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se\Documents\Sabya\Docs\"/>
    </mc:Choice>
  </mc:AlternateContent>
  <xr:revisionPtr revIDLastSave="0" documentId="8_{5107EAF8-4274-4563-9C74-0A537924476C}" xr6:coauthVersionLast="47" xr6:coauthVersionMax="47" xr10:uidLastSave="{00000000-0000-0000-0000-000000000000}"/>
  <bookViews>
    <workbookView xWindow="-120" yWindow="-120" windowWidth="29040" windowHeight="15720" xr2:uid="{F49BEB3C-596C-4BB3-B570-673F9AEDFCE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2" l="1"/>
  <c r="M11" i="2"/>
  <c r="L10" i="2"/>
  <c r="L11" i="2"/>
  <c r="L9" i="2"/>
  <c r="I12" i="2"/>
  <c r="H12" i="2"/>
  <c r="K11" i="2" s="1"/>
  <c r="J10" i="2"/>
  <c r="M10" i="2" s="1"/>
  <c r="J11" i="2"/>
  <c r="J9" i="2"/>
  <c r="M9" i="2" s="1"/>
  <c r="I17" i="2" l="1"/>
  <c r="N24" i="2" s="1"/>
  <c r="K12" i="2"/>
  <c r="L12" i="2"/>
  <c r="J12" i="2"/>
  <c r="M12" i="2" s="1"/>
  <c r="K10" i="2"/>
  <c r="I16" i="2"/>
  <c r="K9" i="2"/>
  <c r="K24" i="2" l="1"/>
  <c r="N23" i="2"/>
  <c r="K23" i="2"/>
  <c r="H23" i="2"/>
  <c r="H24" i="2"/>
  <c r="I23" i="2" l="1"/>
  <c r="I24" i="2" s="1"/>
  <c r="J23" i="2"/>
  <c r="M23" i="2"/>
  <c r="L23" i="2"/>
  <c r="O23" i="2"/>
  <c r="P23" i="2"/>
  <c r="AC10" i="2"/>
  <c r="AB10" i="2"/>
  <c r="H25" i="2"/>
  <c r="K25" i="2"/>
  <c r="N25" i="2"/>
  <c r="AB39" i="2" l="1"/>
  <c r="P24" i="2"/>
  <c r="O24" i="2"/>
  <c r="AB20" i="2"/>
  <c r="AB15" i="2"/>
  <c r="L24" i="2"/>
  <c r="AB34" i="2"/>
  <c r="M24" i="2"/>
  <c r="AB29" i="2"/>
  <c r="J24" i="2"/>
  <c r="AC29" i="2" s="1"/>
  <c r="J25" i="2"/>
  <c r="H27" i="2"/>
  <c r="I27" i="2" s="1"/>
  <c r="I25" i="2"/>
  <c r="AC20" i="2" l="1"/>
  <c r="O25" i="2"/>
  <c r="AC34" i="2"/>
  <c r="M25" i="2"/>
  <c r="H29" i="2" s="1"/>
  <c r="I29" i="2" s="1"/>
  <c r="AC39" i="2"/>
  <c r="P25" i="2"/>
  <c r="AC15" i="2"/>
  <c r="L25" i="2"/>
  <c r="H28" i="2" s="1"/>
  <c r="I28" i="2" s="1"/>
</calcChain>
</file>

<file path=xl/sharedStrings.xml><?xml version="1.0" encoding="utf-8"?>
<sst xmlns="http://schemas.openxmlformats.org/spreadsheetml/2006/main" count="209" uniqueCount="57">
  <si>
    <t>Email</t>
  </si>
  <si>
    <t>Teams</t>
  </si>
  <si>
    <t>Symphony</t>
  </si>
  <si>
    <t>Total Messages</t>
  </si>
  <si>
    <t>Message IDs</t>
  </si>
  <si>
    <t>Traget 0</t>
  </si>
  <si>
    <t>Target 1</t>
  </si>
  <si>
    <t>Message Volume Proportion</t>
  </si>
  <si>
    <t>% of Target 0 in Platform</t>
  </si>
  <si>
    <t>% of Target 1 in Platform</t>
  </si>
  <si>
    <t>A</t>
  </si>
  <si>
    <t>B</t>
  </si>
  <si>
    <t>C</t>
  </si>
  <si>
    <t>Train Set</t>
  </si>
  <si>
    <t>Test Set</t>
  </si>
  <si>
    <t>Target 0</t>
  </si>
  <si>
    <t>% Proportion</t>
  </si>
  <si>
    <t>Volume</t>
  </si>
  <si>
    <t>G</t>
  </si>
  <si>
    <t>D = A/Sum(A)</t>
  </si>
  <si>
    <t>E = B/A</t>
  </si>
  <si>
    <t>F = C/A</t>
  </si>
  <si>
    <t>H = (G/100)*Sum(A)</t>
  </si>
  <si>
    <t>I = D*H</t>
  </si>
  <si>
    <t>J = E*I</t>
  </si>
  <si>
    <t>K = F*I</t>
  </si>
  <si>
    <t>Total Tally</t>
  </si>
  <si>
    <t>Target 0 Tally</t>
  </si>
  <si>
    <t>Target 1 Tally</t>
  </si>
  <si>
    <t>Message ID</t>
  </si>
  <si>
    <t>Platform</t>
  </si>
  <si>
    <t>Traget Variable</t>
  </si>
  <si>
    <t>M1</t>
  </si>
  <si>
    <t>M2</t>
  </si>
  <si>
    <t>M59</t>
  </si>
  <si>
    <t>M60</t>
  </si>
  <si>
    <t>.</t>
  </si>
  <si>
    <t>M61</t>
  </si>
  <si>
    <t>M85</t>
  </si>
  <si>
    <t>M62</t>
  </si>
  <si>
    <t>M84</t>
  </si>
  <si>
    <t>M86</t>
  </si>
  <si>
    <t>M87</t>
  </si>
  <si>
    <t>M99</t>
  </si>
  <si>
    <t>M100</t>
  </si>
  <si>
    <t>M50</t>
  </si>
  <si>
    <t>Row Index</t>
  </si>
  <si>
    <t>M80</t>
  </si>
  <si>
    <t>Symhony</t>
  </si>
  <si>
    <t>M96</t>
  </si>
  <si>
    <t>Train Split of Traget 0</t>
  </si>
  <si>
    <t>Test Split of Traget 0</t>
  </si>
  <si>
    <t>M51</t>
  </si>
  <si>
    <t>M81</t>
  </si>
  <si>
    <t>M97</t>
  </si>
  <si>
    <t>Train Split of Traget 1</t>
  </si>
  <si>
    <t>Test Split of Traget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</si>
</sst>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medium">
        <color theme="1" tint="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medium">
        <color theme="1" tint="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/>
      <bottom style="dotted">
        <color theme="0" tint="-0.249977111117893"/>
      </bottom>
      <diagonal/>
    </border>
    <border>
      <left style="dotted">
        <color theme="0" tint="-0.249977111117893"/>
      </left>
      <right/>
      <top/>
      <bottom/>
      <diagonal/>
    </border>
    <border>
      <left style="dotted">
        <color theme="0" tint="-0.249977111117893"/>
      </left>
      <right style="dotted">
        <color theme="0" tint="-0.249977111117893"/>
      </right>
      <top/>
      <bottom/>
      <diagonal/>
    </border>
    <border>
      <left style="dotted">
        <color theme="0" tint="-0.249977111117893"/>
      </left>
      <right/>
      <top/>
      <bottom style="medium">
        <color theme="1" tint="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/>
      <bottom style="medium">
        <color theme="1" tint="0.249977111117893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0">
    <xf numFmtId="0" fontId="0" fillId="0" borderId="0" xfId="0"/>
    <xf numFmtId="9" fontId="3" fillId="2" borderId="2" xfId="2" applyFont="1" applyFill="1" applyBorder="1" applyAlignment="1">
      <alignment horizontal="center"/>
    </xf>
    <xf numFmtId="9" fontId="3" fillId="2" borderId="2" xfId="2" quotePrefix="1" applyFont="1" applyFill="1" applyBorder="1" applyAlignment="1">
      <alignment horizontal="center"/>
    </xf>
    <xf numFmtId="9" fontId="3" fillId="2" borderId="3" xfId="2" applyFont="1" applyFill="1" applyBorder="1" applyAlignment="1">
      <alignment horizontal="center"/>
    </xf>
    <xf numFmtId="9" fontId="3" fillId="2" borderId="4" xfId="2" applyFont="1" applyFill="1" applyBorder="1" applyAlignment="1">
      <alignment horizontal="center"/>
    </xf>
    <xf numFmtId="9" fontId="3" fillId="2" borderId="5" xfId="2" applyFont="1" applyFill="1" applyBorder="1" applyAlignment="1">
      <alignment horizontal="center"/>
    </xf>
    <xf numFmtId="165" fontId="0" fillId="0" borderId="0" xfId="0" applyNumberFormat="1"/>
    <xf numFmtId="9" fontId="3" fillId="2" borderId="3" xfId="2" applyFont="1" applyFill="1" applyBorder="1" applyAlignment="1">
      <alignment horizontal="center"/>
    </xf>
    <xf numFmtId="9" fontId="3" fillId="2" borderId="4" xfId="2" applyFont="1" applyFill="1" applyBorder="1" applyAlignment="1">
      <alignment horizontal="center"/>
    </xf>
    <xf numFmtId="9" fontId="3" fillId="2" borderId="5" xfId="2" applyFont="1" applyFill="1" applyBorder="1" applyAlignment="1">
      <alignment horizontal="center"/>
    </xf>
    <xf numFmtId="9" fontId="3" fillId="2" borderId="7" xfId="2" applyFont="1" applyFill="1" applyBorder="1" applyAlignment="1">
      <alignment horizontal="center"/>
    </xf>
    <xf numFmtId="165" fontId="0" fillId="0" borderId="6" xfId="1" applyNumberFormat="1" applyFont="1" applyBorder="1"/>
    <xf numFmtId="9" fontId="3" fillId="2" borderId="3" xfId="2" applyFont="1" applyFill="1" applyBorder="1" applyAlignment="1">
      <alignment horizontal="left"/>
    </xf>
    <xf numFmtId="9" fontId="3" fillId="2" borderId="7" xfId="2" applyFont="1" applyFill="1" applyBorder="1" applyAlignment="1">
      <alignment horizontal="center" vertical="center"/>
    </xf>
    <xf numFmtId="9" fontId="3" fillId="2" borderId="7" xfId="2" applyFont="1" applyFill="1" applyBorder="1" applyAlignment="1">
      <alignment horizontal="center" vertical="center" wrapText="1"/>
    </xf>
    <xf numFmtId="9" fontId="0" fillId="0" borderId="6" xfId="2" applyFont="1" applyBorder="1"/>
    <xf numFmtId="165" fontId="0" fillId="3" borderId="6" xfId="1" applyNumberFormat="1" applyFont="1" applyFill="1" applyBorder="1"/>
    <xf numFmtId="9" fontId="0" fillId="3" borderId="6" xfId="2" applyFont="1" applyFill="1" applyBorder="1"/>
    <xf numFmtId="165" fontId="2" fillId="0" borderId="1" xfId="3" applyNumberFormat="1"/>
    <xf numFmtId="165" fontId="0" fillId="0" borderId="8" xfId="1" applyNumberFormat="1" applyFont="1" applyBorder="1"/>
    <xf numFmtId="165" fontId="0" fillId="3" borderId="8" xfId="1" applyNumberFormat="1" applyFont="1" applyFill="1" applyBorder="1"/>
    <xf numFmtId="165" fontId="0" fillId="0" borderId="9" xfId="1" applyNumberFormat="1" applyFont="1" applyBorder="1"/>
    <xf numFmtId="165" fontId="0" fillId="3" borderId="9" xfId="1" applyNumberFormat="1" applyFont="1" applyFill="1" applyBorder="1"/>
    <xf numFmtId="0" fontId="0" fillId="0" borderId="0" xfId="0" applyAlignment="1">
      <alignment horizontal="center"/>
    </xf>
    <xf numFmtId="165" fontId="2" fillId="0" borderId="1" xfId="1" applyNumberFormat="1" applyFont="1" applyBorder="1" applyAlignment="1">
      <alignment vertical="center"/>
    </xf>
    <xf numFmtId="1" fontId="0" fillId="0" borderId="6" xfId="1" applyNumberFormat="1" applyFont="1" applyBorder="1" applyAlignment="1">
      <alignment horizontal="center"/>
    </xf>
    <xf numFmtId="165" fontId="0" fillId="0" borderId="11" xfId="1" applyNumberFormat="1" applyFont="1" applyBorder="1"/>
    <xf numFmtId="1" fontId="0" fillId="0" borderId="11" xfId="1" applyNumberFormat="1" applyFont="1" applyBorder="1" applyAlignment="1">
      <alignment horizontal="center"/>
    </xf>
    <xf numFmtId="165" fontId="0" fillId="0" borderId="10" xfId="1" applyNumberFormat="1" applyFont="1" applyBorder="1"/>
    <xf numFmtId="1" fontId="0" fillId="0" borderId="10" xfId="1" applyNumberFormat="1" applyFont="1" applyBorder="1" applyAlignment="1">
      <alignment horizontal="center"/>
    </xf>
    <xf numFmtId="9" fontId="3" fillId="2" borderId="0" xfId="2" applyFont="1" applyFill="1" applyBorder="1" applyAlignment="1">
      <alignment horizontal="center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/>
    </xf>
    <xf numFmtId="165" fontId="0" fillId="0" borderId="6" xfId="1" applyNumberFormat="1" applyFont="1" applyBorder="1" applyAlignment="1">
      <alignment horizontal="left"/>
    </xf>
    <xf numFmtId="9" fontId="3" fillId="4" borderId="3" xfId="2" applyFont="1" applyFill="1" applyBorder="1" applyAlignment="1">
      <alignment horizontal="center"/>
    </xf>
    <xf numFmtId="9" fontId="3" fillId="4" borderId="4" xfId="2" applyFont="1" applyFill="1" applyBorder="1" applyAlignment="1">
      <alignment horizontal="center"/>
    </xf>
    <xf numFmtId="9" fontId="3" fillId="4" borderId="5" xfId="2" applyFont="1" applyFill="1" applyBorder="1" applyAlignment="1">
      <alignment horizontal="center"/>
    </xf>
    <xf numFmtId="9" fontId="3" fillId="4" borderId="3" xfId="2" applyFont="1" applyFill="1" applyBorder="1" applyAlignment="1">
      <alignment horizontal="center"/>
    </xf>
    <xf numFmtId="9" fontId="3" fillId="4" borderId="4" xfId="2" applyFont="1" applyFill="1" applyBorder="1" applyAlignment="1">
      <alignment horizontal="center"/>
    </xf>
    <xf numFmtId="9" fontId="3" fillId="4" borderId="5" xfId="2" applyFont="1" applyFill="1" applyBorder="1" applyAlignment="1">
      <alignment horizontal="center"/>
    </xf>
    <xf numFmtId="9" fontId="3" fillId="4" borderId="7" xfId="2" applyFont="1" applyFill="1" applyBorder="1" applyAlignment="1">
      <alignment horizontal="center"/>
    </xf>
    <xf numFmtId="9" fontId="3" fillId="5" borderId="3" xfId="2" applyFont="1" applyFill="1" applyBorder="1" applyAlignment="1">
      <alignment horizontal="center"/>
    </xf>
    <xf numFmtId="9" fontId="3" fillId="5" borderId="4" xfId="2" applyFont="1" applyFill="1" applyBorder="1" applyAlignment="1">
      <alignment horizontal="center"/>
    </xf>
    <xf numFmtId="9" fontId="3" fillId="5" borderId="5" xfId="2" applyFont="1" applyFill="1" applyBorder="1" applyAlignment="1">
      <alignment horizontal="center"/>
    </xf>
    <xf numFmtId="9" fontId="3" fillId="5" borderId="3" xfId="2" applyFont="1" applyFill="1" applyBorder="1" applyAlignment="1">
      <alignment horizontal="center"/>
    </xf>
    <xf numFmtId="9" fontId="3" fillId="5" borderId="4" xfId="2" applyFont="1" applyFill="1" applyBorder="1" applyAlignment="1">
      <alignment horizontal="center"/>
    </xf>
    <xf numFmtId="9" fontId="3" fillId="5" borderId="5" xfId="2" applyFont="1" applyFill="1" applyBorder="1" applyAlignment="1">
      <alignment horizontal="center"/>
    </xf>
    <xf numFmtId="9" fontId="3" fillId="5" borderId="7" xfId="2" applyFont="1" applyFill="1" applyBorder="1" applyAlignment="1">
      <alignment horizontal="center"/>
    </xf>
  </cellXfs>
  <cellStyles count="4">
    <cellStyle name="Comma" xfId="1" builtinId="3"/>
    <cellStyle name="Heading 3" xfId="3" builtinId="18"/>
    <cellStyle name="Normal" xfId="0" builtinId="0"/>
    <cellStyle name="Percent" xfId="2" builtinId="5"/>
  </cellStyles>
  <dxfs count="2"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CFBB-8F9D-4CA5-9F35-DDED6CCBFE00}">
  <dimension ref="G7:AC43"/>
  <sheetViews>
    <sheetView tabSelected="1" topLeftCell="F8" workbookViewId="0">
      <selection activeCell="H16" sqref="H16"/>
    </sheetView>
  </sheetViews>
  <sheetFormatPr defaultRowHeight="15" x14ac:dyDescent="0.25"/>
  <cols>
    <col min="7" max="7" width="16.28515625" customWidth="1"/>
    <col min="8" max="8" width="16.7109375" customWidth="1"/>
    <col min="9" max="9" width="19.28515625" customWidth="1"/>
    <col min="10" max="10" width="19.42578125" customWidth="1"/>
    <col min="11" max="11" width="17.7109375" customWidth="1"/>
    <col min="12" max="13" width="18.5703125" customWidth="1"/>
    <col min="14" max="14" width="14.7109375" bestFit="1" customWidth="1"/>
    <col min="15" max="15" width="18.7109375" customWidth="1"/>
    <col min="16" max="16" width="16.7109375" customWidth="1"/>
    <col min="19" max="19" width="11.140625" bestFit="1" customWidth="1"/>
    <col min="20" max="20" width="12.140625" customWidth="1"/>
    <col min="21" max="21" width="14.5703125" bestFit="1" customWidth="1"/>
    <col min="24" max="24" width="11.140625" bestFit="1" customWidth="1"/>
    <col min="25" max="25" width="10" bestFit="1" customWidth="1"/>
    <col min="26" max="26" width="14.5703125" bestFit="1" customWidth="1"/>
    <col min="27" max="27" width="13.7109375" customWidth="1"/>
    <col min="28" max="28" width="36.140625" customWidth="1"/>
    <col min="29" max="29" width="31" customWidth="1"/>
  </cols>
  <sheetData>
    <row r="7" spans="7:29" x14ac:dyDescent="0.25">
      <c r="H7" s="1" t="s">
        <v>10</v>
      </c>
      <c r="I7" s="1" t="s">
        <v>11</v>
      </c>
      <c r="J7" s="2" t="s">
        <v>12</v>
      </c>
      <c r="K7" s="1" t="s">
        <v>19</v>
      </c>
      <c r="L7" s="1" t="s">
        <v>20</v>
      </c>
      <c r="M7" s="1" t="s">
        <v>21</v>
      </c>
    </row>
    <row r="8" spans="7:29" ht="38.25" customHeight="1" x14ac:dyDescent="0.25">
      <c r="H8" s="13" t="s">
        <v>4</v>
      </c>
      <c r="I8" s="13" t="s">
        <v>5</v>
      </c>
      <c r="J8" s="13" t="s">
        <v>6</v>
      </c>
      <c r="K8" s="14" t="s">
        <v>7</v>
      </c>
      <c r="L8" s="14" t="s">
        <v>8</v>
      </c>
      <c r="M8" s="14" t="s">
        <v>9</v>
      </c>
    </row>
    <row r="9" spans="7:29" ht="15.75" thickBot="1" x14ac:dyDescent="0.3">
      <c r="G9" s="12" t="s">
        <v>0</v>
      </c>
      <c r="H9" s="18">
        <v>60</v>
      </c>
      <c r="I9" s="11">
        <v>50</v>
      </c>
      <c r="J9" s="11">
        <f>H9-I9</f>
        <v>10</v>
      </c>
      <c r="K9" s="15">
        <f>H9/$H$12</f>
        <v>0.6</v>
      </c>
      <c r="L9" s="15">
        <f>I9/H9</f>
        <v>0.83333333333333337</v>
      </c>
      <c r="M9" s="15">
        <f>J9/H9</f>
        <v>0.16666666666666666</v>
      </c>
      <c r="S9" s="10" t="s">
        <v>29</v>
      </c>
      <c r="T9" s="10" t="s">
        <v>30</v>
      </c>
      <c r="U9" s="10" t="s">
        <v>31</v>
      </c>
      <c r="X9" s="10" t="s">
        <v>29</v>
      </c>
      <c r="Y9" s="10" t="s">
        <v>30</v>
      </c>
      <c r="Z9" s="10" t="s">
        <v>31</v>
      </c>
      <c r="AA9" s="30" t="s">
        <v>46</v>
      </c>
      <c r="AB9" s="30" t="s">
        <v>50</v>
      </c>
      <c r="AC9" s="30" t="s">
        <v>51</v>
      </c>
    </row>
    <row r="10" spans="7:29" ht="15.75" thickBot="1" x14ac:dyDescent="0.3">
      <c r="G10" s="12" t="s">
        <v>1</v>
      </c>
      <c r="H10" s="18">
        <v>25</v>
      </c>
      <c r="I10" s="11">
        <v>20</v>
      </c>
      <c r="J10" s="11">
        <f t="shared" ref="J10:J11" si="0">H10-I10</f>
        <v>5</v>
      </c>
      <c r="K10" s="15">
        <f t="shared" ref="K10:K12" si="1">H10/$H$12</f>
        <v>0.25</v>
      </c>
      <c r="L10" s="15">
        <f t="shared" ref="L10:L12" si="2">I10/H10</f>
        <v>0.8</v>
      </c>
      <c r="M10" s="15">
        <f t="shared" ref="M10:M12" si="3">J10/H10</f>
        <v>0.2</v>
      </c>
      <c r="S10" s="11" t="s">
        <v>32</v>
      </c>
      <c r="T10" s="11" t="s">
        <v>0</v>
      </c>
      <c r="U10" s="25">
        <v>0</v>
      </c>
      <c r="X10" s="11" t="s">
        <v>32</v>
      </c>
      <c r="Y10" s="11" t="s">
        <v>0</v>
      </c>
      <c r="Z10" s="25">
        <v>0</v>
      </c>
      <c r="AA10" s="25">
        <v>1</v>
      </c>
      <c r="AB10" s="31" t="str">
        <f>I23&amp;" Random Numbers to be generated between 1 and "&amp;I9</f>
        <v>35 Random Numbers to be generated between 1 and 50</v>
      </c>
      <c r="AC10" s="32" t="str">
        <f>"Remaining "&amp;I24</f>
        <v>Remaining 15</v>
      </c>
    </row>
    <row r="11" spans="7:29" ht="15.75" thickBot="1" x14ac:dyDescent="0.3">
      <c r="G11" s="12" t="s">
        <v>2</v>
      </c>
      <c r="H11" s="18">
        <v>15</v>
      </c>
      <c r="I11" s="11">
        <v>11</v>
      </c>
      <c r="J11" s="11">
        <f t="shared" si="0"/>
        <v>4</v>
      </c>
      <c r="K11" s="15">
        <f t="shared" si="1"/>
        <v>0.15</v>
      </c>
      <c r="L11" s="15">
        <f t="shared" si="2"/>
        <v>0.73333333333333328</v>
      </c>
      <c r="M11" s="15">
        <f t="shared" si="3"/>
        <v>0.26666666666666666</v>
      </c>
      <c r="S11" s="11" t="s">
        <v>33</v>
      </c>
      <c r="T11" s="11" t="s">
        <v>0</v>
      </c>
      <c r="U11" s="25">
        <v>0</v>
      </c>
      <c r="X11" s="11" t="s">
        <v>36</v>
      </c>
      <c r="Y11" s="11" t="s">
        <v>36</v>
      </c>
      <c r="Z11" s="11" t="s">
        <v>36</v>
      </c>
      <c r="AA11" s="11" t="s">
        <v>36</v>
      </c>
      <c r="AB11" s="31"/>
      <c r="AC11" s="32"/>
    </row>
    <row r="12" spans="7:29" x14ac:dyDescent="0.25">
      <c r="H12" s="16">
        <f>SUM(H9:H11)</f>
        <v>100</v>
      </c>
      <c r="I12" s="16">
        <f t="shared" ref="I12:J12" si="4">SUM(I9:I11)</f>
        <v>81</v>
      </c>
      <c r="J12" s="16">
        <f t="shared" si="4"/>
        <v>19</v>
      </c>
      <c r="K12" s="17">
        <f t="shared" si="1"/>
        <v>1</v>
      </c>
      <c r="L12" s="17">
        <f t="shared" si="2"/>
        <v>0.81</v>
      </c>
      <c r="M12" s="17">
        <f t="shared" si="3"/>
        <v>0.19</v>
      </c>
      <c r="S12" s="11" t="s">
        <v>36</v>
      </c>
      <c r="T12" s="11" t="s">
        <v>36</v>
      </c>
      <c r="U12" s="11" t="s">
        <v>36</v>
      </c>
      <c r="X12" s="11" t="s">
        <v>36</v>
      </c>
      <c r="Y12" s="11" t="s">
        <v>36</v>
      </c>
      <c r="Z12" s="11" t="s">
        <v>36</v>
      </c>
      <c r="AA12" s="11" t="s">
        <v>36</v>
      </c>
      <c r="AB12" s="31"/>
      <c r="AC12" s="32"/>
    </row>
    <row r="13" spans="7:29" x14ac:dyDescent="0.25">
      <c r="S13" s="11" t="s">
        <v>36</v>
      </c>
      <c r="T13" s="11" t="s">
        <v>36</v>
      </c>
      <c r="U13" s="11" t="s">
        <v>36</v>
      </c>
      <c r="X13" s="11" t="s">
        <v>36</v>
      </c>
      <c r="Y13" s="11" t="s">
        <v>36</v>
      </c>
      <c r="Z13" s="11" t="s">
        <v>36</v>
      </c>
      <c r="AA13" s="11" t="s">
        <v>36</v>
      </c>
      <c r="AB13" s="31"/>
      <c r="AC13" s="32"/>
    </row>
    <row r="14" spans="7:29" ht="15.75" thickBot="1" x14ac:dyDescent="0.3">
      <c r="H14" s="7" t="s">
        <v>18</v>
      </c>
      <c r="I14" s="8" t="s">
        <v>22</v>
      </c>
      <c r="S14" s="11" t="s">
        <v>36</v>
      </c>
      <c r="T14" s="11" t="s">
        <v>36</v>
      </c>
      <c r="U14" s="11" t="s">
        <v>36</v>
      </c>
      <c r="X14" s="28" t="s">
        <v>45</v>
      </c>
      <c r="Y14" s="28" t="s">
        <v>0</v>
      </c>
      <c r="Z14" s="29">
        <v>0</v>
      </c>
      <c r="AA14" s="29">
        <v>50</v>
      </c>
      <c r="AB14" s="33"/>
      <c r="AC14" s="34"/>
    </row>
    <row r="15" spans="7:29" ht="15" customHeight="1" x14ac:dyDescent="0.25">
      <c r="H15" s="10" t="s">
        <v>16</v>
      </c>
      <c r="I15" s="10" t="s">
        <v>17</v>
      </c>
      <c r="S15" s="11" t="s">
        <v>34</v>
      </c>
      <c r="T15" s="11" t="s">
        <v>0</v>
      </c>
      <c r="U15" s="25">
        <v>1</v>
      </c>
      <c r="X15" s="26" t="s">
        <v>37</v>
      </c>
      <c r="Y15" s="26" t="s">
        <v>1</v>
      </c>
      <c r="Z15" s="27">
        <v>0</v>
      </c>
      <c r="AA15" s="23">
        <v>1</v>
      </c>
      <c r="AB15" s="31" t="str">
        <f>L23&amp;" Random Numbers to be generated between 1 and "&amp;I10</f>
        <v>14 Random Numbers to be generated between 1 and 20</v>
      </c>
      <c r="AC15" s="32" t="str">
        <f>"Remaining "&amp;L24</f>
        <v>Remaining 6</v>
      </c>
    </row>
    <row r="16" spans="7:29" ht="15.75" thickBot="1" x14ac:dyDescent="0.3">
      <c r="G16" s="12" t="s">
        <v>13</v>
      </c>
      <c r="H16" s="24">
        <v>70</v>
      </c>
      <c r="I16" s="11">
        <f>(H16/100)*$H$12</f>
        <v>70</v>
      </c>
      <c r="S16" s="28" t="s">
        <v>35</v>
      </c>
      <c r="T16" s="28" t="s">
        <v>0</v>
      </c>
      <c r="U16" s="29">
        <v>1</v>
      </c>
      <c r="X16" s="11" t="s">
        <v>36</v>
      </c>
      <c r="Y16" s="11" t="s">
        <v>36</v>
      </c>
      <c r="Z16" s="11" t="s">
        <v>36</v>
      </c>
      <c r="AA16" s="35" t="s">
        <v>36</v>
      </c>
      <c r="AB16" s="31"/>
      <c r="AC16" s="32"/>
    </row>
    <row r="17" spans="7:29" x14ac:dyDescent="0.25">
      <c r="G17" s="12" t="s">
        <v>14</v>
      </c>
      <c r="H17" s="11">
        <f>100-H16</f>
        <v>30</v>
      </c>
      <c r="I17" s="11">
        <f>(H17/100)*$H$12</f>
        <v>30</v>
      </c>
      <c r="S17" s="26" t="s">
        <v>37</v>
      </c>
      <c r="T17" s="26" t="s">
        <v>1</v>
      </c>
      <c r="U17" s="27">
        <v>0</v>
      </c>
      <c r="X17" s="11" t="s">
        <v>36</v>
      </c>
      <c r="Y17" s="11" t="s">
        <v>36</v>
      </c>
      <c r="Z17" s="11" t="s">
        <v>36</v>
      </c>
      <c r="AA17" s="35" t="s">
        <v>36</v>
      </c>
      <c r="AB17" s="31"/>
      <c r="AC17" s="32"/>
    </row>
    <row r="18" spans="7:29" x14ac:dyDescent="0.25">
      <c r="S18" s="11" t="s">
        <v>39</v>
      </c>
      <c r="T18" s="11" t="s">
        <v>1</v>
      </c>
      <c r="U18" s="25">
        <v>0</v>
      </c>
      <c r="X18" s="11" t="s">
        <v>36</v>
      </c>
      <c r="Y18" s="11" t="s">
        <v>36</v>
      </c>
      <c r="Z18" s="11" t="s">
        <v>36</v>
      </c>
      <c r="AA18" s="35" t="s">
        <v>36</v>
      </c>
      <c r="AB18" s="31"/>
      <c r="AC18" s="32"/>
    </row>
    <row r="19" spans="7:29" ht="15.75" thickBot="1" x14ac:dyDescent="0.3">
      <c r="S19" s="11" t="s">
        <v>36</v>
      </c>
      <c r="T19" s="11" t="s">
        <v>36</v>
      </c>
      <c r="U19" s="11" t="s">
        <v>36</v>
      </c>
      <c r="X19" s="28" t="s">
        <v>47</v>
      </c>
      <c r="Y19" s="28" t="s">
        <v>1</v>
      </c>
      <c r="Z19" s="29">
        <v>0</v>
      </c>
      <c r="AA19" s="29">
        <v>20</v>
      </c>
      <c r="AB19" s="33"/>
      <c r="AC19" s="34"/>
    </row>
    <row r="20" spans="7:29" x14ac:dyDescent="0.25">
      <c r="H20" s="3" t="s">
        <v>0</v>
      </c>
      <c r="I20" s="4"/>
      <c r="J20" s="5"/>
      <c r="K20" s="36" t="s">
        <v>1</v>
      </c>
      <c r="L20" s="37"/>
      <c r="M20" s="38"/>
      <c r="N20" s="43" t="s">
        <v>2</v>
      </c>
      <c r="O20" s="44"/>
      <c r="P20" s="45"/>
      <c r="S20" s="11" t="s">
        <v>36</v>
      </c>
      <c r="T20" s="11" t="s">
        <v>36</v>
      </c>
      <c r="U20" s="11" t="s">
        <v>36</v>
      </c>
      <c r="X20" s="26" t="s">
        <v>41</v>
      </c>
      <c r="Y20" s="26" t="s">
        <v>48</v>
      </c>
      <c r="Z20" s="27">
        <v>0</v>
      </c>
      <c r="AA20" s="27">
        <v>1</v>
      </c>
      <c r="AB20" s="31" t="str">
        <f>O23&amp;" Random Numbers to be generated between 1 and "&amp;I11</f>
        <v>8 Random Numbers to be generated between 1 and 11</v>
      </c>
      <c r="AC20" s="32" t="str">
        <f>"Remaining "&amp;O24</f>
        <v>Remaining 3</v>
      </c>
    </row>
    <row r="21" spans="7:29" x14ac:dyDescent="0.25">
      <c r="H21" s="7" t="s">
        <v>23</v>
      </c>
      <c r="I21" s="8" t="s">
        <v>24</v>
      </c>
      <c r="J21" s="9" t="s">
        <v>25</v>
      </c>
      <c r="K21" s="39" t="s">
        <v>23</v>
      </c>
      <c r="L21" s="40" t="s">
        <v>24</v>
      </c>
      <c r="M21" s="41" t="s">
        <v>25</v>
      </c>
      <c r="N21" s="46" t="s">
        <v>23</v>
      </c>
      <c r="O21" s="47" t="s">
        <v>24</v>
      </c>
      <c r="P21" s="48" t="s">
        <v>25</v>
      </c>
      <c r="S21" s="11" t="s">
        <v>36</v>
      </c>
      <c r="T21" s="11" t="s">
        <v>36</v>
      </c>
      <c r="U21" s="11" t="s">
        <v>36</v>
      </c>
      <c r="X21" s="11" t="s">
        <v>36</v>
      </c>
      <c r="Y21" s="11" t="s">
        <v>36</v>
      </c>
      <c r="Z21" s="11" t="s">
        <v>36</v>
      </c>
      <c r="AA21" s="35" t="s">
        <v>36</v>
      </c>
      <c r="AB21" s="31"/>
      <c r="AC21" s="32"/>
    </row>
    <row r="22" spans="7:29" x14ac:dyDescent="0.25">
      <c r="H22" s="10" t="s">
        <v>3</v>
      </c>
      <c r="I22" s="10" t="s">
        <v>15</v>
      </c>
      <c r="J22" s="10" t="s">
        <v>6</v>
      </c>
      <c r="K22" s="42" t="s">
        <v>3</v>
      </c>
      <c r="L22" s="42" t="s">
        <v>15</v>
      </c>
      <c r="M22" s="42" t="s">
        <v>6</v>
      </c>
      <c r="N22" s="49" t="s">
        <v>3</v>
      </c>
      <c r="O22" s="49" t="s">
        <v>15</v>
      </c>
      <c r="P22" s="49" t="s">
        <v>6</v>
      </c>
      <c r="S22" s="11" t="s">
        <v>40</v>
      </c>
      <c r="T22" s="11" t="s">
        <v>1</v>
      </c>
      <c r="U22" s="25">
        <v>1</v>
      </c>
      <c r="X22" s="11" t="s">
        <v>36</v>
      </c>
      <c r="Y22" s="11" t="s">
        <v>36</v>
      </c>
      <c r="Z22" s="11" t="s">
        <v>36</v>
      </c>
      <c r="AA22" s="35" t="s">
        <v>36</v>
      </c>
      <c r="AB22" s="31"/>
      <c r="AC22" s="32"/>
    </row>
    <row r="23" spans="7:29" ht="15.75" thickBot="1" x14ac:dyDescent="0.3">
      <c r="G23" s="12" t="s">
        <v>13</v>
      </c>
      <c r="H23" s="11">
        <f>$K$9*I16</f>
        <v>42</v>
      </c>
      <c r="I23" s="11">
        <f>ROUND($L$9*H23,0)</f>
        <v>35</v>
      </c>
      <c r="J23" s="21">
        <f>ROUND($M$9*H23,0)</f>
        <v>7</v>
      </c>
      <c r="K23" s="19">
        <f>$K$10*I16</f>
        <v>17.5</v>
      </c>
      <c r="L23" s="11">
        <f>ROUND($L$10*K23,0)</f>
        <v>14</v>
      </c>
      <c r="M23" s="21">
        <f>ROUND($M$10*K23,0)</f>
        <v>4</v>
      </c>
      <c r="N23" s="19">
        <f>$K$11*I16</f>
        <v>10.5</v>
      </c>
      <c r="O23" s="11">
        <f>ROUND($L$11*N23,0)</f>
        <v>8</v>
      </c>
      <c r="P23" s="21">
        <f>ROUND($M$11*N23,0)</f>
        <v>3</v>
      </c>
      <c r="S23" s="28" t="s">
        <v>38</v>
      </c>
      <c r="T23" s="28" t="s">
        <v>1</v>
      </c>
      <c r="U23" s="29">
        <v>1</v>
      </c>
      <c r="X23" s="11" t="s">
        <v>36</v>
      </c>
      <c r="Y23" s="11" t="s">
        <v>36</v>
      </c>
      <c r="Z23" s="11" t="s">
        <v>36</v>
      </c>
      <c r="AA23" s="35" t="s">
        <v>36</v>
      </c>
      <c r="AB23" s="31"/>
      <c r="AC23" s="32"/>
    </row>
    <row r="24" spans="7:29" ht="15.75" thickBot="1" x14ac:dyDescent="0.3">
      <c r="G24" s="12" t="s">
        <v>14</v>
      </c>
      <c r="H24" s="11">
        <f>$K$9*I17</f>
        <v>18</v>
      </c>
      <c r="I24" s="11">
        <f>I9-I23</f>
        <v>15</v>
      </c>
      <c r="J24" s="21">
        <f>J9-J23</f>
        <v>3</v>
      </c>
      <c r="K24" s="19">
        <f>$K$10*I17</f>
        <v>7.5</v>
      </c>
      <c r="L24" s="11">
        <f>I10-L23</f>
        <v>6</v>
      </c>
      <c r="M24" s="21">
        <f>J10-M23</f>
        <v>1</v>
      </c>
      <c r="N24" s="19">
        <f>$K$11*I17</f>
        <v>4.5</v>
      </c>
      <c r="O24" s="11">
        <f>I11-O23</f>
        <v>3</v>
      </c>
      <c r="P24" s="21">
        <f>J11-P23</f>
        <v>1</v>
      </c>
      <c r="S24" s="26" t="s">
        <v>41</v>
      </c>
      <c r="T24" s="26" t="s">
        <v>2</v>
      </c>
      <c r="U24" s="27">
        <v>0</v>
      </c>
      <c r="X24" s="28" t="s">
        <v>49</v>
      </c>
      <c r="Y24" s="28" t="s">
        <v>48</v>
      </c>
      <c r="Z24" s="29">
        <v>0</v>
      </c>
      <c r="AA24" s="29">
        <v>11</v>
      </c>
      <c r="AB24" s="33"/>
      <c r="AC24" s="34"/>
    </row>
    <row r="25" spans="7:29" x14ac:dyDescent="0.25">
      <c r="H25" s="16">
        <f>SUM(H23:H24)</f>
        <v>60</v>
      </c>
      <c r="I25" s="16">
        <f t="shared" ref="I25:J25" si="5">SUM(I23:I24)</f>
        <v>50</v>
      </c>
      <c r="J25" s="22">
        <f t="shared" si="5"/>
        <v>10</v>
      </c>
      <c r="K25" s="20">
        <f t="shared" ref="K25" si="6">SUM(K23:K24)</f>
        <v>25</v>
      </c>
      <c r="L25" s="16">
        <f t="shared" ref="L25" si="7">SUM(L23:L24)</f>
        <v>20</v>
      </c>
      <c r="M25" s="22">
        <f t="shared" ref="M25" si="8">SUM(M23:M24)</f>
        <v>5</v>
      </c>
      <c r="N25" s="20">
        <f t="shared" ref="N25" si="9">SUM(N23:N24)</f>
        <v>15</v>
      </c>
      <c r="O25" s="16">
        <f t="shared" ref="O25" si="10">SUM(O23:O24)</f>
        <v>11</v>
      </c>
      <c r="P25" s="22">
        <f t="shared" ref="P25" si="11">SUM(P23:P24)</f>
        <v>4</v>
      </c>
      <c r="Q25" s="6"/>
      <c r="S25" s="11" t="s">
        <v>42</v>
      </c>
      <c r="T25" s="11" t="s">
        <v>2</v>
      </c>
      <c r="U25" s="25">
        <v>0</v>
      </c>
    </row>
    <row r="26" spans="7:29" x14ac:dyDescent="0.25">
      <c r="S26" s="11" t="s">
        <v>36</v>
      </c>
      <c r="T26" s="11" t="s">
        <v>36</v>
      </c>
      <c r="U26" s="11" t="s">
        <v>36</v>
      </c>
    </row>
    <row r="27" spans="7:29" x14ac:dyDescent="0.25">
      <c r="G27" s="12" t="s">
        <v>26</v>
      </c>
      <c r="H27" s="11">
        <f>H25+K25+N25</f>
        <v>100</v>
      </c>
      <c r="I27" s="23" t="str">
        <f>IF($H27=H$12,"Match","Do Not Match")</f>
        <v>Match</v>
      </c>
      <c r="S27" s="11" t="s">
        <v>36</v>
      </c>
      <c r="T27" s="11" t="s">
        <v>36</v>
      </c>
      <c r="U27" s="11" t="s">
        <v>36</v>
      </c>
    </row>
    <row r="28" spans="7:29" x14ac:dyDescent="0.25">
      <c r="G28" s="12" t="s">
        <v>27</v>
      </c>
      <c r="H28" s="11">
        <f>I25+L25+O25</f>
        <v>81</v>
      </c>
      <c r="I28" s="23" t="str">
        <f>IF($H28=I$12,"Match","Do Not Match")</f>
        <v>Match</v>
      </c>
      <c r="S28" s="11" t="s">
        <v>36</v>
      </c>
      <c r="T28" s="11" t="s">
        <v>36</v>
      </c>
      <c r="U28" s="11" t="s">
        <v>36</v>
      </c>
      <c r="X28" s="10" t="s">
        <v>29</v>
      </c>
      <c r="Y28" s="10" t="s">
        <v>30</v>
      </c>
      <c r="Z28" s="10" t="s">
        <v>31</v>
      </c>
      <c r="AA28" s="30" t="s">
        <v>46</v>
      </c>
      <c r="AB28" s="30" t="s">
        <v>55</v>
      </c>
      <c r="AC28" s="30" t="s">
        <v>56</v>
      </c>
    </row>
    <row r="29" spans="7:29" x14ac:dyDescent="0.25">
      <c r="G29" s="12" t="s">
        <v>28</v>
      </c>
      <c r="H29" s="11">
        <f>J25+M25+P25</f>
        <v>19</v>
      </c>
      <c r="I29" s="23" t="str">
        <f>IF($H29=J$12,"Match","Do Not Match")</f>
        <v>Match</v>
      </c>
      <c r="S29" s="11" t="s">
        <v>43</v>
      </c>
      <c r="T29" s="11" t="s">
        <v>2</v>
      </c>
      <c r="U29" s="25">
        <v>1</v>
      </c>
      <c r="X29" s="11" t="s">
        <v>52</v>
      </c>
      <c r="Y29" s="11" t="s">
        <v>0</v>
      </c>
      <c r="Z29" s="25">
        <v>1</v>
      </c>
      <c r="AA29" s="25">
        <v>1</v>
      </c>
      <c r="AB29" s="31" t="str">
        <f>J23&amp;" Random Numbers to be generated between 1 and "&amp;J9</f>
        <v>7 Random Numbers to be generated between 1 and 10</v>
      </c>
      <c r="AC29" s="32" t="str">
        <f>"Remaining "&amp;J24</f>
        <v>Remaining 3</v>
      </c>
    </row>
    <row r="30" spans="7:29" ht="15.75" thickBot="1" x14ac:dyDescent="0.3">
      <c r="S30" s="28" t="s">
        <v>44</v>
      </c>
      <c r="T30" s="28" t="s">
        <v>2</v>
      </c>
      <c r="U30" s="29">
        <v>1</v>
      </c>
      <c r="X30" s="11" t="s">
        <v>36</v>
      </c>
      <c r="Y30" s="11" t="s">
        <v>36</v>
      </c>
      <c r="Z30" s="11" t="s">
        <v>36</v>
      </c>
      <c r="AA30" s="11" t="s">
        <v>36</v>
      </c>
      <c r="AB30" s="31"/>
      <c r="AC30" s="32"/>
    </row>
    <row r="31" spans="7:29" x14ac:dyDescent="0.25">
      <c r="X31" s="11" t="s">
        <v>36</v>
      </c>
      <c r="Y31" s="11" t="s">
        <v>36</v>
      </c>
      <c r="Z31" s="11" t="s">
        <v>36</v>
      </c>
      <c r="AA31" s="11" t="s">
        <v>36</v>
      </c>
      <c r="AB31" s="31"/>
      <c r="AC31" s="32"/>
    </row>
    <row r="32" spans="7:29" x14ac:dyDescent="0.25">
      <c r="X32" s="11" t="s">
        <v>36</v>
      </c>
      <c r="Y32" s="11" t="s">
        <v>36</v>
      </c>
      <c r="Z32" s="11" t="s">
        <v>36</v>
      </c>
      <c r="AA32" s="11" t="s">
        <v>36</v>
      </c>
      <c r="AB32" s="31"/>
      <c r="AC32" s="32"/>
    </row>
    <row r="33" spans="24:29" ht="15.75" thickBot="1" x14ac:dyDescent="0.3">
      <c r="X33" s="28" t="s">
        <v>35</v>
      </c>
      <c r="Y33" s="28" t="s">
        <v>0</v>
      </c>
      <c r="Z33" s="29">
        <v>1</v>
      </c>
      <c r="AA33" s="29">
        <v>10</v>
      </c>
      <c r="AB33" s="33"/>
      <c r="AC33" s="34"/>
    </row>
    <row r="34" spans="24:29" ht="15" customHeight="1" x14ac:dyDescent="0.25">
      <c r="X34" s="26" t="s">
        <v>53</v>
      </c>
      <c r="Y34" s="26" t="s">
        <v>1</v>
      </c>
      <c r="Z34" s="27">
        <v>0</v>
      </c>
      <c r="AA34" s="23">
        <v>1</v>
      </c>
      <c r="AB34" s="31" t="str">
        <f>M23&amp;" Random Numbers to be generated between 1 and "&amp;J10</f>
        <v>4 Random Numbers to be generated between 1 and 5</v>
      </c>
      <c r="AC34" s="32" t="str">
        <f>"Remaining "&amp;M24</f>
        <v>Remaining 1</v>
      </c>
    </row>
    <row r="35" spans="24:29" x14ac:dyDescent="0.25">
      <c r="X35" s="11" t="s">
        <v>36</v>
      </c>
      <c r="Y35" s="11" t="s">
        <v>36</v>
      </c>
      <c r="Z35" s="11" t="s">
        <v>36</v>
      </c>
      <c r="AA35" s="35" t="s">
        <v>36</v>
      </c>
      <c r="AB35" s="31"/>
      <c r="AC35" s="32"/>
    </row>
    <row r="36" spans="24:29" x14ac:dyDescent="0.25">
      <c r="X36" s="11" t="s">
        <v>36</v>
      </c>
      <c r="Y36" s="11" t="s">
        <v>36</v>
      </c>
      <c r="Z36" s="11" t="s">
        <v>36</v>
      </c>
      <c r="AA36" s="35" t="s">
        <v>36</v>
      </c>
      <c r="AB36" s="31"/>
      <c r="AC36" s="32"/>
    </row>
    <row r="37" spans="24:29" x14ac:dyDescent="0.25">
      <c r="X37" s="11" t="s">
        <v>36</v>
      </c>
      <c r="Y37" s="11" t="s">
        <v>36</v>
      </c>
      <c r="Z37" s="11" t="s">
        <v>36</v>
      </c>
      <c r="AA37" s="35" t="s">
        <v>36</v>
      </c>
      <c r="AB37" s="31"/>
      <c r="AC37" s="32"/>
    </row>
    <row r="38" spans="24:29" ht="15.75" thickBot="1" x14ac:dyDescent="0.3">
      <c r="X38" s="28" t="s">
        <v>38</v>
      </c>
      <c r="Y38" s="28" t="s">
        <v>1</v>
      </c>
      <c r="Z38" s="29">
        <v>0</v>
      </c>
      <c r="AA38" s="29">
        <v>5</v>
      </c>
      <c r="AB38" s="33"/>
      <c r="AC38" s="34"/>
    </row>
    <row r="39" spans="24:29" x14ac:dyDescent="0.25">
      <c r="X39" s="26" t="s">
        <v>54</v>
      </c>
      <c r="Y39" s="26" t="s">
        <v>48</v>
      </c>
      <c r="Z39" s="27">
        <v>0</v>
      </c>
      <c r="AA39" s="27">
        <v>1</v>
      </c>
      <c r="AB39" s="31" t="str">
        <f>P23&amp;" Random Numbers to be generated between 1 and "&amp;J11</f>
        <v>3 Random Numbers to be generated between 1 and 4</v>
      </c>
      <c r="AC39" s="32" t="str">
        <f>"Remaining "&amp;P24</f>
        <v>Remaining 1</v>
      </c>
    </row>
    <row r="40" spans="24:29" x14ac:dyDescent="0.25">
      <c r="X40" s="11" t="s">
        <v>36</v>
      </c>
      <c r="Y40" s="11" t="s">
        <v>36</v>
      </c>
      <c r="Z40" s="11" t="s">
        <v>36</v>
      </c>
      <c r="AA40" s="35" t="s">
        <v>36</v>
      </c>
      <c r="AB40" s="31"/>
      <c r="AC40" s="32"/>
    </row>
    <row r="41" spans="24:29" x14ac:dyDescent="0.25">
      <c r="X41" s="11" t="s">
        <v>36</v>
      </c>
      <c r="Y41" s="11" t="s">
        <v>36</v>
      </c>
      <c r="Z41" s="11" t="s">
        <v>36</v>
      </c>
      <c r="AA41" s="35" t="s">
        <v>36</v>
      </c>
      <c r="AB41" s="31"/>
      <c r="AC41" s="32"/>
    </row>
    <row r="42" spans="24:29" x14ac:dyDescent="0.25">
      <c r="X42" s="11" t="s">
        <v>36</v>
      </c>
      <c r="Y42" s="11" t="s">
        <v>36</v>
      </c>
      <c r="Z42" s="11" t="s">
        <v>36</v>
      </c>
      <c r="AA42" s="35" t="s">
        <v>36</v>
      </c>
      <c r="AB42" s="31"/>
      <c r="AC42" s="32"/>
    </row>
    <row r="43" spans="24:29" ht="15.75" thickBot="1" x14ac:dyDescent="0.3">
      <c r="X43" s="28" t="s">
        <v>44</v>
      </c>
      <c r="Y43" s="28" t="s">
        <v>48</v>
      </c>
      <c r="Z43" s="29">
        <v>0</v>
      </c>
      <c r="AA43" s="29">
        <v>4</v>
      </c>
      <c r="AB43" s="33"/>
      <c r="AC43" s="34"/>
    </row>
  </sheetData>
  <mergeCells count="15">
    <mergeCell ref="AC20:AC24"/>
    <mergeCell ref="AB29:AB33"/>
    <mergeCell ref="AC29:AC33"/>
    <mergeCell ref="AB34:AB38"/>
    <mergeCell ref="AC34:AC38"/>
    <mergeCell ref="AB39:AB43"/>
    <mergeCell ref="AC39:AC43"/>
    <mergeCell ref="H20:J20"/>
    <mergeCell ref="K20:M20"/>
    <mergeCell ref="N20:P20"/>
    <mergeCell ref="AB10:AB14"/>
    <mergeCell ref="AC10:AC14"/>
    <mergeCell ref="AB15:AB19"/>
    <mergeCell ref="AC15:AC19"/>
    <mergeCell ref="AB20:AB24"/>
  </mergeCells>
  <conditionalFormatting sqref="I27:I29">
    <cfRule type="cellIs" dxfId="1" priority="1" operator="equal">
      <formula>"Do Not Match"</formula>
    </cfRule>
    <cfRule type="cellIs" dxfId="0" priority="2" operator="equal">
      <formula>"Match"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Sen</dc:creator>
  <cp:lastModifiedBy>Sabyasachi Sen</cp:lastModifiedBy>
  <cp:lastPrinted>2025-01-23T09:56:19Z</cp:lastPrinted>
  <dcterms:created xsi:type="dcterms:W3CDTF">2025-01-23T09:38:34Z</dcterms:created>
  <dcterms:modified xsi:type="dcterms:W3CDTF">2025-01-23T11:05:19Z</dcterms:modified>
</cp:coreProperties>
</file>