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uh\Documents\SSW 555\ssw_555_scrum_master_documentations\Sprint 1\"/>
    </mc:Choice>
  </mc:AlternateContent>
  <xr:revisionPtr revIDLastSave="0" documentId="13_ncr:1_{BF80BCFC-7D1B-4A65-BF21-D08FC3D1956D}" xr6:coauthVersionLast="47" xr6:coauthVersionMax="47" xr10:uidLastSave="{00000000-0000-0000-0000-000000000000}"/>
  <bookViews>
    <workbookView xWindow="14295" yWindow="0" windowWidth="14610" windowHeight="15585" tabRatio="500" firstSheet="3" activeTab="5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heet1" sheetId="14" r:id="rId5"/>
    <sheet name="Sprint1" sheetId="3" r:id="rId6"/>
    <sheet name="Sprint2" sheetId="4" r:id="rId7"/>
    <sheet name="Sprint3" sheetId="5" r:id="rId8"/>
    <sheet name="Sprint4" sheetId="6" r:id="rId9"/>
    <sheet name="Stories" sheetId="11" r:id="rId10"/>
    <sheet name="Testing cases" sheetId="15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3" l="1"/>
  <c r="G18" i="13"/>
  <c r="G19" i="13"/>
  <c r="D17" i="13"/>
  <c r="D18" i="13"/>
  <c r="D19" i="13"/>
  <c r="G16" i="13"/>
  <c r="D16" i="13"/>
  <c r="F3" i="7"/>
  <c r="C3" i="7"/>
</calcChain>
</file>

<file path=xl/sharedStrings.xml><?xml version="1.0" encoding="utf-8"?>
<sst xmlns="http://schemas.openxmlformats.org/spreadsheetml/2006/main" count="367" uniqueCount="215">
  <si>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</si>
  <si>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</si>
  <si>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</si>
  <si>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</si>
  <si>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</si>
  <si>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</si>
  <si>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</si>
  <si>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</si>
  <si>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</si>
  <si>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</si>
  <si>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</si>
  <si>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</si>
  <si>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</si>
  <si>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</si>
  <si>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</si>
  <si>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</si>
  <si>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</si>
  <si>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</si>
  <si>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</si>
  <si>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</si>
  <si>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</si>
  <si>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</si>
  <si>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</si>
  <si>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</si>
  <si>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</si>
  <si>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</si>
  <si>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</si>
  <si>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</si>
  <si>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</si>
  <si>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</si>
  <si>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</si>
  <si>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</si>
  <si>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</si>
  <si>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</si>
  <si>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</si>
  <si>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</si>
  <si>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</si>
  <si>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Bring pizza to our meetings</t>
  </si>
  <si>
    <t>Leaving leftover pizza on the counter</t>
  </si>
  <si>
    <t>Bring silverware for everyone</t>
  </si>
  <si>
    <t>Story Name</t>
  </si>
  <si>
    <t>Story Description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</si>
  <si>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</si>
  <si>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</si>
  <si>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</si>
  <si>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</si>
  <si>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</si>
  <si>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</si>
  <si>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</si>
  <si>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</si>
  <si>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</si>
  <si>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</si>
  <si>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</si>
  <si>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</si>
  <si>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</si>
  <si>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</si>
  <si>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</si>
  <si>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</si>
  <si>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</si>
  <si>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</si>
  <si>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</si>
  <si>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</si>
  <si>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</si>
  <si>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</si>
  <si>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</si>
  <si>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</si>
  <si>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</si>
  <si>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</si>
  <si>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</si>
  <si>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</si>
  <si>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</si>
  <si>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</si>
  <si>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</si>
  <si>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</si>
  <si>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</si>
  <si>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</si>
  <si>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</si>
  <si>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</si>
  <si>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</si>
  <si>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</si>
  <si>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</si>
  <si>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</si>
  <si>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</si>
  <si>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</si>
  <si>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</si>
  <si>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</si>
  <si>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</si>
  <si>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</si>
  <si>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</si>
  <si>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</si>
  <si>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</si>
  <si>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</si>
  <si>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</si>
  <si>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</si>
  <si>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</si>
  <si>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</si>
  <si>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ScrumMaster</t>
  </si>
  <si>
    <t>Yes</t>
  </si>
  <si>
    <t>No</t>
  </si>
  <si>
    <t>We'll update our burndown chart for the project at the end of each sprint.</t>
  </si>
  <si>
    <t>Testing ID</t>
  </si>
  <si>
    <t>Testing Name</t>
  </si>
  <si>
    <t>Testing Description</t>
  </si>
  <si>
    <t>pc</t>
  </si>
  <si>
    <t>Prateek Singh</t>
  </si>
  <si>
    <t>Chauhan</t>
  </si>
  <si>
    <t>pchauha2@stevens.edu</t>
  </si>
  <si>
    <t>sabudanakichdi</t>
  </si>
  <si>
    <t>Monica</t>
  </si>
  <si>
    <t>Monica Mallamputti</t>
  </si>
  <si>
    <t>mmallamp@stevens.edu</t>
  </si>
  <si>
    <t>mm</t>
  </si>
  <si>
    <t xml:space="preserve">Vishnu </t>
  </si>
  <si>
    <t>Mandula</t>
  </si>
  <si>
    <t>vm</t>
  </si>
  <si>
    <t>vmandula@stevens.edu</t>
  </si>
  <si>
    <t>ds</t>
  </si>
  <si>
    <t>Diya</t>
  </si>
  <si>
    <t>Sanghvi</t>
  </si>
  <si>
    <t>dsanghv1@stevens.edu</t>
  </si>
  <si>
    <t>Vyaqti</t>
  </si>
  <si>
    <t>Vikas Singh</t>
  </si>
  <si>
    <t>vsingh22@stevens.edu</t>
  </si>
  <si>
    <t>vs</t>
  </si>
  <si>
    <t>https://github.com/sabudanakichdi/ssw555_agile_project</t>
  </si>
  <si>
    <t>Monicaprojects21</t>
  </si>
  <si>
    <t>Diya1201</t>
  </si>
  <si>
    <t>VyaqtiVikasSingh</t>
  </si>
  <si>
    <t>Vishnu1604</t>
  </si>
  <si>
    <t>S5-1</t>
  </si>
  <si>
    <t>Develop a Project Plan</t>
  </si>
  <si>
    <t>S5-2</t>
  </si>
  <si>
    <t>S5-4</t>
  </si>
  <si>
    <t>S5-5</t>
  </si>
  <si>
    <t>S5-6</t>
  </si>
  <si>
    <t>S5-7</t>
  </si>
  <si>
    <t>Identify and understand the problem statement for given solar management tool</t>
  </si>
  <si>
    <t>vv</t>
  </si>
  <si>
    <t>S5-8</t>
  </si>
  <si>
    <t>Requirement and Fuctionality Analysis for Sales Module</t>
  </si>
  <si>
    <t>In Progress</t>
  </si>
  <si>
    <t>S5-10</t>
  </si>
  <si>
    <t>Identify the key features and functionalities</t>
  </si>
  <si>
    <t>Identity the specific data and analytics required for dashboard</t>
  </si>
  <si>
    <t>S5-11</t>
  </si>
  <si>
    <t>S5-12</t>
  </si>
  <si>
    <t>Create a Requirement analysis report</t>
  </si>
  <si>
    <t>To Do</t>
  </si>
  <si>
    <t>S5-13</t>
  </si>
  <si>
    <t>Requirement and Fuctionality Analysis for Contruction Module</t>
  </si>
  <si>
    <t>S5-17</t>
  </si>
  <si>
    <t>S5-21</t>
  </si>
  <si>
    <t>S5-25</t>
  </si>
  <si>
    <t>S5-14</t>
  </si>
  <si>
    <t>S5-18</t>
  </si>
  <si>
    <t>S5-22</t>
  </si>
  <si>
    <t>S5-26</t>
  </si>
  <si>
    <t>S5-15</t>
  </si>
  <si>
    <t>S5-19</t>
  </si>
  <si>
    <t>S5-23</t>
  </si>
  <si>
    <t>S5-27</t>
  </si>
  <si>
    <t>S5-16</t>
  </si>
  <si>
    <t>S5-20</t>
  </si>
  <si>
    <t>S5-24</t>
  </si>
  <si>
    <t>S5-28</t>
  </si>
  <si>
    <t>Requirement and Fuctionality Analysis for Construction Module</t>
  </si>
  <si>
    <t>Requirement and Fuctionality Analysis for Operation Module</t>
  </si>
  <si>
    <t>Requirement and Fuctionality Analysis for Operations Module</t>
  </si>
  <si>
    <t>Requirement and Fuctionality Analysis for End-User Module</t>
  </si>
  <si>
    <t>Requirement and Fuctionality Analysis for Rule Engine</t>
  </si>
  <si>
    <t>Requirement and Fuctionality Analysis for End-Customer Module</t>
  </si>
  <si>
    <t>Est Size (Story Points)</t>
  </si>
  <si>
    <t>Est Time (In hours)</t>
  </si>
  <si>
    <t>Project Planning and Set Objectives and Design flow</t>
  </si>
  <si>
    <t>EPIC-1</t>
  </si>
  <si>
    <t>EPIC-2</t>
  </si>
  <si>
    <t>Requirement Analysis</t>
  </si>
  <si>
    <t>S5-36</t>
  </si>
  <si>
    <t>Create and Configure Database connection</t>
  </si>
  <si>
    <t>Database Config and Integration</t>
  </si>
  <si>
    <t>EPIC-3</t>
  </si>
  <si>
    <t>S5-41</t>
  </si>
  <si>
    <t>S5-42</t>
  </si>
  <si>
    <t>Choose a database management system (DBMS) that suits your project's requirements, such as MySQL, PostgreSQL, or MongoDB.</t>
  </si>
  <si>
    <t>Install the database software on your server or local machine.</t>
  </si>
  <si>
    <t>Done</t>
  </si>
  <si>
    <t>Database Hosting</t>
  </si>
  <si>
    <t>S5-43</t>
  </si>
  <si>
    <t>S5-44</t>
  </si>
  <si>
    <t>S5-45</t>
  </si>
  <si>
    <t>S5-46</t>
  </si>
  <si>
    <t>Choose a cloud service provider and Create a new virtual machine instance and assign it resources like CPU, memory, and storage.</t>
  </si>
  <si>
    <t>Install the database software on the virtual machine and create a new database instance and assign a name to it.</t>
  </si>
  <si>
    <t>Create a new user account for the database with appropriate privileges.</t>
  </si>
  <si>
    <t>Open the necessary network ports to allow external access to the database.</t>
  </si>
  <si>
    <t>EPIC-4</t>
  </si>
  <si>
    <t>End Customer Service API</t>
  </si>
  <si>
    <t>End-Customer: Create REST API Framework using Swagger</t>
  </si>
  <si>
    <t>Customer Agreement view API</t>
  </si>
  <si>
    <t>Customer Agreement Confirmation API</t>
  </si>
  <si>
    <t>Customer Work Tracking API</t>
  </si>
  <si>
    <t>Sales Service API</t>
  </si>
  <si>
    <t>S5-56</t>
  </si>
  <si>
    <t>S5-57</t>
  </si>
  <si>
    <t>S5-58</t>
  </si>
  <si>
    <t>S5-50</t>
  </si>
  <si>
    <t>Sales: Create REST API Framework using Swagger</t>
  </si>
  <si>
    <t>S5-53</t>
  </si>
  <si>
    <t>S5-55</t>
  </si>
  <si>
    <t>S5-54</t>
  </si>
  <si>
    <t>Sales Agreement Generate API</t>
  </si>
  <si>
    <t>Sales agreement Confirmation API</t>
  </si>
  <si>
    <t>S5-52</t>
  </si>
  <si>
    <t>Sales Customer Onboarding API</t>
  </si>
  <si>
    <t>Sales Agreement view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</si>
</sst>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8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0"/>
      <name val="Verdana"/>
      <family val="2"/>
    </font>
    <font>
      <u/>
      <sz val="10"/>
      <color theme="1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 applyAlignment="1">
      <alignment wrapText="1"/>
    </xf>
    <xf numFmtId="0" fontId="0" fillId="3" borderId="1" xfId="0" applyFill="1" applyBorder="1"/>
    <xf numFmtId="0" fontId="6" fillId="0" borderId="1" xfId="0" applyFont="1" applyBorder="1"/>
    <xf numFmtId="0" fontId="6" fillId="5" borderId="1" xfId="0" applyFont="1" applyFill="1" applyBorder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wrapText="1"/>
    </xf>
    <xf numFmtId="0" fontId="0" fillId="4" borderId="1" xfId="0" applyFill="1" applyBorder="1"/>
    <xf numFmtId="164" fontId="0" fillId="4" borderId="1" xfId="0" applyNumberFormat="1" applyFill="1" applyBorder="1"/>
    <xf numFmtId="49" fontId="6" fillId="0" borderId="1" xfId="0" applyNumberFormat="1" applyFont="1" applyBorder="1" applyAlignment="1">
      <alignment wrapText="1"/>
    </xf>
    <xf numFmtId="164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6" fillId="4" borderId="1" xfId="0" applyFont="1" applyFill="1" applyBorder="1"/>
    <xf numFmtId="0" fontId="7" fillId="0" borderId="1" xfId="65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0" fillId="6" borderId="1" xfId="0" applyFill="1" applyBorder="1"/>
    <xf numFmtId="164" fontId="0" fillId="6" borderId="1" xfId="0" applyNumberFormat="1" applyFill="1" applyBorder="1"/>
    <xf numFmtId="0" fontId="6" fillId="0" borderId="1" xfId="0" applyFont="1" applyFill="1" applyBorder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37"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43256</c:v>
                </c:pt>
                <c:pt idx="1">
                  <c:v>43269</c:v>
                </c:pt>
                <c:pt idx="2">
                  <c:v>43283</c:v>
                </c:pt>
                <c:pt idx="3">
                  <c:v>43297</c:v>
                </c:pt>
                <c:pt idx="4">
                  <c:v>43311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5242-A923-F0D1FBD3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478512"/>
        <c:axId val="-469476192"/>
      </c:lineChart>
      <c:dateAx>
        <c:axId val="-46947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469476192"/>
        <c:crosses val="autoZero"/>
        <c:auto val="1"/>
        <c:lblOffset val="100"/>
        <c:baseTimeUnit val="days"/>
      </c:dateAx>
      <c:valAx>
        <c:axId val="-4694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947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43153</c:v>
                </c:pt>
                <c:pt idx="1">
                  <c:v>43532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7D46-ADFC-202E0A5F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330201</xdr:colOff>
      <xdr:row>8</xdr:row>
      <xdr:rowOff>67732</xdr:rowOff>
    </xdr:from>
    <xdr:to>
      <xdr:col>2</xdr:col>
      <xdr:colOff>948267</xdr:colOff>
      <xdr:row>12</xdr:row>
      <xdr:rowOff>33866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59934" y="1422399"/>
          <a:ext cx="1346200" cy="643467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257384</xdr:colOff>
      <xdr:row>9</xdr:row>
      <xdr:rowOff>16934</xdr:rowOff>
    </xdr:from>
    <xdr:to>
      <xdr:col>7</xdr:col>
      <xdr:colOff>643466</xdr:colOff>
      <xdr:row>12</xdr:row>
      <xdr:rowOff>59267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447451" y="1540934"/>
          <a:ext cx="1215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121920</xdr:colOff>
      <xdr:row>7</xdr:row>
      <xdr:rowOff>143933</xdr:rowOff>
    </xdr:from>
    <xdr:to>
      <xdr:col>6</xdr:col>
      <xdr:colOff>211666</xdr:colOff>
      <xdr:row>12</xdr:row>
      <xdr:rowOff>59265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355253" y="1329266"/>
          <a:ext cx="1046480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85</xdr:row>
      <xdr:rowOff>76200</xdr:rowOff>
    </xdr:from>
    <xdr:to>
      <xdr:col>3</xdr:col>
      <xdr:colOff>213197</xdr:colOff>
      <xdr:row>93</xdr:row>
      <xdr:rowOff>3349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FFA624-874B-9A3A-B32E-9DFD71BC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1169650"/>
          <a:ext cx="3381847" cy="12479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8</xdr:col>
      <xdr:colOff>276665</xdr:colOff>
      <xdr:row>100</xdr:row>
      <xdr:rowOff>67030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0863B3-F4C6-44FD-945B-04C22801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0250" y="18669000"/>
          <a:ext cx="3153215" cy="2543530"/>
        </a:xfrm>
        <a:prstGeom prst="rect">
          <a:avLst/>
        </a:prstGeom>
      </xdr:spPr>
    </xdr:pic>
    <xdr:clientData/>
  </xdr:twoCellAnchor>
  <xdr:oneCellAnchor>
    <xdr:from>
      <xdr:col>1</xdr:col>
      <xdr:colOff>571500</xdr:colOff>
      <xdr:row>55</xdr:row>
      <xdr:rowOff>76200</xdr:rowOff>
    </xdr:from>
    <xdr:ext cx="3381847" cy="1247949"/>
    <xdr:pic>
      <xdr:nvPicPr>
        <xdr:cNvPr id="7" name="Picture 6">
          <a:extLst>
            <a:ext uri="{FF2B5EF4-FFF2-40B4-BE49-F238E27FC236}">
              <a16:creationId xmlns:a16="http://schemas.microsoft.com/office/drawing/2014/main" id="{B8C967AB-97B0-402C-96A8-534D659A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0199350"/>
          <a:ext cx="3381847" cy="124794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55</xdr:row>
      <xdr:rowOff>0</xdr:rowOff>
    </xdr:from>
    <xdr:ext cx="3153215" cy="2543530"/>
    <xdr:pic>
      <xdr:nvPicPr>
        <xdr:cNvPr id="8" name="Picture 7">
          <a:extLst>
            <a:ext uri="{FF2B5EF4-FFF2-40B4-BE49-F238E27FC236}">
              <a16:creationId xmlns:a16="http://schemas.microsoft.com/office/drawing/2014/main" id="{547CD48F-9530-45C2-BABB-B361878BF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0250" y="20123150"/>
          <a:ext cx="3153215" cy="25435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hauha2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50" workbookViewId="0">
      <selection activeCell="G16" sqref="G16"/>
    </sheetView>
  </sheetViews>
  <sheetFormatPr defaultColWidth="11" defaultRowHeight="12.75" x14ac:dyDescent="0.2"/>
  <cols>
    <col min="1" max="1" width="7.625" bestFit="1" customWidth="1"/>
    <col min="2" max="2" width="12.75" bestFit="1" customWidth="1"/>
    <col min="3" max="3" width="17.375" bestFit="1" customWidth="1"/>
    <col min="4" max="4" width="21.625" bestFit="1" customWidth="1"/>
    <col min="5" max="5" width="17.375" bestFit="1" customWidth="1"/>
    <col min="6" max="6" width="13.25" bestFit="1" customWidth="1"/>
  </cols>
  <sheetData>
    <row r="1" spans="1:6" s="4" customFormat="1" x14ac:dyDescent="0.2">
      <c r="A1" s="15" t="s">
        <v>20</v>
      </c>
      <c r="B1" s="15" t="s">
        <v>22</v>
      </c>
      <c r="C1" s="15" t="s">
        <v>21</v>
      </c>
      <c r="D1" s="15" t="s">
        <v>23</v>
      </c>
      <c r="E1" s="15" t="s">
        <v>35</v>
      </c>
      <c r="F1" s="15" t="s">
        <v>96</v>
      </c>
    </row>
    <row r="2" spans="1:6" x14ac:dyDescent="0.2">
      <c r="A2" s="16"/>
      <c r="B2" s="16"/>
      <c r="C2" s="16"/>
      <c r="D2" s="16"/>
      <c r="E2" s="16"/>
      <c r="F2" s="16"/>
    </row>
    <row r="3" spans="1:6" x14ac:dyDescent="0.2">
      <c r="A3" s="16" t="s">
        <v>103</v>
      </c>
      <c r="B3" s="16" t="s">
        <v>104</v>
      </c>
      <c r="C3" s="16" t="s">
        <v>105</v>
      </c>
      <c r="D3" s="31" t="s">
        <v>106</v>
      </c>
      <c r="E3" s="16" t="s">
        <v>107</v>
      </c>
      <c r="F3" s="16" t="s">
        <v>97</v>
      </c>
    </row>
    <row r="4" spans="1:6" x14ac:dyDescent="0.2">
      <c r="A4" s="19" t="s">
        <v>111</v>
      </c>
      <c r="B4" s="16" t="s">
        <v>108</v>
      </c>
      <c r="C4" s="16" t="s">
        <v>109</v>
      </c>
      <c r="D4" s="16" t="s">
        <v>110</v>
      </c>
      <c r="E4" s="16" t="s">
        <v>125</v>
      </c>
      <c r="F4" s="16" t="s">
        <v>98</v>
      </c>
    </row>
    <row r="5" spans="1:6" x14ac:dyDescent="0.2">
      <c r="A5" s="19" t="s">
        <v>114</v>
      </c>
      <c r="B5" s="19" t="s">
        <v>112</v>
      </c>
      <c r="C5" s="19" t="s">
        <v>113</v>
      </c>
      <c r="D5" s="16" t="s">
        <v>115</v>
      </c>
      <c r="E5" s="16" t="s">
        <v>128</v>
      </c>
      <c r="F5" s="16" t="s">
        <v>98</v>
      </c>
    </row>
    <row r="6" spans="1:6" x14ac:dyDescent="0.2">
      <c r="A6" s="19" t="s">
        <v>116</v>
      </c>
      <c r="B6" s="19" t="s">
        <v>117</v>
      </c>
      <c r="C6" s="19" t="s">
        <v>118</v>
      </c>
      <c r="D6" s="16" t="s">
        <v>119</v>
      </c>
      <c r="E6" s="16" t="s">
        <v>126</v>
      </c>
      <c r="F6" s="19" t="s">
        <v>98</v>
      </c>
    </row>
    <row r="7" spans="1:6" x14ac:dyDescent="0.2">
      <c r="A7" s="19" t="s">
        <v>123</v>
      </c>
      <c r="B7" s="19" t="s">
        <v>121</v>
      </c>
      <c r="C7" s="19" t="s">
        <v>120</v>
      </c>
      <c r="D7" s="16" t="s">
        <v>122</v>
      </c>
      <c r="E7" s="19" t="s">
        <v>127</v>
      </c>
      <c r="F7" s="19" t="s">
        <v>98</v>
      </c>
    </row>
    <row r="9" spans="1:6" x14ac:dyDescent="0.2">
      <c r="D9" s="4" t="s">
        <v>36</v>
      </c>
      <c r="E9" s="14" t="s">
        <v>124</v>
      </c>
    </row>
  </sheetData>
  <sortState xmlns:xlrd2="http://schemas.microsoft.com/office/spreadsheetml/2017/richdata2" ref="A3:D5">
    <sortCondition ref="C3:C5"/>
  </sortState>
  <phoneticPr fontId="2" type="noConversion"/>
  <hyperlinks>
    <hyperlink ref="D3" r:id="rId1" xr:uid="{D96D84FA-09DC-496E-A2EC-C8FE057CE471}"/>
  </hyperlinks>
  <pageMargins left="0.75" right="0.75" top="1" bottom="1" header="0.5" footer="0.5"/>
  <pageSetup orientation="portrait" horizontalDpi="4294967292" vertic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3"/>
  <sheetViews>
    <sheetView zoomScale="150" zoomScaleNormal="150" zoomScalePageLayoutView="150" workbookViewId="0">
      <selection sqref="A1:C1"/>
    </sheetView>
  </sheetViews>
  <sheetFormatPr defaultColWidth="11" defaultRowHeight="12.75" x14ac:dyDescent="0.2"/>
  <cols>
    <col min="2" max="2" width="28.125" bestFit="1" customWidth="1"/>
    <col min="3" max="3" width="49.5" style="1" customWidth="1"/>
  </cols>
  <sheetData>
    <row r="1" spans="1:3" s="4" customFormat="1" x14ac:dyDescent="0.2">
      <c r="A1" s="4" t="s">
        <v>42</v>
      </c>
      <c r="B1" s="4" t="s">
        <v>40</v>
      </c>
      <c r="C1" s="5" t="s">
        <v>41</v>
      </c>
    </row>
    <row r="2" spans="1:3" ht="15.75" x14ac:dyDescent="0.2">
      <c r="A2" t="s">
        <v>43</v>
      </c>
      <c r="C2" s="9"/>
    </row>
    <row r="3" spans="1:3" ht="15.75" x14ac:dyDescent="0.2">
      <c r="A3" t="s">
        <v>44</v>
      </c>
      <c r="C3" s="9"/>
    </row>
    <row r="4" spans="1:3" ht="15.75" x14ac:dyDescent="0.2">
      <c r="A4" t="s">
        <v>45</v>
      </c>
      <c r="C4" s="9"/>
    </row>
    <row r="5" spans="1:3" ht="15.75" x14ac:dyDescent="0.2">
      <c r="A5" t="s">
        <v>46</v>
      </c>
      <c r="C5" s="9"/>
    </row>
    <row r="6" spans="1:3" ht="15.75" x14ac:dyDescent="0.2">
      <c r="A6" t="s">
        <v>47</v>
      </c>
      <c r="C6" s="9"/>
    </row>
    <row r="7" spans="1:3" ht="15.75" x14ac:dyDescent="0.2">
      <c r="A7" t="s">
        <v>48</v>
      </c>
      <c r="C7" s="9"/>
    </row>
    <row r="8" spans="1:3" ht="15.75" x14ac:dyDescent="0.2">
      <c r="A8" t="s">
        <v>49</v>
      </c>
      <c r="C8" s="9"/>
    </row>
    <row r="9" spans="1:3" ht="15.75" x14ac:dyDescent="0.2">
      <c r="A9" t="s">
        <v>50</v>
      </c>
      <c r="C9" s="9"/>
    </row>
    <row r="10" spans="1:3" ht="15.75" x14ac:dyDescent="0.2">
      <c r="A10" t="s">
        <v>51</v>
      </c>
      <c r="C10" s="9"/>
    </row>
    <row r="11" spans="1:3" ht="15.75" x14ac:dyDescent="0.2">
      <c r="A11" t="s">
        <v>52</v>
      </c>
      <c r="C11" s="9"/>
    </row>
    <row r="12" spans="1:3" ht="15.75" x14ac:dyDescent="0.2">
      <c r="A12" t="s">
        <v>53</v>
      </c>
      <c r="C12" s="9"/>
    </row>
    <row r="13" spans="1:3" ht="15.75" x14ac:dyDescent="0.2">
      <c r="A13" t="s">
        <v>54</v>
      </c>
      <c r="C13" s="9"/>
    </row>
    <row r="14" spans="1:3" ht="15.75" x14ac:dyDescent="0.2">
      <c r="A14" t="s">
        <v>55</v>
      </c>
      <c r="C14" s="9"/>
    </row>
    <row r="15" spans="1:3" ht="15.75" x14ac:dyDescent="0.2">
      <c r="A15" t="s">
        <v>56</v>
      </c>
      <c r="C15" s="9"/>
    </row>
    <row r="16" spans="1:3" ht="15.75" x14ac:dyDescent="0.2">
      <c r="A16" t="s">
        <v>57</v>
      </c>
      <c r="C16" s="9"/>
    </row>
    <row r="17" spans="1:3" ht="15.75" x14ac:dyDescent="0.2">
      <c r="A17" t="s">
        <v>58</v>
      </c>
      <c r="C17" s="9"/>
    </row>
    <row r="18" spans="1:3" ht="15.75" x14ac:dyDescent="0.2">
      <c r="A18" t="s">
        <v>59</v>
      </c>
      <c r="C18" s="9"/>
    </row>
    <row r="19" spans="1:3" ht="15.75" x14ac:dyDescent="0.2">
      <c r="A19" t="s">
        <v>60</v>
      </c>
      <c r="C19" s="9"/>
    </row>
    <row r="20" spans="1:3" ht="15.75" x14ac:dyDescent="0.2">
      <c r="A20" t="s">
        <v>61</v>
      </c>
      <c r="C20" s="9"/>
    </row>
    <row r="21" spans="1:3" ht="15.75" x14ac:dyDescent="0.2">
      <c r="A21" t="s">
        <v>62</v>
      </c>
      <c r="C21" s="9"/>
    </row>
    <row r="22" spans="1:3" ht="15.75" x14ac:dyDescent="0.2">
      <c r="A22" t="s">
        <v>63</v>
      </c>
      <c r="C22" s="9"/>
    </row>
    <row r="23" spans="1:3" ht="15.75" x14ac:dyDescent="0.2">
      <c r="A23" t="s">
        <v>64</v>
      </c>
      <c r="C23" s="9"/>
    </row>
    <row r="24" spans="1:3" ht="15.75" x14ac:dyDescent="0.2">
      <c r="A24" t="s">
        <v>65</v>
      </c>
      <c r="C24" s="9"/>
    </row>
    <row r="25" spans="1:3" ht="15.75" x14ac:dyDescent="0.2">
      <c r="A25" t="s">
        <v>66</v>
      </c>
      <c r="C25" s="9"/>
    </row>
    <row r="26" spans="1:3" ht="15.75" x14ac:dyDescent="0.2">
      <c r="A26" t="s">
        <v>67</v>
      </c>
      <c r="C26" s="9"/>
    </row>
    <row r="27" spans="1:3" ht="15.75" x14ac:dyDescent="0.2">
      <c r="A27" t="s">
        <v>68</v>
      </c>
      <c r="C27" s="9"/>
    </row>
    <row r="28" spans="1:3" ht="15.75" x14ac:dyDescent="0.2">
      <c r="A28" t="s">
        <v>69</v>
      </c>
      <c r="C28" s="9"/>
    </row>
    <row r="29" spans="1:3" ht="15.75" x14ac:dyDescent="0.2">
      <c r="A29" t="s">
        <v>70</v>
      </c>
      <c r="C29" s="9"/>
    </row>
    <row r="30" spans="1:3" ht="15.75" x14ac:dyDescent="0.2">
      <c r="A30" t="s">
        <v>71</v>
      </c>
      <c r="C30" s="9"/>
    </row>
    <row r="31" spans="1:3" ht="15.75" x14ac:dyDescent="0.2">
      <c r="A31" t="s">
        <v>72</v>
      </c>
      <c r="C31" s="9"/>
    </row>
    <row r="32" spans="1:3" ht="15.75" x14ac:dyDescent="0.2">
      <c r="A32" t="s">
        <v>73</v>
      </c>
      <c r="C32" s="9"/>
    </row>
    <row r="33" spans="1:3" ht="15.75" x14ac:dyDescent="0.2">
      <c r="A33" t="s">
        <v>74</v>
      </c>
      <c r="C33" s="9"/>
    </row>
    <row r="34" spans="1:3" ht="15.75" x14ac:dyDescent="0.2">
      <c r="A34" t="s">
        <v>75</v>
      </c>
      <c r="C34" s="9"/>
    </row>
    <row r="35" spans="1:3" ht="15.75" x14ac:dyDescent="0.2">
      <c r="A35" t="s">
        <v>76</v>
      </c>
      <c r="C35" s="9"/>
    </row>
    <row r="36" spans="1:3" ht="15.75" x14ac:dyDescent="0.2">
      <c r="A36" t="s">
        <v>77</v>
      </c>
      <c r="C36" s="9"/>
    </row>
    <row r="37" spans="1:3" ht="15.75" x14ac:dyDescent="0.2">
      <c r="A37" t="s">
        <v>78</v>
      </c>
      <c r="C37" s="9"/>
    </row>
    <row r="38" spans="1:3" ht="15.75" x14ac:dyDescent="0.2">
      <c r="A38" t="s">
        <v>79</v>
      </c>
      <c r="C38" s="9"/>
    </row>
    <row r="39" spans="1:3" ht="15.75" x14ac:dyDescent="0.2">
      <c r="A39" t="s">
        <v>80</v>
      </c>
      <c r="C39" s="9"/>
    </row>
    <row r="40" spans="1:3" ht="15.75" x14ac:dyDescent="0.2">
      <c r="A40" t="s">
        <v>81</v>
      </c>
      <c r="C40" s="9"/>
    </row>
    <row r="41" spans="1:3" ht="15.75" x14ac:dyDescent="0.2">
      <c r="A41" t="s">
        <v>82</v>
      </c>
      <c r="C41" s="9"/>
    </row>
    <row r="42" spans="1:3" ht="15.75" x14ac:dyDescent="0.2">
      <c r="A42" t="s">
        <v>83</v>
      </c>
      <c r="C42" s="9"/>
    </row>
    <row r="43" spans="1:3" ht="15.75" x14ac:dyDescent="0.2">
      <c r="A43" t="s">
        <v>84</v>
      </c>
      <c r="C43" s="9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1805-3697-1C45-9A98-575B3C1D4D98}">
  <dimension ref="A1:C1"/>
  <sheetViews>
    <sheetView workbookViewId="0">
      <selection activeCell="D6" sqref="D6"/>
    </sheetView>
  </sheetViews>
  <sheetFormatPr defaultColWidth="11" defaultRowHeight="12.75" x14ac:dyDescent="0.2"/>
  <cols>
    <col min="3" max="3" width="15.125" customWidth="1"/>
  </cols>
  <sheetData>
    <row r="1" spans="1:3" ht="25.5" x14ac:dyDescent="0.2">
      <c r="A1" s="4" t="s">
        <v>100</v>
      </c>
      <c r="B1" s="4" t="s">
        <v>101</v>
      </c>
      <c r="C1" s="5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opLeftCell="V1" zoomScale="150" workbookViewId="0">
      <selection activeCell="B2" sqref="B2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3.875" bestFit="1" customWidth="1"/>
    <col min="4" max="4" width="7.125" bestFit="1" customWidth="1"/>
    <col min="5" max="5" width="10.5" bestFit="1" customWidth="1"/>
  </cols>
  <sheetData>
    <row r="1" spans="1:5" s="4" customFormat="1" x14ac:dyDescent="0.2">
      <c r="A1" s="15" t="s">
        <v>31</v>
      </c>
      <c r="B1" s="15" t="s">
        <v>27</v>
      </c>
      <c r="C1" s="15" t="s">
        <v>19</v>
      </c>
      <c r="D1" s="15" t="s">
        <v>28</v>
      </c>
      <c r="E1" s="15" t="s">
        <v>29</v>
      </c>
    </row>
    <row r="2" spans="1:5" x14ac:dyDescent="0.2">
      <c r="A2" s="16">
        <v>1</v>
      </c>
      <c r="B2" s="15" t="s">
        <v>129</v>
      </c>
      <c r="C2" s="17" t="s">
        <v>130</v>
      </c>
      <c r="D2" s="16" t="s">
        <v>103</v>
      </c>
      <c r="E2" s="18" t="s">
        <v>0</v>
      </c>
    </row>
    <row r="3" spans="1:5" ht="38.25" x14ac:dyDescent="0.2">
      <c r="A3" s="16">
        <v>1</v>
      </c>
      <c r="B3" s="15" t="s">
        <v>138</v>
      </c>
      <c r="C3" s="17" t="s">
        <v>139</v>
      </c>
      <c r="D3" s="19" t="s">
        <v>123</v>
      </c>
      <c r="E3" s="20" t="s">
        <v>140</v>
      </c>
    </row>
    <row r="4" spans="1:5" ht="38.25" x14ac:dyDescent="0.2">
      <c r="A4" s="16">
        <v>1</v>
      </c>
      <c r="B4" s="15" t="s">
        <v>138</v>
      </c>
      <c r="C4" s="17" t="s">
        <v>165</v>
      </c>
      <c r="D4" s="19" t="s">
        <v>137</v>
      </c>
      <c r="E4" s="20" t="s">
        <v>140</v>
      </c>
    </row>
    <row r="5" spans="1:5" ht="38.25" x14ac:dyDescent="0.2">
      <c r="A5" s="16">
        <v>1</v>
      </c>
      <c r="B5" s="15" t="s">
        <v>138</v>
      </c>
      <c r="C5" s="17" t="s">
        <v>166</v>
      </c>
      <c r="D5" s="19" t="s">
        <v>111</v>
      </c>
      <c r="E5" s="20" t="s">
        <v>140</v>
      </c>
    </row>
    <row r="6" spans="1:5" ht="38.25" x14ac:dyDescent="0.2">
      <c r="A6" s="16">
        <v>1</v>
      </c>
      <c r="B6" s="15" t="s">
        <v>138</v>
      </c>
      <c r="C6" s="17" t="s">
        <v>170</v>
      </c>
      <c r="D6" s="19" t="s">
        <v>116</v>
      </c>
      <c r="E6" s="20" t="s">
        <v>140</v>
      </c>
    </row>
    <row r="7" spans="1:5" ht="38.25" x14ac:dyDescent="0.2">
      <c r="A7" s="16">
        <v>1</v>
      </c>
      <c r="B7" s="15" t="s">
        <v>138</v>
      </c>
      <c r="C7" s="17" t="s">
        <v>169</v>
      </c>
      <c r="D7" s="19" t="s">
        <v>103</v>
      </c>
      <c r="E7" s="20" t="s">
        <v>147</v>
      </c>
    </row>
  </sheetData>
  <phoneticPr fontId="2" type="noConversion"/>
  <conditionalFormatting sqref="E2">
    <cfRule type="containsText" dxfId="36" priority="16" operator="containsText" text="To Do">
      <formula>NOT(ISERROR(SEARCH("To Do",E2)))</formula>
    </cfRule>
    <cfRule type="containsText" dxfId="35" priority="17" operator="containsText" text="In Progress">
      <formula>NOT(ISERROR(SEARCH("In Progress",E2)))</formula>
    </cfRule>
    <cfRule type="containsText" dxfId="34" priority="18" operator="containsText" text="Done">
      <formula>NOT(ISERROR(SEARCH("Done",E2)))</formula>
    </cfRule>
  </conditionalFormatting>
  <conditionalFormatting sqref="E3">
    <cfRule type="containsText" dxfId="33" priority="13" operator="containsText" text="To Do">
      <formula>NOT(ISERROR(SEARCH("To Do",E3)))</formula>
    </cfRule>
    <cfRule type="containsText" dxfId="32" priority="14" operator="containsText" text="In Progress">
      <formula>NOT(ISERROR(SEARCH("In Progress",E3)))</formula>
    </cfRule>
    <cfRule type="containsText" dxfId="31" priority="15" operator="containsText" text="Done">
      <formula>NOT(ISERROR(SEARCH("Done",E3)))</formula>
    </cfRule>
  </conditionalFormatting>
  <conditionalFormatting sqref="E4">
    <cfRule type="containsText" dxfId="30" priority="10" operator="containsText" text="To Do">
      <formula>NOT(ISERROR(SEARCH("To Do",E4)))</formula>
    </cfRule>
    <cfRule type="containsText" dxfId="29" priority="11" operator="containsText" text="In Progress">
      <formula>NOT(ISERROR(SEARCH("In Progress",E4)))</formula>
    </cfRule>
    <cfRule type="containsText" dxfId="28" priority="12" operator="containsText" text="Done">
      <formula>NOT(ISERROR(SEARCH("Done",E4)))</formula>
    </cfRule>
  </conditionalFormatting>
  <conditionalFormatting sqref="E5">
    <cfRule type="containsText" dxfId="27" priority="7" operator="containsText" text="To Do">
      <formula>NOT(ISERROR(SEARCH("To Do",E5)))</formula>
    </cfRule>
    <cfRule type="containsText" dxfId="26" priority="8" operator="containsText" text="In Progress">
      <formula>NOT(ISERROR(SEARCH("In Progress",E5)))</formula>
    </cfRule>
    <cfRule type="containsText" dxfId="25" priority="9" operator="containsText" text="Done">
      <formula>NOT(ISERROR(SEARCH("Done",E5)))</formula>
    </cfRule>
  </conditionalFormatting>
  <conditionalFormatting sqref="E6">
    <cfRule type="containsText" dxfId="24" priority="4" operator="containsText" text="To Do">
      <formula>NOT(ISERROR(SEARCH("To Do",E6)))</formula>
    </cfRule>
    <cfRule type="containsText" dxfId="23" priority="5" operator="containsText" text="In Progress">
      <formula>NOT(ISERROR(SEARCH("In Progress",E6)))</formula>
    </cfRule>
    <cfRule type="containsText" dxfId="22" priority="6" operator="containsText" text="Done">
      <formula>NOT(ISERROR(SEARCH("Done",E6)))</formula>
    </cfRule>
  </conditionalFormatting>
  <conditionalFormatting sqref="E7">
    <cfRule type="containsText" dxfId="21" priority="1" operator="containsText" text="To Do">
      <formula>NOT(ISERROR(SEARCH("To Do",E7)))</formula>
    </cfRule>
    <cfRule type="containsText" dxfId="20" priority="2" operator="containsText" text="In Progress">
      <formula>NOT(ISERROR(SEARCH("In Progress",E7)))</formula>
    </cfRule>
    <cfRule type="containsText" dxfId="19" priority="3" operator="containsText" text="Done">
      <formula>NOT(ISERROR(SEARCH("Done",E7)))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150" workbookViewId="0">
      <selection activeCell="G23" sqref="G23"/>
    </sheetView>
  </sheetViews>
  <sheetFormatPr defaultColWidth="11" defaultRowHeight="12.75" x14ac:dyDescent="0.2"/>
  <cols>
    <col min="1" max="1" width="10.875" style="2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2" t="s">
        <v>85</v>
      </c>
    </row>
    <row r="2" spans="1:7" x14ac:dyDescent="0.2">
      <c r="A2" s="2" t="s">
        <v>86</v>
      </c>
    </row>
    <row r="3" spans="1:7" x14ac:dyDescent="0.2">
      <c r="A3" s="13" t="s">
        <v>99</v>
      </c>
    </row>
    <row r="5" spans="1:7" x14ac:dyDescent="0.2">
      <c r="A5" s="2" t="s">
        <v>93</v>
      </c>
    </row>
    <row r="6" spans="1:7" x14ac:dyDescent="0.2">
      <c r="A6" s="2" t="s">
        <v>94</v>
      </c>
    </row>
    <row r="8" spans="1:7" x14ac:dyDescent="0.2">
      <c r="A8" s="2" t="s">
        <v>95</v>
      </c>
    </row>
    <row r="14" spans="1:7" s="4" customFormat="1" x14ac:dyDescent="0.2">
      <c r="A14" s="4" t="s">
        <v>87</v>
      </c>
      <c r="B14" s="3" t="s">
        <v>1</v>
      </c>
      <c r="C14" s="4" t="s">
        <v>2</v>
      </c>
      <c r="D14" s="4" t="s">
        <v>3</v>
      </c>
      <c r="E14" s="4" t="s">
        <v>24</v>
      </c>
      <c r="F14" s="4" t="s">
        <v>26</v>
      </c>
      <c r="G14" s="6" t="s">
        <v>25</v>
      </c>
    </row>
    <row r="15" spans="1:7" x14ac:dyDescent="0.2">
      <c r="A15" t="s">
        <v>88</v>
      </c>
      <c r="B15" s="10">
        <v>43256</v>
      </c>
      <c r="C15" s="11">
        <v>24</v>
      </c>
      <c r="E15" s="11">
        <v>0</v>
      </c>
      <c r="F15" s="11"/>
      <c r="G15" s="7"/>
    </row>
    <row r="16" spans="1:7" x14ac:dyDescent="0.2">
      <c r="A16" t="s">
        <v>89</v>
      </c>
      <c r="B16" s="10">
        <v>43269</v>
      </c>
      <c r="C16" s="11">
        <v>18</v>
      </c>
      <c r="D16">
        <f>C15-C16</f>
        <v>6</v>
      </c>
      <c r="E16" s="11">
        <v>250</v>
      </c>
      <c r="F16" s="11">
        <v>120</v>
      </c>
      <c r="G16" s="7">
        <f>(E16-E15)/F16*60</f>
        <v>125.00000000000001</v>
      </c>
    </row>
    <row r="17" spans="1:7" x14ac:dyDescent="0.2">
      <c r="A17" s="2" t="s">
        <v>90</v>
      </c>
      <c r="B17" s="10">
        <v>43283</v>
      </c>
      <c r="C17" s="11">
        <v>12</v>
      </c>
      <c r="D17">
        <f t="shared" ref="D17:D19" si="0">C16-C17</f>
        <v>6</v>
      </c>
      <c r="E17" s="11">
        <v>480</v>
      </c>
      <c r="F17" s="12">
        <v>135</v>
      </c>
      <c r="G17" s="7">
        <f t="shared" ref="G17:G19" si="1">(E17-E16)/F17*60</f>
        <v>102.22222222222223</v>
      </c>
    </row>
    <row r="18" spans="1:7" x14ac:dyDescent="0.2">
      <c r="A18" s="2" t="s">
        <v>91</v>
      </c>
      <c r="B18" s="10">
        <v>43297</v>
      </c>
      <c r="C18" s="11">
        <v>6</v>
      </c>
      <c r="D18">
        <f t="shared" si="0"/>
        <v>6</v>
      </c>
      <c r="E18" s="11">
        <v>740</v>
      </c>
      <c r="F18" s="12">
        <v>160</v>
      </c>
      <c r="G18" s="7">
        <f t="shared" si="1"/>
        <v>97.5</v>
      </c>
    </row>
    <row r="19" spans="1:7" x14ac:dyDescent="0.2">
      <c r="A19" s="2" t="s">
        <v>92</v>
      </c>
      <c r="B19" s="10">
        <v>43311</v>
      </c>
      <c r="C19" s="11">
        <v>0</v>
      </c>
      <c r="D19">
        <f t="shared" si="0"/>
        <v>6</v>
      </c>
      <c r="E19" s="11">
        <v>1100</v>
      </c>
      <c r="F19" s="12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50" workbookViewId="0">
      <selection activeCell="C5" sqref="C5"/>
    </sheetView>
  </sheetViews>
  <sheetFormatPr defaultColWidth="11" defaultRowHeight="12.75" x14ac:dyDescent="0.2"/>
  <cols>
    <col min="1" max="1" width="10.875" style="2"/>
    <col min="2" max="2" width="16.625" customWidth="1"/>
    <col min="3" max="3" width="12.5" customWidth="1"/>
    <col min="4" max="4" width="7.125" customWidth="1"/>
    <col min="5" max="5" width="6.875" customWidth="1"/>
    <col min="6" max="6" width="12.5" style="7" customWidth="1"/>
  </cols>
  <sheetData>
    <row r="1" spans="1:6" s="4" customFormat="1" x14ac:dyDescent="0.2">
      <c r="A1" s="3" t="s">
        <v>1</v>
      </c>
      <c r="B1" s="4" t="s">
        <v>2</v>
      </c>
      <c r="C1" s="4" t="s">
        <v>3</v>
      </c>
      <c r="D1" s="4" t="s">
        <v>24</v>
      </c>
      <c r="E1" s="4" t="s">
        <v>26</v>
      </c>
      <c r="F1" s="6" t="s">
        <v>25</v>
      </c>
    </row>
    <row r="2" spans="1:6" x14ac:dyDescent="0.2">
      <c r="A2" s="2">
        <v>43153</v>
      </c>
      <c r="B2">
        <v>36</v>
      </c>
      <c r="D2">
        <v>0</v>
      </c>
    </row>
    <row r="3" spans="1:6" x14ac:dyDescent="0.2">
      <c r="A3" s="2">
        <v>43532</v>
      </c>
      <c r="B3">
        <v>30</v>
      </c>
      <c r="C3">
        <f>B2-B3</f>
        <v>6</v>
      </c>
      <c r="D3">
        <v>250</v>
      </c>
      <c r="E3">
        <v>120</v>
      </c>
      <c r="F3" s="7">
        <f>(D3-D2)/E3*60</f>
        <v>125.00000000000001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FD74-672A-FA4C-A4F0-14D23900A02A}">
  <dimension ref="A1"/>
  <sheetViews>
    <sheetView workbookViewId="0"/>
  </sheetViews>
  <sheetFormatPr defaultColWidth="11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3"/>
  <sheetViews>
    <sheetView tabSelected="1" zoomScale="150" workbookViewId="0">
      <selection activeCell="E1" sqref="E1"/>
    </sheetView>
  </sheetViews>
  <sheetFormatPr defaultColWidth="11" defaultRowHeight="12.75" x14ac:dyDescent="0.2"/>
  <cols>
    <col min="1" max="1" width="8.875" bestFit="1" customWidth="1"/>
    <col min="2" max="2" width="32.875" style="1" customWidth="1"/>
    <col min="3" max="3" width="7.25" bestFit="1" customWidth="1"/>
    <col min="4" max="4" width="10.5" bestFit="1" customWidth="1"/>
    <col min="5" max="5" width="11" customWidth="1"/>
    <col min="6" max="6" width="9" bestFit="1" customWidth="1"/>
    <col min="7" max="7" width="8.5" bestFit="1" customWidth="1"/>
    <col min="8" max="8" width="9.25" bestFit="1" customWidth="1"/>
    <col min="9" max="9" width="11" style="2" bestFit="1"/>
  </cols>
  <sheetData>
    <row r="1" spans="1:9" x14ac:dyDescent="0.2">
      <c r="A1" s="15" t="s">
        <v>10</v>
      </c>
      <c r="B1" s="17" t="s">
        <v>11</v>
      </c>
      <c r="C1" s="15" t="s">
        <v>12</v>
      </c>
      <c r="D1" s="15" t="s">
        <v>13</v>
      </c>
      <c r="E1" s="21" t="s">
        <v>171</v>
      </c>
      <c r="F1" s="21" t="s">
        <v>172</v>
      </c>
      <c r="G1" s="21" t="s">
        <v>16</v>
      </c>
      <c r="H1" s="21" t="s">
        <v>17</v>
      </c>
      <c r="I1" s="22" t="s">
        <v>18</v>
      </c>
    </row>
    <row r="2" spans="1:9" ht="25.5" x14ac:dyDescent="0.2">
      <c r="A2" s="32" t="s">
        <v>174</v>
      </c>
      <c r="B2" s="33" t="s">
        <v>173</v>
      </c>
      <c r="C2" s="32"/>
      <c r="D2" s="32"/>
      <c r="E2" s="34"/>
      <c r="F2" s="34"/>
      <c r="G2" s="34"/>
      <c r="H2" s="34"/>
      <c r="I2" s="35"/>
    </row>
    <row r="3" spans="1:9" x14ac:dyDescent="0.2">
      <c r="A3" s="23" t="s">
        <v>129</v>
      </c>
      <c r="B3" s="24" t="s">
        <v>130</v>
      </c>
      <c r="C3" s="25" t="s">
        <v>103</v>
      </c>
      <c r="D3" s="18" t="s">
        <v>30</v>
      </c>
      <c r="E3" s="25">
        <v>5</v>
      </c>
      <c r="F3" s="25">
        <v>8</v>
      </c>
      <c r="G3" s="25">
        <v>5</v>
      </c>
      <c r="H3" s="25">
        <v>7</v>
      </c>
      <c r="I3" s="26">
        <v>43513</v>
      </c>
    </row>
    <row r="4" spans="1:9" ht="38.25" x14ac:dyDescent="0.2">
      <c r="A4" s="19" t="s">
        <v>131</v>
      </c>
      <c r="B4" s="27" t="s">
        <v>136</v>
      </c>
      <c r="C4" s="19" t="s">
        <v>103</v>
      </c>
      <c r="D4" s="18" t="s">
        <v>0</v>
      </c>
      <c r="E4" s="16"/>
      <c r="F4" s="16"/>
      <c r="G4" s="16"/>
      <c r="H4" s="16"/>
      <c r="I4" s="28">
        <v>43511</v>
      </c>
    </row>
    <row r="5" spans="1:9" ht="38.25" x14ac:dyDescent="0.2">
      <c r="A5" s="19" t="s">
        <v>132</v>
      </c>
      <c r="B5" s="27" t="s">
        <v>136</v>
      </c>
      <c r="C5" s="19" t="s">
        <v>116</v>
      </c>
      <c r="D5" s="18" t="s">
        <v>0</v>
      </c>
      <c r="E5" s="16"/>
      <c r="F5" s="16"/>
      <c r="G5" s="16"/>
      <c r="H5" s="16"/>
      <c r="I5" s="28">
        <v>43512</v>
      </c>
    </row>
    <row r="6" spans="1:9" ht="38.25" x14ac:dyDescent="0.2">
      <c r="A6" s="19" t="s">
        <v>133</v>
      </c>
      <c r="B6" s="27" t="s">
        <v>136</v>
      </c>
      <c r="C6" s="19" t="s">
        <v>123</v>
      </c>
      <c r="D6" s="18" t="s">
        <v>0</v>
      </c>
      <c r="E6" s="16"/>
      <c r="F6" s="16"/>
      <c r="G6" s="16"/>
      <c r="H6" s="16"/>
      <c r="I6" s="28">
        <v>43513</v>
      </c>
    </row>
    <row r="7" spans="1:9" ht="38.25" x14ac:dyDescent="0.2">
      <c r="A7" s="19" t="s">
        <v>134</v>
      </c>
      <c r="B7" s="27" t="s">
        <v>136</v>
      </c>
      <c r="C7" s="19" t="s">
        <v>111</v>
      </c>
      <c r="D7" s="18" t="s">
        <v>0</v>
      </c>
      <c r="E7" s="16"/>
      <c r="F7" s="16"/>
      <c r="G7" s="16"/>
      <c r="H7" s="16"/>
      <c r="I7" s="28">
        <v>43513</v>
      </c>
    </row>
    <row r="8" spans="1:9" ht="38.25" x14ac:dyDescent="0.2">
      <c r="A8" s="19" t="s">
        <v>135</v>
      </c>
      <c r="B8" s="27" t="s">
        <v>136</v>
      </c>
      <c r="C8" s="19" t="s">
        <v>137</v>
      </c>
      <c r="D8" s="18" t="s">
        <v>0</v>
      </c>
      <c r="E8" s="16"/>
      <c r="F8" s="16"/>
      <c r="G8" s="16"/>
      <c r="H8" s="16"/>
      <c r="I8" s="28">
        <v>43513</v>
      </c>
    </row>
    <row r="9" spans="1:9" x14ac:dyDescent="0.2">
      <c r="A9" s="19"/>
      <c r="B9" s="27"/>
      <c r="C9" s="19"/>
      <c r="D9" s="18"/>
      <c r="E9" s="16"/>
      <c r="F9" s="16"/>
      <c r="G9" s="16"/>
      <c r="H9" s="16"/>
      <c r="I9" s="28"/>
    </row>
    <row r="10" spans="1:9" x14ac:dyDescent="0.2">
      <c r="A10" s="32" t="s">
        <v>175</v>
      </c>
      <c r="B10" s="33" t="s">
        <v>176</v>
      </c>
      <c r="C10" s="36"/>
      <c r="D10" s="36"/>
      <c r="E10" s="36"/>
      <c r="F10" s="36"/>
      <c r="G10" s="36"/>
      <c r="H10" s="36"/>
      <c r="I10" s="37"/>
    </row>
    <row r="11" spans="1:9" ht="25.5" x14ac:dyDescent="0.2">
      <c r="A11" s="23" t="s">
        <v>138</v>
      </c>
      <c r="B11" s="24" t="s">
        <v>139</v>
      </c>
      <c r="C11" s="30" t="s">
        <v>123</v>
      </c>
      <c r="D11" s="20" t="s">
        <v>140</v>
      </c>
      <c r="E11" s="25">
        <v>2</v>
      </c>
      <c r="F11" s="25">
        <v>8</v>
      </c>
      <c r="G11" s="25"/>
      <c r="H11" s="25"/>
      <c r="I11" s="26"/>
    </row>
    <row r="12" spans="1:9" ht="25.5" x14ac:dyDescent="0.2">
      <c r="A12" s="19" t="s">
        <v>141</v>
      </c>
      <c r="B12" s="27" t="s">
        <v>142</v>
      </c>
      <c r="C12" s="19" t="s">
        <v>123</v>
      </c>
      <c r="D12" s="20" t="s">
        <v>140</v>
      </c>
      <c r="E12" s="16"/>
      <c r="F12" s="16"/>
      <c r="G12" s="16"/>
      <c r="H12" s="16"/>
      <c r="I12" s="28"/>
    </row>
    <row r="13" spans="1:9" ht="25.5" x14ac:dyDescent="0.2">
      <c r="A13" s="19" t="s">
        <v>144</v>
      </c>
      <c r="B13" s="29" t="s">
        <v>143</v>
      </c>
      <c r="C13" s="19" t="s">
        <v>123</v>
      </c>
      <c r="D13" s="19" t="s">
        <v>147</v>
      </c>
      <c r="E13" s="16"/>
      <c r="F13" s="16"/>
      <c r="G13" s="16"/>
      <c r="H13" s="16"/>
      <c r="I13" s="28"/>
    </row>
    <row r="14" spans="1:9" x14ac:dyDescent="0.2">
      <c r="A14" s="19" t="s">
        <v>145</v>
      </c>
      <c r="B14" s="29" t="s">
        <v>146</v>
      </c>
      <c r="C14" s="19" t="s">
        <v>123</v>
      </c>
      <c r="D14" s="19" t="s">
        <v>147</v>
      </c>
      <c r="E14" s="16"/>
      <c r="F14" s="16"/>
      <c r="G14" s="16"/>
      <c r="H14" s="16"/>
      <c r="I14" s="28"/>
    </row>
    <row r="15" spans="1:9" x14ac:dyDescent="0.2">
      <c r="A15" s="16"/>
      <c r="B15" s="29"/>
      <c r="C15" s="16"/>
      <c r="D15" s="16"/>
      <c r="E15" s="16"/>
      <c r="F15" s="16"/>
      <c r="G15" s="16"/>
      <c r="H15" s="16"/>
      <c r="I15" s="28"/>
    </row>
    <row r="16" spans="1:9" ht="25.5" x14ac:dyDescent="0.2">
      <c r="A16" s="23" t="s">
        <v>148</v>
      </c>
      <c r="B16" s="24" t="s">
        <v>149</v>
      </c>
      <c r="C16" s="30" t="s">
        <v>137</v>
      </c>
      <c r="D16" s="20" t="s">
        <v>140</v>
      </c>
      <c r="E16" s="25">
        <v>2</v>
      </c>
      <c r="F16" s="25">
        <v>8</v>
      </c>
      <c r="G16" s="25"/>
      <c r="H16" s="25"/>
      <c r="I16" s="26"/>
    </row>
    <row r="17" spans="1:9" ht="25.5" x14ac:dyDescent="0.2">
      <c r="A17" s="19" t="s">
        <v>150</v>
      </c>
      <c r="B17" s="27" t="s">
        <v>142</v>
      </c>
      <c r="C17" s="19" t="s">
        <v>137</v>
      </c>
      <c r="D17" s="20" t="s">
        <v>140</v>
      </c>
      <c r="E17" s="16"/>
      <c r="F17" s="16"/>
      <c r="G17" s="16"/>
      <c r="H17" s="16"/>
      <c r="I17" s="28"/>
    </row>
    <row r="18" spans="1:9" ht="25.5" x14ac:dyDescent="0.2">
      <c r="A18" s="19" t="s">
        <v>151</v>
      </c>
      <c r="B18" s="29" t="s">
        <v>143</v>
      </c>
      <c r="C18" s="19" t="s">
        <v>137</v>
      </c>
      <c r="D18" s="19" t="s">
        <v>147</v>
      </c>
      <c r="E18" s="16"/>
      <c r="F18" s="16"/>
      <c r="G18" s="16"/>
      <c r="H18" s="16"/>
      <c r="I18" s="28"/>
    </row>
    <row r="19" spans="1:9" x14ac:dyDescent="0.2">
      <c r="A19" s="19" t="s">
        <v>152</v>
      </c>
      <c r="B19" s="29" t="s">
        <v>146</v>
      </c>
      <c r="C19" s="19" t="s">
        <v>137</v>
      </c>
      <c r="D19" s="19" t="s">
        <v>147</v>
      </c>
      <c r="E19" s="16"/>
      <c r="F19" s="16"/>
      <c r="G19" s="16"/>
      <c r="H19" s="16"/>
      <c r="I19" s="28"/>
    </row>
    <row r="20" spans="1:9" x14ac:dyDescent="0.2">
      <c r="A20" s="16"/>
      <c r="B20" s="29"/>
      <c r="C20" s="16"/>
      <c r="D20" s="16"/>
      <c r="E20" s="16"/>
      <c r="F20" s="16"/>
      <c r="G20" s="16"/>
      <c r="H20" s="16"/>
      <c r="I20" s="28"/>
    </row>
    <row r="21" spans="1:9" ht="25.5" x14ac:dyDescent="0.2">
      <c r="A21" s="23" t="s">
        <v>153</v>
      </c>
      <c r="B21" s="24" t="s">
        <v>167</v>
      </c>
      <c r="C21" s="30" t="s">
        <v>111</v>
      </c>
      <c r="D21" s="20" t="s">
        <v>185</v>
      </c>
      <c r="E21" s="25">
        <v>2</v>
      </c>
      <c r="F21" s="25">
        <v>8</v>
      </c>
      <c r="G21" s="25">
        <v>2</v>
      </c>
      <c r="H21" s="25">
        <v>8</v>
      </c>
      <c r="I21" s="26">
        <v>43515</v>
      </c>
    </row>
    <row r="22" spans="1:9" ht="25.5" x14ac:dyDescent="0.2">
      <c r="A22" s="19" t="s">
        <v>154</v>
      </c>
      <c r="B22" s="27" t="s">
        <v>142</v>
      </c>
      <c r="C22" s="19" t="s">
        <v>111</v>
      </c>
      <c r="D22" s="20" t="s">
        <v>185</v>
      </c>
      <c r="E22" s="16"/>
      <c r="F22" s="16"/>
      <c r="G22" s="16"/>
      <c r="H22" s="16"/>
      <c r="I22" s="28"/>
    </row>
    <row r="23" spans="1:9" ht="25.5" x14ac:dyDescent="0.2">
      <c r="A23" s="19" t="s">
        <v>155</v>
      </c>
      <c r="B23" s="29" t="s">
        <v>143</v>
      </c>
      <c r="C23" s="19" t="s">
        <v>111</v>
      </c>
      <c r="D23" s="19" t="s">
        <v>185</v>
      </c>
      <c r="E23" s="16"/>
      <c r="F23" s="16"/>
      <c r="G23" s="16"/>
      <c r="H23" s="16"/>
      <c r="I23" s="28"/>
    </row>
    <row r="24" spans="1:9" x14ac:dyDescent="0.2">
      <c r="A24" s="19" t="s">
        <v>156</v>
      </c>
      <c r="B24" s="29" t="s">
        <v>146</v>
      </c>
      <c r="C24" s="19" t="s">
        <v>111</v>
      </c>
      <c r="D24" s="19" t="s">
        <v>185</v>
      </c>
      <c r="E24" s="16"/>
      <c r="F24" s="16"/>
      <c r="G24" s="16"/>
      <c r="H24" s="16"/>
      <c r="I24" s="28"/>
    </row>
    <row r="25" spans="1:9" x14ac:dyDescent="0.2">
      <c r="A25" s="16"/>
      <c r="B25" s="29"/>
      <c r="C25" s="16"/>
      <c r="D25" s="16"/>
      <c r="E25" s="16"/>
      <c r="F25" s="16"/>
      <c r="G25" s="16"/>
      <c r="H25" s="16"/>
      <c r="I25" s="28"/>
    </row>
    <row r="26" spans="1:9" ht="25.5" x14ac:dyDescent="0.2">
      <c r="A26" s="23" t="s">
        <v>157</v>
      </c>
      <c r="B26" s="24" t="s">
        <v>168</v>
      </c>
      <c r="C26" s="30" t="s">
        <v>116</v>
      </c>
      <c r="D26" s="20" t="s">
        <v>140</v>
      </c>
      <c r="E26" s="25">
        <v>2</v>
      </c>
      <c r="F26" s="25">
        <v>8</v>
      </c>
      <c r="G26" s="25"/>
      <c r="H26" s="25"/>
      <c r="I26" s="26"/>
    </row>
    <row r="27" spans="1:9" ht="25.5" x14ac:dyDescent="0.2">
      <c r="A27" s="19" t="s">
        <v>158</v>
      </c>
      <c r="B27" s="27" t="s">
        <v>142</v>
      </c>
      <c r="C27" s="19" t="s">
        <v>116</v>
      </c>
      <c r="D27" s="20" t="s">
        <v>140</v>
      </c>
      <c r="E27" s="16"/>
      <c r="F27" s="16"/>
      <c r="G27" s="16"/>
      <c r="H27" s="16"/>
      <c r="I27" s="28"/>
    </row>
    <row r="28" spans="1:9" ht="25.5" x14ac:dyDescent="0.2">
      <c r="A28" s="19" t="s">
        <v>159</v>
      </c>
      <c r="B28" s="29" t="s">
        <v>143</v>
      </c>
      <c r="C28" s="19" t="s">
        <v>116</v>
      </c>
      <c r="D28" s="19" t="s">
        <v>147</v>
      </c>
      <c r="E28" s="16"/>
      <c r="F28" s="16"/>
      <c r="G28" s="16"/>
      <c r="H28" s="16"/>
      <c r="I28" s="28"/>
    </row>
    <row r="29" spans="1:9" x14ac:dyDescent="0.2">
      <c r="A29" s="19" t="s">
        <v>160</v>
      </c>
      <c r="B29" s="29" t="s">
        <v>146</v>
      </c>
      <c r="C29" s="19" t="s">
        <v>116</v>
      </c>
      <c r="D29" s="19" t="s">
        <v>147</v>
      </c>
      <c r="E29" s="16"/>
      <c r="F29" s="16"/>
      <c r="G29" s="16"/>
      <c r="H29" s="16"/>
      <c r="I29" s="28"/>
    </row>
    <row r="30" spans="1:9" x14ac:dyDescent="0.2">
      <c r="A30" s="32" t="s">
        <v>180</v>
      </c>
      <c r="B30" s="33" t="s">
        <v>196</v>
      </c>
      <c r="C30" s="36"/>
      <c r="D30" s="36"/>
      <c r="E30" s="36"/>
      <c r="F30" s="36"/>
      <c r="G30" s="36"/>
      <c r="H30" s="36"/>
      <c r="I30" s="37"/>
    </row>
    <row r="31" spans="1:9" x14ac:dyDescent="0.2">
      <c r="A31" s="23" t="s">
        <v>161</v>
      </c>
      <c r="B31" s="24" t="s">
        <v>197</v>
      </c>
      <c r="C31" s="30" t="s">
        <v>116</v>
      </c>
      <c r="D31" s="20" t="s">
        <v>147</v>
      </c>
      <c r="E31" s="25">
        <v>2</v>
      </c>
      <c r="F31" s="25">
        <v>16</v>
      </c>
      <c r="G31" s="25"/>
      <c r="H31" s="25"/>
      <c r="I31" s="26"/>
    </row>
    <row r="32" spans="1:9" x14ac:dyDescent="0.2">
      <c r="A32" s="19" t="s">
        <v>202</v>
      </c>
      <c r="B32" s="27" t="s">
        <v>198</v>
      </c>
      <c r="C32" s="19" t="s">
        <v>116</v>
      </c>
      <c r="D32" s="20" t="s">
        <v>147</v>
      </c>
      <c r="E32" s="16"/>
      <c r="F32" s="16"/>
      <c r="G32" s="16"/>
      <c r="H32" s="16"/>
      <c r="I32" s="28"/>
    </row>
    <row r="33" spans="1:9" x14ac:dyDescent="0.2">
      <c r="A33" s="19" t="s">
        <v>203</v>
      </c>
      <c r="B33" s="27" t="s">
        <v>199</v>
      </c>
      <c r="C33" s="19" t="s">
        <v>111</v>
      </c>
      <c r="D33" s="19" t="s">
        <v>147</v>
      </c>
      <c r="E33" s="16"/>
      <c r="F33" s="16"/>
      <c r="G33" s="16"/>
      <c r="H33" s="16"/>
      <c r="I33" s="28"/>
    </row>
    <row r="34" spans="1:9" x14ac:dyDescent="0.2">
      <c r="A34" s="19" t="s">
        <v>204</v>
      </c>
      <c r="B34" s="27" t="s">
        <v>200</v>
      </c>
      <c r="C34" s="19" t="s">
        <v>103</v>
      </c>
      <c r="D34" s="19" t="s">
        <v>147</v>
      </c>
      <c r="E34" s="16"/>
      <c r="F34" s="16"/>
      <c r="G34" s="16"/>
      <c r="H34" s="16"/>
      <c r="I34" s="28"/>
    </row>
    <row r="35" spans="1:9" x14ac:dyDescent="0.2">
      <c r="A35" s="32" t="s">
        <v>195</v>
      </c>
      <c r="B35" s="33" t="s">
        <v>179</v>
      </c>
      <c r="C35" s="36"/>
      <c r="D35" s="36"/>
      <c r="E35" s="36"/>
      <c r="F35" s="36"/>
      <c r="G35" s="36"/>
      <c r="H35" s="36"/>
      <c r="I35" s="37"/>
    </row>
    <row r="36" spans="1:9" ht="25.5" x14ac:dyDescent="0.2">
      <c r="A36" s="23" t="s">
        <v>177</v>
      </c>
      <c r="B36" s="24" t="s">
        <v>178</v>
      </c>
      <c r="C36" s="30" t="s">
        <v>103</v>
      </c>
      <c r="D36" s="20" t="s">
        <v>140</v>
      </c>
      <c r="E36" s="25">
        <v>1</v>
      </c>
      <c r="F36" s="25">
        <v>4</v>
      </c>
      <c r="G36" s="25"/>
      <c r="H36" s="25"/>
      <c r="I36" s="26"/>
    </row>
    <row r="37" spans="1:9" ht="51" x14ac:dyDescent="0.2">
      <c r="A37" s="19" t="s">
        <v>181</v>
      </c>
      <c r="B37" s="27" t="s">
        <v>183</v>
      </c>
      <c r="C37" s="19" t="s">
        <v>103</v>
      </c>
      <c r="D37" s="20" t="s">
        <v>185</v>
      </c>
      <c r="E37" s="16"/>
      <c r="F37" s="16"/>
      <c r="G37" s="16"/>
      <c r="H37" s="16"/>
      <c r="I37" s="28">
        <v>43515</v>
      </c>
    </row>
    <row r="38" spans="1:9" ht="25.5" x14ac:dyDescent="0.2">
      <c r="A38" s="19" t="s">
        <v>182</v>
      </c>
      <c r="B38" s="27" t="s">
        <v>184</v>
      </c>
      <c r="C38" s="19" t="s">
        <v>103</v>
      </c>
      <c r="D38" s="19" t="s">
        <v>140</v>
      </c>
      <c r="E38" s="16"/>
      <c r="F38" s="16"/>
      <c r="G38" s="16"/>
      <c r="H38" s="16"/>
      <c r="I38" s="28"/>
    </row>
    <row r="39" spans="1:9" x14ac:dyDescent="0.2">
      <c r="A39" s="23" t="s">
        <v>177</v>
      </c>
      <c r="B39" s="24" t="s">
        <v>186</v>
      </c>
      <c r="C39" s="30" t="s">
        <v>103</v>
      </c>
      <c r="D39" s="20" t="s">
        <v>147</v>
      </c>
      <c r="E39" s="25">
        <v>2</v>
      </c>
      <c r="F39" s="25">
        <v>8</v>
      </c>
      <c r="G39" s="25"/>
      <c r="H39" s="25"/>
      <c r="I39" s="26"/>
    </row>
    <row r="40" spans="1:9" ht="51" x14ac:dyDescent="0.2">
      <c r="A40" s="19" t="s">
        <v>187</v>
      </c>
      <c r="B40" s="29" t="s">
        <v>191</v>
      </c>
      <c r="C40" s="19" t="s">
        <v>103</v>
      </c>
      <c r="D40" s="20" t="s">
        <v>147</v>
      </c>
      <c r="E40" s="16"/>
      <c r="F40" s="16"/>
      <c r="G40" s="16"/>
      <c r="H40" s="16"/>
      <c r="I40" s="28"/>
    </row>
    <row r="41" spans="1:9" ht="51" x14ac:dyDescent="0.2">
      <c r="A41" s="38" t="s">
        <v>188</v>
      </c>
      <c r="B41" s="29" t="s">
        <v>192</v>
      </c>
      <c r="C41" s="38" t="s">
        <v>103</v>
      </c>
      <c r="D41" s="20" t="s">
        <v>147</v>
      </c>
      <c r="E41" s="16"/>
      <c r="F41" s="16"/>
      <c r="G41" s="16"/>
      <c r="H41" s="16"/>
      <c r="I41" s="28"/>
    </row>
    <row r="42" spans="1:9" ht="25.5" x14ac:dyDescent="0.2">
      <c r="A42" s="38" t="s">
        <v>189</v>
      </c>
      <c r="B42" s="29" t="s">
        <v>193</v>
      </c>
      <c r="C42" s="38" t="s">
        <v>103</v>
      </c>
      <c r="D42" s="20" t="s">
        <v>147</v>
      </c>
      <c r="E42" s="16"/>
      <c r="F42" s="16"/>
      <c r="G42" s="16"/>
      <c r="H42" s="16"/>
      <c r="I42" s="28"/>
    </row>
    <row r="43" spans="1:9" ht="38.25" x14ac:dyDescent="0.2">
      <c r="A43" s="38" t="s">
        <v>190</v>
      </c>
      <c r="B43" s="29" t="s">
        <v>194</v>
      </c>
      <c r="C43" s="38" t="s">
        <v>103</v>
      </c>
      <c r="D43" s="20" t="s">
        <v>147</v>
      </c>
      <c r="E43" s="16"/>
      <c r="F43" s="16"/>
      <c r="G43" s="16"/>
      <c r="H43" s="16"/>
      <c r="I43" s="28"/>
    </row>
    <row r="44" spans="1:9" x14ac:dyDescent="0.2">
      <c r="A44" s="32" t="s">
        <v>180</v>
      </c>
      <c r="B44" s="33" t="s">
        <v>201</v>
      </c>
      <c r="C44" s="36"/>
      <c r="D44" s="36"/>
      <c r="E44" s="36"/>
      <c r="F44" s="36"/>
      <c r="G44" s="36"/>
      <c r="H44" s="36"/>
      <c r="I44" s="37"/>
    </row>
    <row r="45" spans="1:9" ht="25.5" x14ac:dyDescent="0.2">
      <c r="A45" s="23" t="s">
        <v>205</v>
      </c>
      <c r="B45" s="24" t="s">
        <v>206</v>
      </c>
      <c r="C45" s="30" t="s">
        <v>116</v>
      </c>
      <c r="D45" s="20" t="s">
        <v>147</v>
      </c>
      <c r="E45" s="25">
        <v>2</v>
      </c>
      <c r="F45" s="25">
        <v>16</v>
      </c>
      <c r="G45" s="25"/>
      <c r="H45" s="25"/>
      <c r="I45" s="26"/>
    </row>
    <row r="46" spans="1:9" x14ac:dyDescent="0.2">
      <c r="A46" s="19" t="s">
        <v>207</v>
      </c>
      <c r="B46" s="27" t="s">
        <v>214</v>
      </c>
      <c r="C46" s="19" t="s">
        <v>116</v>
      </c>
      <c r="D46" s="20" t="s">
        <v>147</v>
      </c>
      <c r="E46" s="16"/>
      <c r="F46" s="16"/>
      <c r="G46" s="16"/>
      <c r="H46" s="16"/>
      <c r="I46" s="28"/>
    </row>
    <row r="47" spans="1:9" x14ac:dyDescent="0.2">
      <c r="A47" s="19" t="s">
        <v>208</v>
      </c>
      <c r="B47" s="27" t="s">
        <v>211</v>
      </c>
      <c r="C47" s="19" t="s">
        <v>137</v>
      </c>
      <c r="D47" s="19" t="s">
        <v>147</v>
      </c>
      <c r="E47" s="16"/>
      <c r="F47" s="16"/>
      <c r="G47" s="16"/>
      <c r="H47" s="16"/>
      <c r="I47" s="28"/>
    </row>
    <row r="48" spans="1:9" x14ac:dyDescent="0.2">
      <c r="A48" s="19" t="s">
        <v>209</v>
      </c>
      <c r="B48" s="27" t="s">
        <v>210</v>
      </c>
      <c r="C48" s="19" t="s">
        <v>111</v>
      </c>
      <c r="D48" s="19" t="s">
        <v>147</v>
      </c>
      <c r="E48" s="16"/>
      <c r="F48" s="16"/>
      <c r="G48" s="16"/>
      <c r="H48" s="16"/>
      <c r="I48" s="28"/>
    </row>
    <row r="49" spans="1:10" x14ac:dyDescent="0.2">
      <c r="A49" s="38" t="s">
        <v>212</v>
      </c>
      <c r="B49" s="27" t="s">
        <v>213</v>
      </c>
      <c r="C49" s="38" t="s">
        <v>123</v>
      </c>
      <c r="D49" s="19" t="s">
        <v>147</v>
      </c>
      <c r="E49" s="16"/>
      <c r="F49" s="16"/>
      <c r="G49" s="16"/>
      <c r="H49" s="16"/>
      <c r="I49" s="28"/>
    </row>
    <row r="52" spans="1:10" x14ac:dyDescent="0.2">
      <c r="B52"/>
      <c r="C52" s="1"/>
      <c r="I52"/>
      <c r="J52" s="2"/>
    </row>
    <row r="53" spans="1:10" x14ac:dyDescent="0.2">
      <c r="B53"/>
      <c r="C53" s="1"/>
      <c r="I53"/>
      <c r="J53" s="2"/>
    </row>
    <row r="54" spans="1:10" x14ac:dyDescent="0.2">
      <c r="B54" s="5" t="s">
        <v>32</v>
      </c>
      <c r="I54"/>
      <c r="J54" s="2"/>
    </row>
    <row r="55" spans="1:10" x14ac:dyDescent="0.2">
      <c r="B55"/>
      <c r="C55" s="1"/>
      <c r="I55"/>
      <c r="J55" s="2"/>
    </row>
    <row r="56" spans="1:10" x14ac:dyDescent="0.2">
      <c r="B56"/>
      <c r="C56" s="1"/>
      <c r="I56"/>
      <c r="J56" s="2"/>
    </row>
    <row r="57" spans="1:10" x14ac:dyDescent="0.2">
      <c r="B57"/>
      <c r="C57" s="5"/>
      <c r="I57"/>
      <c r="J57" s="2"/>
    </row>
    <row r="58" spans="1:10" ht="25.5" x14ac:dyDescent="0.2">
      <c r="B58"/>
      <c r="C58" s="5" t="s">
        <v>33</v>
      </c>
      <c r="I58"/>
      <c r="J58" s="2"/>
    </row>
    <row r="59" spans="1:10" x14ac:dyDescent="0.2">
      <c r="B59"/>
      <c r="C59" s="1"/>
      <c r="I59"/>
      <c r="J59" s="2"/>
    </row>
    <row r="60" spans="1:10" x14ac:dyDescent="0.2">
      <c r="B60"/>
      <c r="C60" s="1"/>
      <c r="I60"/>
      <c r="J60" s="2"/>
    </row>
    <row r="61" spans="1:10" x14ac:dyDescent="0.2">
      <c r="B61"/>
      <c r="C61" s="1"/>
      <c r="I61"/>
      <c r="J61" s="2"/>
    </row>
    <row r="62" spans="1:10" x14ac:dyDescent="0.2">
      <c r="B62"/>
      <c r="C62" s="5"/>
      <c r="I62"/>
      <c r="J62" s="2"/>
    </row>
    <row r="63" spans="1:10" x14ac:dyDescent="0.2">
      <c r="B63"/>
      <c r="C63" s="1"/>
      <c r="I63"/>
      <c r="J63" s="2"/>
    </row>
    <row r="64" spans="1:10" x14ac:dyDescent="0.2">
      <c r="B64"/>
      <c r="C64" s="1"/>
      <c r="I64"/>
      <c r="J64" s="2"/>
    </row>
    <row r="65" spans="2:10" x14ac:dyDescent="0.2">
      <c r="B65"/>
      <c r="C65" s="1"/>
      <c r="I65"/>
      <c r="J65" s="2"/>
    </row>
    <row r="66" spans="2:10" x14ac:dyDescent="0.2">
      <c r="B66"/>
      <c r="C66" s="1"/>
      <c r="I66"/>
      <c r="J66" s="2"/>
    </row>
    <row r="67" spans="2:10" x14ac:dyDescent="0.2">
      <c r="B67"/>
      <c r="C67" s="1"/>
      <c r="I67"/>
      <c r="J67" s="2"/>
    </row>
    <row r="68" spans="2:10" x14ac:dyDescent="0.2">
      <c r="B68"/>
      <c r="C68" s="1"/>
      <c r="I68"/>
      <c r="J68" s="2"/>
    </row>
    <row r="69" spans="2:10" x14ac:dyDescent="0.2">
      <c r="B69"/>
      <c r="C69" s="1"/>
      <c r="I69"/>
      <c r="J69" s="2"/>
    </row>
    <row r="70" spans="2:10" x14ac:dyDescent="0.2">
      <c r="B70"/>
      <c r="C70" s="1"/>
      <c r="I70"/>
      <c r="J70" s="2"/>
    </row>
    <row r="71" spans="2:10" x14ac:dyDescent="0.2">
      <c r="B71"/>
      <c r="C71" s="1"/>
      <c r="I71"/>
      <c r="J71" s="2"/>
    </row>
    <row r="72" spans="2:10" x14ac:dyDescent="0.2">
      <c r="B72"/>
      <c r="C72" s="1"/>
      <c r="I72"/>
      <c r="J72" s="2"/>
    </row>
    <row r="73" spans="2:10" x14ac:dyDescent="0.2">
      <c r="B73"/>
      <c r="C73" s="1"/>
      <c r="I73"/>
      <c r="J73" s="2"/>
    </row>
    <row r="84" spans="2:2" x14ac:dyDescent="0.2">
      <c r="B84" s="5" t="s">
        <v>32</v>
      </c>
    </row>
    <row r="87" spans="2:2" x14ac:dyDescent="0.2">
      <c r="B87" s="5"/>
    </row>
    <row r="88" spans="2:2" x14ac:dyDescent="0.2">
      <c r="B88" s="5" t="s">
        <v>33</v>
      </c>
    </row>
    <row r="89" spans="2:2" x14ac:dyDescent="0.2">
      <c r="B89" s="1" t="s">
        <v>37</v>
      </c>
    </row>
    <row r="90" spans="2:2" x14ac:dyDescent="0.2">
      <c r="B90" s="1" t="s">
        <v>39</v>
      </c>
    </row>
    <row r="92" spans="2:2" x14ac:dyDescent="0.2">
      <c r="B92" s="5" t="s">
        <v>34</v>
      </c>
    </row>
    <row r="93" spans="2:2" x14ac:dyDescent="0.2">
      <c r="B93" s="1" t="s">
        <v>38</v>
      </c>
    </row>
  </sheetData>
  <phoneticPr fontId="2" type="noConversion"/>
  <conditionalFormatting sqref="D74:D1048576 D1:D43">
    <cfRule type="containsText" dxfId="18" priority="9" operator="containsText" text="To Do">
      <formula>NOT(ISERROR(SEARCH("To Do",D1)))</formula>
    </cfRule>
    <cfRule type="containsText" dxfId="17" priority="10" operator="containsText" text="In Progress">
      <formula>NOT(ISERROR(SEARCH("In Progress",D1)))</formula>
    </cfRule>
    <cfRule type="containsText" dxfId="16" priority="11" operator="containsText" text="Done">
      <formula>NOT(ISERROR(SEARCH("Done",D1)))</formula>
    </cfRule>
  </conditionalFormatting>
  <conditionalFormatting sqref="A1:A1048576">
    <cfRule type="containsText" dxfId="15" priority="8" operator="containsText" text="EPIC-">
      <formula>NOT(ISERROR(SEARCH("EPIC-",A1)))</formula>
    </cfRule>
  </conditionalFormatting>
  <conditionalFormatting sqref="D44:D49">
    <cfRule type="containsText" dxfId="14" priority="5" operator="containsText" text="To Do">
      <formula>NOT(ISERROR(SEARCH("To Do",D44)))</formula>
    </cfRule>
    <cfRule type="containsText" dxfId="13" priority="6" operator="containsText" text="In Progress">
      <formula>NOT(ISERROR(SEARCH("In Progress",D44)))</formula>
    </cfRule>
    <cfRule type="containsText" dxfId="12" priority="7" operator="containsText" text="Done">
      <formula>NOT(ISERROR(SEARCH("Done",D44)))</formula>
    </cfRule>
  </conditionalFormatting>
  <conditionalFormatting sqref="E52:E73">
    <cfRule type="containsText" dxfId="11" priority="2" operator="containsText" text="To Do">
      <formula>NOT(ISERROR(SEARCH("To Do",E52)))</formula>
    </cfRule>
    <cfRule type="containsText" dxfId="10" priority="3" operator="containsText" text="In Progress">
      <formula>NOT(ISERROR(SEARCH("In Progress",E52)))</formula>
    </cfRule>
    <cfRule type="containsText" dxfId="9" priority="4" operator="containsText" text="Done">
      <formula>NOT(ISERROR(SEARCH("Done",E52)))</formula>
    </cfRule>
  </conditionalFormatting>
  <conditionalFormatting sqref="B52:B73">
    <cfRule type="containsText" dxfId="8" priority="1" operator="containsText" text="EPIC-">
      <formula>NOT(ISERROR(SEARCH("EPIC-",B52)))</formula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="150" workbookViewId="0">
      <selection activeCell="C4" sqref="A1:XFD1048576"/>
    </sheetView>
  </sheetViews>
  <sheetFormatPr defaultColWidth="11" defaultRowHeight="12.75" x14ac:dyDescent="0.2"/>
  <cols>
    <col min="1" max="1" width="8.875" bestFit="1" customWidth="1"/>
    <col min="2" max="2" width="13.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ht="25.5" x14ac:dyDescent="0.2">
      <c r="A1" s="4" t="s">
        <v>10</v>
      </c>
      <c r="B1" s="5" t="s">
        <v>11</v>
      </c>
      <c r="C1" s="4" t="s">
        <v>12</v>
      </c>
      <c r="D1" s="4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</row>
    <row r="2" spans="1:9" ht="38.25" x14ac:dyDescent="0.2">
      <c r="A2" s="32" t="s">
        <v>175</v>
      </c>
      <c r="B2" s="33" t="s">
        <v>176</v>
      </c>
      <c r="C2" s="36"/>
      <c r="D2" s="36"/>
      <c r="E2" s="36"/>
      <c r="F2" s="36"/>
      <c r="G2" s="36"/>
      <c r="H2" s="36"/>
      <c r="I2" s="37"/>
    </row>
    <row r="3" spans="1:9" ht="76.5" x14ac:dyDescent="0.2">
      <c r="A3" s="23" t="s">
        <v>161</v>
      </c>
      <c r="B3" s="24" t="s">
        <v>169</v>
      </c>
      <c r="C3" s="30" t="s">
        <v>103</v>
      </c>
      <c r="D3" s="20" t="s">
        <v>147</v>
      </c>
      <c r="E3" s="25">
        <v>2</v>
      </c>
      <c r="F3" s="25">
        <v>16</v>
      </c>
      <c r="G3" s="25"/>
      <c r="H3" s="25"/>
      <c r="I3" s="26"/>
    </row>
    <row r="4" spans="1:9" ht="76.5" x14ac:dyDescent="0.2">
      <c r="A4" s="19" t="s">
        <v>162</v>
      </c>
      <c r="B4" s="27" t="s">
        <v>142</v>
      </c>
      <c r="C4" s="19" t="s">
        <v>103</v>
      </c>
      <c r="D4" s="20" t="s">
        <v>147</v>
      </c>
      <c r="E4" s="16"/>
      <c r="F4" s="16"/>
      <c r="G4" s="16"/>
      <c r="H4" s="16"/>
      <c r="I4" s="28"/>
    </row>
    <row r="5" spans="1:9" ht="76.5" x14ac:dyDescent="0.2">
      <c r="A5" s="19" t="s">
        <v>163</v>
      </c>
      <c r="B5" s="29" t="s">
        <v>143</v>
      </c>
      <c r="C5" s="19" t="s">
        <v>103</v>
      </c>
      <c r="D5" s="19" t="s">
        <v>147</v>
      </c>
      <c r="E5" s="16"/>
      <c r="F5" s="16"/>
      <c r="G5" s="16"/>
      <c r="H5" s="16"/>
      <c r="I5" s="28"/>
    </row>
    <row r="6" spans="1:9" ht="51" x14ac:dyDescent="0.2">
      <c r="A6" s="19" t="s">
        <v>164</v>
      </c>
      <c r="B6" s="29" t="s">
        <v>146</v>
      </c>
      <c r="C6" s="19" t="s">
        <v>103</v>
      </c>
      <c r="D6" s="19" t="s">
        <v>147</v>
      </c>
      <c r="E6" s="16"/>
      <c r="F6" s="16"/>
      <c r="G6" s="16"/>
      <c r="H6" s="16"/>
      <c r="I6" s="28"/>
    </row>
  </sheetData>
  <phoneticPr fontId="2" type="noConversion"/>
  <conditionalFormatting sqref="D3:D6">
    <cfRule type="containsText" dxfId="7" priority="6" operator="containsText" text="To Do">
      <formula>NOT(ISERROR(SEARCH("To Do",D3)))</formula>
    </cfRule>
    <cfRule type="containsText" dxfId="6" priority="7" operator="containsText" text="In Progress">
      <formula>NOT(ISERROR(SEARCH("In Progress",D3)))</formula>
    </cfRule>
    <cfRule type="containsText" dxfId="5" priority="8" operator="containsText" text="Done">
      <formula>NOT(ISERROR(SEARCH("Done",D3)))</formula>
    </cfRule>
  </conditionalFormatting>
  <conditionalFormatting sqref="A3:A6">
    <cfRule type="containsText" dxfId="4" priority="5" operator="containsText" text="EPIC-">
      <formula>NOT(ISERROR(SEARCH("EPIC-",A3)))</formula>
    </cfRule>
  </conditionalFormatting>
  <conditionalFormatting sqref="D2">
    <cfRule type="containsText" dxfId="3" priority="2" operator="containsText" text="To Do">
      <formula>NOT(ISERROR(SEARCH("To Do",D2)))</formula>
    </cfRule>
    <cfRule type="containsText" dxfId="2" priority="3" operator="containsText" text="In Progress">
      <formula>NOT(ISERROR(SEARCH("In Progress",D2)))</formula>
    </cfRule>
    <cfRule type="containsText" dxfId="1" priority="4" operator="containsText" text="Done">
      <formula>NOT(ISERROR(SEARCH("Done",D2)))</formula>
    </cfRule>
  </conditionalFormatting>
  <conditionalFormatting sqref="A2">
    <cfRule type="containsText" dxfId="0" priority="1" operator="containsText" text="EPIC-">
      <formula>NOT(ISERROR(SEARCH("EPIC-",A2)))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4</v>
      </c>
      <c r="B1" s="5" t="s">
        <v>5</v>
      </c>
      <c r="C1" s="4" t="s">
        <v>6</v>
      </c>
      <c r="D1" s="4" t="s">
        <v>7</v>
      </c>
      <c r="E1" s="8" t="s">
        <v>14</v>
      </c>
      <c r="F1" s="8" t="s">
        <v>15</v>
      </c>
      <c r="G1" s="8" t="s">
        <v>8</v>
      </c>
      <c r="H1" s="8" t="s">
        <v>9</v>
      </c>
      <c r="I1" s="8" t="s">
        <v>18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4</v>
      </c>
      <c r="B1" s="5" t="s">
        <v>5</v>
      </c>
      <c r="C1" s="4" t="s">
        <v>6</v>
      </c>
      <c r="D1" s="4" t="s">
        <v>7</v>
      </c>
      <c r="E1" s="8" t="s">
        <v>14</v>
      </c>
      <c r="F1" s="8" t="s">
        <v>15</v>
      </c>
      <c r="G1" s="8" t="s">
        <v>8</v>
      </c>
      <c r="H1" s="8" t="s">
        <v>9</v>
      </c>
      <c r="I1" s="8" t="s">
        <v>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</vt:lpstr>
      <vt:lpstr>Backlog</vt:lpstr>
      <vt:lpstr>Burndown README</vt:lpstr>
      <vt:lpstr>Burndown</vt:lpstr>
      <vt:lpstr>Sheet1</vt:lpstr>
      <vt:lpstr>Sprint1</vt:lpstr>
      <vt:lpstr>Sprint2</vt:lpstr>
      <vt:lpstr>Sprint3</vt:lpstr>
      <vt:lpstr>Sprint4</vt:lpstr>
      <vt:lpstr>Stories</vt:lpstr>
      <vt:lpstr>Testing cases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Prateek Singh Chauhan</cp:lastModifiedBy>
  <dcterms:created xsi:type="dcterms:W3CDTF">2014-07-11T14:28:17Z</dcterms:created>
  <dcterms:modified xsi:type="dcterms:W3CDTF">2023-02-21T22:04:15Z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2023-02-10T18:28:49Z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83ddd613-4abf-4196-beaf-b322c3bce71e</vt:lpwstr>
  </property>
  <property fmtid="{D5CDD505-2E9C-101B-9397-08002B2CF9AE}" pid="8" name="MSIP_Label_a73fd474-4f3c-44ed-88fb-5cc4bd2471bf_ContentBits">
    <vt:lpwstr>0</vt:lpwstr>
  </property>
</Properties>
</file>