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S:\ICH_DBC_Ivanovitch_Lab\Manuscript\Raw Data\"/>
    </mc:Choice>
  </mc:AlternateContent>
  <xr:revisionPtr revIDLastSave="0" documentId="13_ncr:1_{F906C1E6-E271-4D46-8C2A-4B18B68EF3B0}" xr6:coauthVersionLast="47" xr6:coauthVersionMax="47" xr10:uidLastSave="{00000000-0000-0000-0000-000000000000}"/>
  <bookViews>
    <workbookView xWindow="49095" yWindow="-13620" windowWidth="18780" windowHeight="13035" xr2:uid="{01EDE9D0-9F70-42B8-A541-0F0E44D3165A}"/>
  </bookViews>
  <sheets>
    <sheet name="Birthdates_final" sheetId="1" r:id="rId1"/>
  </sheets>
  <definedNames>
    <definedName name="_xlnm._FilterDatabase" localSheetId="0" hidden="1">Birthdates_final!$A$1:$I$72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H3" i="1"/>
  <c r="I3" i="1" s="1"/>
  <c r="H4" i="1"/>
  <c r="I4" i="1" s="1"/>
  <c r="H5" i="1"/>
  <c r="I5" i="1" s="1"/>
  <c r="H6" i="1"/>
  <c r="I6" i="1"/>
  <c r="H7" i="1"/>
  <c r="I7" i="1"/>
  <c r="H8" i="1"/>
  <c r="I8" i="1"/>
  <c r="H9" i="1"/>
  <c r="I9" i="1"/>
  <c r="H10" i="1"/>
  <c r="I10" i="1" s="1"/>
  <c r="H11" i="1"/>
  <c r="I11" i="1" s="1"/>
  <c r="H12" i="1"/>
  <c r="I12" i="1"/>
  <c r="H13" i="1"/>
  <c r="I13" i="1"/>
  <c r="H14" i="1"/>
  <c r="I14" i="1" s="1"/>
  <c r="H15" i="1"/>
  <c r="I15" i="1"/>
  <c r="H16" i="1"/>
  <c r="I16" i="1"/>
  <c r="H17" i="1"/>
  <c r="I17" i="1"/>
  <c r="H18" i="1"/>
  <c r="I18" i="1"/>
  <c r="H19" i="1"/>
  <c r="I19" i="1" s="1"/>
  <c r="H20" i="1"/>
  <c r="I20" i="1" s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 s="1"/>
  <c r="H28" i="1"/>
  <c r="I28" i="1"/>
  <c r="H29" i="1"/>
  <c r="I29" i="1"/>
  <c r="H30" i="1"/>
  <c r="I30" i="1"/>
  <c r="F31" i="1"/>
  <c r="G31" i="1"/>
  <c r="H31" i="1"/>
  <c r="I31" i="1"/>
  <c r="F32" i="1"/>
  <c r="H32" i="1" s="1"/>
  <c r="I32" i="1" s="1"/>
  <c r="G32" i="1"/>
  <c r="F33" i="1"/>
  <c r="G33" i="1" s="1"/>
  <c r="H33" i="1"/>
  <c r="I33" i="1"/>
  <c r="F34" i="1"/>
  <c r="G34" i="1"/>
  <c r="H34" i="1"/>
  <c r="I34" i="1" s="1"/>
  <c r="H35" i="1"/>
  <c r="I35" i="1"/>
  <c r="H36" i="1"/>
  <c r="I36" i="1"/>
  <c r="F37" i="1"/>
  <c r="H37" i="1" s="1"/>
  <c r="I37" i="1" s="1"/>
  <c r="G37" i="1"/>
  <c r="F38" i="1"/>
  <c r="G38" i="1" s="1"/>
  <c r="H38" i="1"/>
  <c r="I38" i="1"/>
  <c r="F39" i="1"/>
  <c r="G39" i="1"/>
  <c r="H39" i="1"/>
  <c r="I39" i="1"/>
  <c r="H40" i="1"/>
  <c r="I40" i="1"/>
  <c r="H41" i="1"/>
  <c r="I41" i="1"/>
  <c r="H42" i="1"/>
  <c r="I42" i="1"/>
  <c r="H43" i="1"/>
  <c r="I43" i="1" s="1"/>
  <c r="H44" i="1"/>
  <c r="I44" i="1" s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 s="1"/>
  <c r="H53" i="1"/>
  <c r="I53" i="1"/>
  <c r="H54" i="1"/>
  <c r="I54" i="1"/>
  <c r="H55" i="1"/>
  <c r="I55" i="1"/>
  <c r="H56" i="1"/>
  <c r="I56" i="1"/>
  <c r="H57" i="1"/>
  <c r="I57" i="1"/>
  <c r="H58" i="1"/>
  <c r="I58" i="1" s="1"/>
  <c r="H59" i="1"/>
  <c r="I59" i="1"/>
  <c r="H60" i="1"/>
  <c r="I60" i="1" s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 s="1"/>
  <c r="H68" i="1"/>
  <c r="I68" i="1" s="1"/>
  <c r="H69" i="1"/>
  <c r="I69" i="1"/>
  <c r="H70" i="1"/>
  <c r="I70" i="1"/>
  <c r="H71" i="1"/>
  <c r="I71" i="1"/>
  <c r="H72" i="1"/>
  <c r="I72" i="1"/>
</calcChain>
</file>

<file path=xl/sharedStrings.xml><?xml version="1.0" encoding="utf-8"?>
<sst xmlns="http://schemas.openxmlformats.org/spreadsheetml/2006/main" count="215" uniqueCount="29">
  <si>
    <t>JSQH317</t>
  </si>
  <si>
    <t>LV</t>
  </si>
  <si>
    <t>D11</t>
  </si>
  <si>
    <t>D1111</t>
  </si>
  <si>
    <t>D211</t>
  </si>
  <si>
    <t>D111</t>
  </si>
  <si>
    <t>JSQH305</t>
  </si>
  <si>
    <t>D1</t>
  </si>
  <si>
    <t>D2</t>
  </si>
  <si>
    <t>Atria</t>
  </si>
  <si>
    <t>D21</t>
  </si>
  <si>
    <t>D12</t>
  </si>
  <si>
    <t>D1221</t>
  </si>
  <si>
    <t>D222</t>
  </si>
  <si>
    <t>JSQH194</t>
  </si>
  <si>
    <t>JSQH176</t>
  </si>
  <si>
    <t>D121</t>
  </si>
  <si>
    <t>D1122</t>
  </si>
  <si>
    <t>D1212</t>
  </si>
  <si>
    <t>JSQH173</t>
  </si>
  <si>
    <t>Aligned_hours</t>
  </si>
  <si>
    <t>Aligned_mins</t>
  </si>
  <si>
    <t>Birthdate_hours</t>
  </si>
  <si>
    <t>Birthdate_minutes</t>
  </si>
  <si>
    <t>Movie</t>
  </si>
  <si>
    <t>Birthdate</t>
  </si>
  <si>
    <t>Fate</t>
  </si>
  <si>
    <t>Tips</t>
  </si>
  <si>
    <t>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</si>
</sst>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4F46-C614-4E9F-BF53-0295EB382FE9}">
  <dimension ref="A1:I72"/>
  <sheetViews>
    <sheetView tabSelected="1" workbookViewId="0">
      <selection activeCell="H14" sqref="H14"/>
    </sheetView>
  </sheetViews>
  <sheetFormatPr defaultRowHeight="14.25" x14ac:dyDescent="0.45"/>
  <cols>
    <col min="6" max="6" width="15.59765625" customWidth="1"/>
    <col min="7" max="7" width="16.1328125" customWidth="1"/>
    <col min="8" max="8" width="15.19921875" customWidth="1"/>
    <col min="9" max="9" width="16.9296875" customWidth="1"/>
  </cols>
  <sheetData>
    <row r="1" spans="1:9" x14ac:dyDescent="0.45">
      <c r="A1" t="s">
        <v>28</v>
      </c>
      <c r="B1" t="s">
        <v>27</v>
      </c>
      <c r="C1" t="s">
        <v>26</v>
      </c>
      <c r="D1" t="s">
        <v>25</v>
      </c>
      <c r="E1" t="s">
        <v>24</v>
      </c>
      <c r="F1" t="s">
        <v>23</v>
      </c>
      <c r="G1" t="s">
        <v>22</v>
      </c>
      <c r="H1" t="s">
        <v>21</v>
      </c>
      <c r="I1" t="s">
        <v>20</v>
      </c>
    </row>
    <row r="2" spans="1:9" x14ac:dyDescent="0.45">
      <c r="A2">
        <v>574</v>
      </c>
      <c r="B2" t="s">
        <v>2</v>
      </c>
      <c r="C2" t="s">
        <v>9</v>
      </c>
      <c r="D2">
        <v>150</v>
      </c>
      <c r="E2" t="s">
        <v>19</v>
      </c>
      <c r="F2">
        <v>326</v>
      </c>
      <c r="G2">
        <v>5.4333333330000002</v>
      </c>
      <c r="H2">
        <f>F2+373</f>
        <v>699</v>
      </c>
      <c r="I2">
        <f>H2/60</f>
        <v>11.65</v>
      </c>
    </row>
    <row r="3" spans="1:9" x14ac:dyDescent="0.45">
      <c r="A3">
        <v>1586</v>
      </c>
      <c r="B3" t="s">
        <v>7</v>
      </c>
      <c r="C3" t="s">
        <v>9</v>
      </c>
      <c r="D3">
        <v>375</v>
      </c>
      <c r="E3" t="s">
        <v>19</v>
      </c>
      <c r="F3">
        <v>851</v>
      </c>
      <c r="G3">
        <v>14.18333333</v>
      </c>
      <c r="H3">
        <f>F3+373</f>
        <v>1224</v>
      </c>
      <c r="I3">
        <f>H3/60</f>
        <v>20.399999999999999</v>
      </c>
    </row>
    <row r="4" spans="1:9" x14ac:dyDescent="0.45">
      <c r="A4">
        <v>1963</v>
      </c>
      <c r="B4" t="s">
        <v>2</v>
      </c>
      <c r="C4" t="s">
        <v>9</v>
      </c>
      <c r="D4">
        <v>165</v>
      </c>
      <c r="E4" t="s">
        <v>19</v>
      </c>
      <c r="F4">
        <v>361</v>
      </c>
      <c r="G4">
        <v>6.016666667</v>
      </c>
      <c r="H4">
        <f>F4+373</f>
        <v>734</v>
      </c>
      <c r="I4">
        <f>H4/60</f>
        <v>12.233333333333333</v>
      </c>
    </row>
    <row r="5" spans="1:9" x14ac:dyDescent="0.45">
      <c r="A5">
        <v>3216</v>
      </c>
      <c r="B5" t="s">
        <v>5</v>
      </c>
      <c r="C5" t="s">
        <v>9</v>
      </c>
      <c r="D5">
        <v>0</v>
      </c>
      <c r="E5" t="s">
        <v>19</v>
      </c>
      <c r="F5">
        <v>0</v>
      </c>
      <c r="G5">
        <v>0</v>
      </c>
      <c r="H5">
        <f>F5+373</f>
        <v>373</v>
      </c>
      <c r="I5">
        <f>H5/60</f>
        <v>6.2166666666666668</v>
      </c>
    </row>
    <row r="6" spans="1:9" x14ac:dyDescent="0.45">
      <c r="A6">
        <v>2816</v>
      </c>
      <c r="B6" t="s">
        <v>4</v>
      </c>
      <c r="C6" t="s">
        <v>1</v>
      </c>
      <c r="D6">
        <v>0</v>
      </c>
      <c r="E6" t="s">
        <v>19</v>
      </c>
      <c r="F6">
        <v>0</v>
      </c>
      <c r="G6">
        <v>0</v>
      </c>
      <c r="H6">
        <f>F6+373</f>
        <v>373</v>
      </c>
      <c r="I6">
        <f>H6/60</f>
        <v>6.2166666666666668</v>
      </c>
    </row>
    <row r="7" spans="1:9" x14ac:dyDescent="0.45">
      <c r="A7">
        <v>152</v>
      </c>
      <c r="B7" t="s">
        <v>3</v>
      </c>
      <c r="C7" t="s">
        <v>9</v>
      </c>
      <c r="D7">
        <v>180</v>
      </c>
      <c r="E7" t="s">
        <v>15</v>
      </c>
      <c r="F7">
        <v>360</v>
      </c>
      <c r="G7">
        <v>6</v>
      </c>
      <c r="H7">
        <f>F7+74</f>
        <v>434</v>
      </c>
      <c r="I7">
        <f>H7/60</f>
        <v>7.2333333333333334</v>
      </c>
    </row>
    <row r="8" spans="1:9" x14ac:dyDescent="0.45">
      <c r="A8">
        <v>1581</v>
      </c>
      <c r="B8" t="s">
        <v>18</v>
      </c>
      <c r="C8" t="s">
        <v>9</v>
      </c>
      <c r="D8">
        <v>120</v>
      </c>
      <c r="E8" t="s">
        <v>15</v>
      </c>
      <c r="F8">
        <v>240</v>
      </c>
      <c r="G8">
        <v>4</v>
      </c>
      <c r="H8">
        <f>F8+74</f>
        <v>314</v>
      </c>
      <c r="I8">
        <f>H8/60</f>
        <v>5.2333333333333334</v>
      </c>
    </row>
    <row r="9" spans="1:9" x14ac:dyDescent="0.45">
      <c r="A9">
        <v>199</v>
      </c>
      <c r="B9" t="s">
        <v>5</v>
      </c>
      <c r="C9" t="s">
        <v>1</v>
      </c>
      <c r="D9">
        <v>0</v>
      </c>
      <c r="E9" t="s">
        <v>15</v>
      </c>
      <c r="F9">
        <v>0</v>
      </c>
      <c r="G9">
        <v>0</v>
      </c>
      <c r="H9">
        <f>F9+74</f>
        <v>74</v>
      </c>
      <c r="I9">
        <f>H9/60</f>
        <v>1.2333333333333334</v>
      </c>
    </row>
    <row r="10" spans="1:9" x14ac:dyDescent="0.45">
      <c r="A10">
        <v>238</v>
      </c>
      <c r="B10" t="s">
        <v>3</v>
      </c>
      <c r="C10" t="s">
        <v>1</v>
      </c>
      <c r="D10">
        <v>0</v>
      </c>
      <c r="E10" t="s">
        <v>15</v>
      </c>
      <c r="F10">
        <v>0</v>
      </c>
      <c r="G10">
        <v>0</v>
      </c>
      <c r="H10">
        <f>F10+74</f>
        <v>74</v>
      </c>
      <c r="I10">
        <f>H10/60</f>
        <v>1.2333333333333334</v>
      </c>
    </row>
    <row r="11" spans="1:9" x14ac:dyDescent="0.45">
      <c r="A11">
        <v>430</v>
      </c>
      <c r="B11" t="s">
        <v>5</v>
      </c>
      <c r="C11" t="s">
        <v>1</v>
      </c>
      <c r="D11">
        <v>0</v>
      </c>
      <c r="E11" t="s">
        <v>15</v>
      </c>
      <c r="F11">
        <v>0</v>
      </c>
      <c r="G11">
        <v>0</v>
      </c>
      <c r="H11">
        <f>F11+74</f>
        <v>74</v>
      </c>
      <c r="I11">
        <f>H11/60</f>
        <v>1.2333333333333334</v>
      </c>
    </row>
    <row r="12" spans="1:9" x14ac:dyDescent="0.45">
      <c r="A12">
        <v>798</v>
      </c>
      <c r="B12" t="s">
        <v>5</v>
      </c>
      <c r="C12" t="s">
        <v>1</v>
      </c>
      <c r="D12">
        <v>0</v>
      </c>
      <c r="E12" t="s">
        <v>15</v>
      </c>
      <c r="F12">
        <v>0</v>
      </c>
      <c r="G12">
        <v>0</v>
      </c>
      <c r="H12">
        <f>F12+74</f>
        <v>74</v>
      </c>
      <c r="I12">
        <f>H12/60</f>
        <v>1.2333333333333334</v>
      </c>
    </row>
    <row r="13" spans="1:9" x14ac:dyDescent="0.45">
      <c r="A13">
        <v>1183</v>
      </c>
      <c r="B13" t="s">
        <v>5</v>
      </c>
      <c r="C13" t="s">
        <v>1</v>
      </c>
      <c r="D13">
        <v>0</v>
      </c>
      <c r="E13" t="s">
        <v>15</v>
      </c>
      <c r="F13">
        <v>0</v>
      </c>
      <c r="G13">
        <v>0</v>
      </c>
      <c r="H13">
        <f>F13+74</f>
        <v>74</v>
      </c>
      <c r="I13">
        <f>H13/60</f>
        <v>1.2333333333333334</v>
      </c>
    </row>
    <row r="14" spans="1:9" x14ac:dyDescent="0.45">
      <c r="A14">
        <v>1198</v>
      </c>
      <c r="B14" t="s">
        <v>5</v>
      </c>
      <c r="C14" t="s">
        <v>1</v>
      </c>
      <c r="D14">
        <v>0</v>
      </c>
      <c r="E14" t="s">
        <v>15</v>
      </c>
      <c r="F14">
        <v>0</v>
      </c>
      <c r="G14">
        <v>0</v>
      </c>
      <c r="H14">
        <f>F14+74</f>
        <v>74</v>
      </c>
      <c r="I14">
        <f>H14/60</f>
        <v>1.2333333333333334</v>
      </c>
    </row>
    <row r="15" spans="1:9" x14ac:dyDescent="0.45">
      <c r="A15">
        <v>1629</v>
      </c>
      <c r="B15" t="s">
        <v>2</v>
      </c>
      <c r="C15" t="s">
        <v>1</v>
      </c>
      <c r="D15">
        <v>0</v>
      </c>
      <c r="E15" t="s">
        <v>15</v>
      </c>
      <c r="F15">
        <v>0</v>
      </c>
      <c r="G15">
        <v>0</v>
      </c>
      <c r="H15">
        <f>F15+74</f>
        <v>74</v>
      </c>
      <c r="I15">
        <f>H15/60</f>
        <v>1.2333333333333334</v>
      </c>
    </row>
    <row r="16" spans="1:9" x14ac:dyDescent="0.45">
      <c r="A16">
        <v>2014</v>
      </c>
      <c r="B16" t="s">
        <v>2</v>
      </c>
      <c r="C16" t="s">
        <v>1</v>
      </c>
      <c r="D16">
        <v>0</v>
      </c>
      <c r="E16" t="s">
        <v>15</v>
      </c>
      <c r="F16">
        <v>0</v>
      </c>
      <c r="G16">
        <v>0</v>
      </c>
      <c r="H16">
        <f>F16+74</f>
        <v>74</v>
      </c>
      <c r="I16">
        <f>H16/60</f>
        <v>1.2333333333333334</v>
      </c>
    </row>
    <row r="17" spans="1:9" x14ac:dyDescent="0.45">
      <c r="A17">
        <v>2112</v>
      </c>
      <c r="B17" t="s">
        <v>16</v>
      </c>
      <c r="C17" t="s">
        <v>1</v>
      </c>
      <c r="D17">
        <v>0</v>
      </c>
      <c r="E17" t="s">
        <v>15</v>
      </c>
      <c r="F17">
        <v>0</v>
      </c>
      <c r="G17">
        <v>0</v>
      </c>
      <c r="H17">
        <f>F17+74</f>
        <v>74</v>
      </c>
      <c r="I17">
        <f>H17/60</f>
        <v>1.2333333333333334</v>
      </c>
    </row>
    <row r="18" spans="1:9" x14ac:dyDescent="0.45">
      <c r="A18">
        <v>2303</v>
      </c>
      <c r="B18" t="s">
        <v>3</v>
      </c>
      <c r="C18" t="s">
        <v>1</v>
      </c>
      <c r="D18">
        <v>0</v>
      </c>
      <c r="E18" t="s">
        <v>15</v>
      </c>
      <c r="F18">
        <v>0</v>
      </c>
      <c r="G18">
        <v>0</v>
      </c>
      <c r="H18">
        <f>F18+74</f>
        <v>74</v>
      </c>
      <c r="I18">
        <f>H18/60</f>
        <v>1.2333333333333334</v>
      </c>
    </row>
    <row r="19" spans="1:9" x14ac:dyDescent="0.45">
      <c r="A19">
        <v>2460</v>
      </c>
      <c r="B19" t="s">
        <v>5</v>
      </c>
      <c r="C19" t="s">
        <v>1</v>
      </c>
      <c r="D19">
        <v>0</v>
      </c>
      <c r="E19" t="s">
        <v>15</v>
      </c>
      <c r="F19">
        <v>0</v>
      </c>
      <c r="G19">
        <v>0</v>
      </c>
      <c r="H19">
        <f>F19+74</f>
        <v>74</v>
      </c>
      <c r="I19">
        <f>H19/60</f>
        <v>1.2333333333333334</v>
      </c>
    </row>
    <row r="20" spans="1:9" x14ac:dyDescent="0.45">
      <c r="A20">
        <v>2689</v>
      </c>
      <c r="B20" t="s">
        <v>16</v>
      </c>
      <c r="C20" t="s">
        <v>1</v>
      </c>
      <c r="D20">
        <v>0</v>
      </c>
      <c r="E20" t="s">
        <v>15</v>
      </c>
      <c r="F20">
        <v>0</v>
      </c>
      <c r="G20">
        <v>0</v>
      </c>
      <c r="H20">
        <f>F20+74</f>
        <v>74</v>
      </c>
      <c r="I20">
        <f>H20/60</f>
        <v>1.2333333333333334</v>
      </c>
    </row>
    <row r="21" spans="1:9" x14ac:dyDescent="0.45">
      <c r="A21">
        <v>2693</v>
      </c>
      <c r="B21" t="s">
        <v>17</v>
      </c>
      <c r="C21" t="s">
        <v>1</v>
      </c>
      <c r="D21">
        <v>0</v>
      </c>
      <c r="E21" t="s">
        <v>15</v>
      </c>
      <c r="F21">
        <v>0</v>
      </c>
      <c r="G21">
        <v>0</v>
      </c>
      <c r="H21">
        <f>F21+74</f>
        <v>74</v>
      </c>
      <c r="I21">
        <f>H21/60</f>
        <v>1.2333333333333334</v>
      </c>
    </row>
    <row r="22" spans="1:9" x14ac:dyDescent="0.45">
      <c r="A22">
        <v>2757</v>
      </c>
      <c r="B22" t="s">
        <v>2</v>
      </c>
      <c r="C22" t="s">
        <v>1</v>
      </c>
      <c r="D22">
        <v>0</v>
      </c>
      <c r="E22" t="s">
        <v>15</v>
      </c>
      <c r="F22">
        <v>0</v>
      </c>
      <c r="G22">
        <v>0</v>
      </c>
      <c r="H22">
        <f>F22+74</f>
        <v>74</v>
      </c>
      <c r="I22">
        <f>H22/60</f>
        <v>1.2333333333333334</v>
      </c>
    </row>
    <row r="23" spans="1:9" x14ac:dyDescent="0.45">
      <c r="A23">
        <v>3591</v>
      </c>
      <c r="B23" t="s">
        <v>2</v>
      </c>
      <c r="C23" t="s">
        <v>1</v>
      </c>
      <c r="D23">
        <v>0</v>
      </c>
      <c r="E23" t="s">
        <v>15</v>
      </c>
      <c r="F23">
        <v>0</v>
      </c>
      <c r="G23">
        <v>0</v>
      </c>
      <c r="H23">
        <f>F23+74</f>
        <v>74</v>
      </c>
      <c r="I23">
        <f>H23/60</f>
        <v>1.2333333333333334</v>
      </c>
    </row>
    <row r="24" spans="1:9" x14ac:dyDescent="0.45">
      <c r="A24">
        <v>3663</v>
      </c>
      <c r="B24" t="s">
        <v>5</v>
      </c>
      <c r="C24" t="s">
        <v>1</v>
      </c>
      <c r="D24">
        <v>0</v>
      </c>
      <c r="E24" t="s">
        <v>15</v>
      </c>
      <c r="F24">
        <v>0</v>
      </c>
      <c r="G24">
        <v>0</v>
      </c>
      <c r="H24">
        <f>F24+74</f>
        <v>74</v>
      </c>
      <c r="I24">
        <f>H24/60</f>
        <v>1.2333333333333334</v>
      </c>
    </row>
    <row r="25" spans="1:9" x14ac:dyDescent="0.45">
      <c r="A25">
        <v>3664</v>
      </c>
      <c r="B25" t="s">
        <v>2</v>
      </c>
      <c r="C25" t="s">
        <v>1</v>
      </c>
      <c r="D25">
        <v>120</v>
      </c>
      <c r="E25" t="s">
        <v>15</v>
      </c>
      <c r="F25">
        <v>240</v>
      </c>
      <c r="G25">
        <v>4</v>
      </c>
      <c r="H25">
        <f>F25+74</f>
        <v>314</v>
      </c>
      <c r="I25">
        <f>H25/60</f>
        <v>5.2333333333333334</v>
      </c>
    </row>
    <row r="26" spans="1:9" x14ac:dyDescent="0.45">
      <c r="A26">
        <v>3943</v>
      </c>
      <c r="B26" t="s">
        <v>16</v>
      </c>
      <c r="C26" t="s">
        <v>1</v>
      </c>
      <c r="D26">
        <v>25</v>
      </c>
      <c r="E26" t="s">
        <v>15</v>
      </c>
      <c r="F26">
        <v>50</v>
      </c>
      <c r="G26">
        <v>0.83333333333333337</v>
      </c>
      <c r="H26">
        <f>F26+74</f>
        <v>124</v>
      </c>
      <c r="I26">
        <f>H26/60</f>
        <v>2.0666666666666669</v>
      </c>
    </row>
    <row r="27" spans="1:9" x14ac:dyDescent="0.45">
      <c r="A27">
        <v>3944</v>
      </c>
      <c r="B27" t="s">
        <v>5</v>
      </c>
      <c r="C27" t="s">
        <v>1</v>
      </c>
      <c r="D27">
        <v>55</v>
      </c>
      <c r="E27" t="s">
        <v>15</v>
      </c>
      <c r="F27">
        <v>110</v>
      </c>
      <c r="G27">
        <v>1.8333333333333333</v>
      </c>
      <c r="H27">
        <f>F27+74</f>
        <v>184</v>
      </c>
      <c r="I27">
        <f>H27/60</f>
        <v>3.0666666666666669</v>
      </c>
    </row>
    <row r="28" spans="1:9" x14ac:dyDescent="0.45">
      <c r="A28">
        <v>3945</v>
      </c>
      <c r="B28" t="s">
        <v>2</v>
      </c>
      <c r="C28" t="s">
        <v>1</v>
      </c>
      <c r="D28">
        <v>90</v>
      </c>
      <c r="E28" t="s">
        <v>15</v>
      </c>
      <c r="F28">
        <v>180</v>
      </c>
      <c r="G28">
        <v>3</v>
      </c>
      <c r="H28">
        <f>F28+74</f>
        <v>254</v>
      </c>
      <c r="I28">
        <f>H28/60</f>
        <v>4.2333333333333334</v>
      </c>
    </row>
    <row r="29" spans="1:9" x14ac:dyDescent="0.45">
      <c r="A29">
        <v>3949</v>
      </c>
      <c r="B29" t="s">
        <v>5</v>
      </c>
      <c r="C29" t="s">
        <v>1</v>
      </c>
      <c r="D29">
        <v>0</v>
      </c>
      <c r="E29" t="s">
        <v>15</v>
      </c>
      <c r="F29">
        <v>0</v>
      </c>
      <c r="G29">
        <v>0</v>
      </c>
      <c r="H29">
        <f>F29+74</f>
        <v>74</v>
      </c>
      <c r="I29">
        <f>H29/60</f>
        <v>1.2333333333333334</v>
      </c>
    </row>
    <row r="30" spans="1:9" x14ac:dyDescent="0.45">
      <c r="A30">
        <v>3952</v>
      </c>
      <c r="B30" t="s">
        <v>5</v>
      </c>
      <c r="C30" t="s">
        <v>1</v>
      </c>
      <c r="D30">
        <v>40</v>
      </c>
      <c r="E30" t="s">
        <v>15</v>
      </c>
      <c r="F30">
        <v>80</v>
      </c>
      <c r="G30">
        <v>1.3333333333333333</v>
      </c>
      <c r="H30">
        <f>F30+74</f>
        <v>154</v>
      </c>
      <c r="I30">
        <f>H30/60</f>
        <v>2.5666666666666669</v>
      </c>
    </row>
    <row r="31" spans="1:9" x14ac:dyDescent="0.45">
      <c r="A31">
        <v>48</v>
      </c>
      <c r="C31" t="s">
        <v>9</v>
      </c>
      <c r="D31">
        <v>180</v>
      </c>
      <c r="E31" t="s">
        <v>14</v>
      </c>
      <c r="F31">
        <f>D31*2</f>
        <v>360</v>
      </c>
      <c r="G31">
        <f>F31/60</f>
        <v>6</v>
      </c>
      <c r="H31">
        <f>F31+239</f>
        <v>599</v>
      </c>
      <c r="I31">
        <f>H31/60</f>
        <v>9.9833333333333325</v>
      </c>
    </row>
    <row r="32" spans="1:9" x14ac:dyDescent="0.45">
      <c r="A32">
        <v>54</v>
      </c>
      <c r="C32" t="s">
        <v>9</v>
      </c>
      <c r="D32">
        <v>170</v>
      </c>
      <c r="E32" t="s">
        <v>14</v>
      </c>
      <c r="F32">
        <f>D32*2</f>
        <v>340</v>
      </c>
      <c r="G32">
        <f>F32/60</f>
        <v>5.666666666666667</v>
      </c>
      <c r="H32">
        <f>F32+239</f>
        <v>579</v>
      </c>
      <c r="I32">
        <f>H32/60</f>
        <v>9.65</v>
      </c>
    </row>
    <row r="33" spans="1:9" x14ac:dyDescent="0.45">
      <c r="A33">
        <v>74</v>
      </c>
      <c r="C33" t="s">
        <v>9</v>
      </c>
      <c r="D33">
        <v>185</v>
      </c>
      <c r="E33" t="s">
        <v>14</v>
      </c>
      <c r="F33">
        <f>D33*2</f>
        <v>370</v>
      </c>
      <c r="G33">
        <f>F33/60</f>
        <v>6.166666666666667</v>
      </c>
      <c r="H33">
        <f>F33+239</f>
        <v>609</v>
      </c>
      <c r="I33">
        <f>H33/60</f>
        <v>10.15</v>
      </c>
    </row>
    <row r="34" spans="1:9" x14ac:dyDescent="0.45">
      <c r="A34">
        <v>84</v>
      </c>
      <c r="C34" t="s">
        <v>9</v>
      </c>
      <c r="D34">
        <v>135</v>
      </c>
      <c r="E34" t="s">
        <v>14</v>
      </c>
      <c r="F34">
        <f>D34*2</f>
        <v>270</v>
      </c>
      <c r="G34">
        <f>F34/60</f>
        <v>4.5</v>
      </c>
      <c r="H34">
        <f>F34+239</f>
        <v>509</v>
      </c>
      <c r="I34">
        <f>H34/60</f>
        <v>8.4833333333333325</v>
      </c>
    </row>
    <row r="35" spans="1:9" x14ac:dyDescent="0.45">
      <c r="A35">
        <v>1</v>
      </c>
      <c r="B35" t="s">
        <v>5</v>
      </c>
      <c r="C35" t="s">
        <v>1</v>
      </c>
      <c r="D35">
        <v>0</v>
      </c>
      <c r="E35" t="s">
        <v>14</v>
      </c>
      <c r="F35">
        <v>0</v>
      </c>
      <c r="G35">
        <v>0</v>
      </c>
      <c r="H35">
        <f>F35+239</f>
        <v>239</v>
      </c>
      <c r="I35">
        <f>H35/60</f>
        <v>3.9833333333333334</v>
      </c>
    </row>
    <row r="36" spans="1:9" x14ac:dyDescent="0.45">
      <c r="A36">
        <v>25</v>
      </c>
      <c r="B36" t="s">
        <v>4</v>
      </c>
      <c r="C36" t="s">
        <v>1</v>
      </c>
      <c r="D36">
        <v>0</v>
      </c>
      <c r="E36" t="s">
        <v>14</v>
      </c>
      <c r="F36">
        <v>0</v>
      </c>
      <c r="G36">
        <v>0</v>
      </c>
      <c r="H36">
        <f>F36+239</f>
        <v>239</v>
      </c>
      <c r="I36">
        <f>H36/60</f>
        <v>3.9833333333333334</v>
      </c>
    </row>
    <row r="37" spans="1:9" x14ac:dyDescent="0.45">
      <c r="A37">
        <v>99</v>
      </c>
      <c r="C37" t="s">
        <v>1</v>
      </c>
      <c r="D37">
        <v>0</v>
      </c>
      <c r="E37" t="s">
        <v>14</v>
      </c>
      <c r="F37">
        <f>D37*2</f>
        <v>0</v>
      </c>
      <c r="G37">
        <f>F37/60</f>
        <v>0</v>
      </c>
      <c r="H37">
        <f>F37+239</f>
        <v>239</v>
      </c>
      <c r="I37">
        <f>H37/60</f>
        <v>3.9833333333333334</v>
      </c>
    </row>
    <row r="38" spans="1:9" x14ac:dyDescent="0.45">
      <c r="A38">
        <v>109</v>
      </c>
      <c r="C38" t="s">
        <v>1</v>
      </c>
      <c r="D38">
        <v>0</v>
      </c>
      <c r="E38" t="s">
        <v>14</v>
      </c>
      <c r="F38">
        <f>D38*2</f>
        <v>0</v>
      </c>
      <c r="G38">
        <f>F38/60</f>
        <v>0</v>
      </c>
      <c r="H38">
        <f>F38+239</f>
        <v>239</v>
      </c>
      <c r="I38">
        <f>H38/60</f>
        <v>3.9833333333333334</v>
      </c>
    </row>
    <row r="39" spans="1:9" x14ac:dyDescent="0.45">
      <c r="A39">
        <v>129</v>
      </c>
      <c r="C39" t="s">
        <v>1</v>
      </c>
      <c r="D39">
        <v>0</v>
      </c>
      <c r="E39" t="s">
        <v>14</v>
      </c>
      <c r="F39">
        <f>D39*2</f>
        <v>0</v>
      </c>
      <c r="G39">
        <f>F39/60</f>
        <v>0</v>
      </c>
      <c r="H39">
        <f>F39+239</f>
        <v>239</v>
      </c>
      <c r="I39">
        <f>H39/60</f>
        <v>3.9833333333333334</v>
      </c>
    </row>
    <row r="40" spans="1:9" x14ac:dyDescent="0.45">
      <c r="A40">
        <v>8</v>
      </c>
      <c r="B40" t="s">
        <v>2</v>
      </c>
      <c r="C40" t="s">
        <v>9</v>
      </c>
      <c r="D40">
        <v>0</v>
      </c>
      <c r="E40" t="s">
        <v>6</v>
      </c>
      <c r="F40">
        <v>0</v>
      </c>
      <c r="G40">
        <v>0</v>
      </c>
      <c r="H40">
        <f>F40+626</f>
        <v>626</v>
      </c>
      <c r="I40">
        <f>H40/60</f>
        <v>10.433333333333334</v>
      </c>
    </row>
    <row r="41" spans="1:9" x14ac:dyDescent="0.45">
      <c r="A41">
        <v>64</v>
      </c>
      <c r="B41" t="s">
        <v>2</v>
      </c>
      <c r="C41" t="s">
        <v>9</v>
      </c>
      <c r="D41">
        <v>0</v>
      </c>
      <c r="E41" t="s">
        <v>6</v>
      </c>
      <c r="F41">
        <v>0</v>
      </c>
      <c r="G41">
        <v>0</v>
      </c>
      <c r="H41">
        <f>F41+626</f>
        <v>626</v>
      </c>
      <c r="I41">
        <f>H41/60</f>
        <v>10.433333333333334</v>
      </c>
    </row>
    <row r="42" spans="1:9" x14ac:dyDescent="0.45">
      <c r="A42">
        <v>77</v>
      </c>
      <c r="B42" t="s">
        <v>13</v>
      </c>
      <c r="C42" t="s">
        <v>9</v>
      </c>
      <c r="D42">
        <v>0</v>
      </c>
      <c r="E42" t="s">
        <v>6</v>
      </c>
      <c r="F42">
        <v>0</v>
      </c>
      <c r="G42">
        <v>0</v>
      </c>
      <c r="H42">
        <f>F42+626</f>
        <v>626</v>
      </c>
      <c r="I42">
        <f>H42/60</f>
        <v>10.433333333333334</v>
      </c>
    </row>
    <row r="43" spans="1:9" x14ac:dyDescent="0.45">
      <c r="A43">
        <v>80</v>
      </c>
      <c r="B43" t="s">
        <v>5</v>
      </c>
      <c r="C43" t="s">
        <v>9</v>
      </c>
      <c r="D43">
        <v>0</v>
      </c>
      <c r="E43" t="s">
        <v>6</v>
      </c>
      <c r="F43">
        <v>0</v>
      </c>
      <c r="G43">
        <v>0</v>
      </c>
      <c r="H43">
        <f>F43+626</f>
        <v>626</v>
      </c>
      <c r="I43">
        <f>H43/60</f>
        <v>10.433333333333334</v>
      </c>
    </row>
    <row r="44" spans="1:9" x14ac:dyDescent="0.45">
      <c r="A44">
        <v>118</v>
      </c>
      <c r="B44" t="s">
        <v>12</v>
      </c>
      <c r="C44" t="s">
        <v>9</v>
      </c>
      <c r="D44">
        <v>0</v>
      </c>
      <c r="E44" t="s">
        <v>6</v>
      </c>
      <c r="F44">
        <v>0</v>
      </c>
      <c r="G44">
        <v>0</v>
      </c>
      <c r="H44">
        <f>F44+626</f>
        <v>626</v>
      </c>
      <c r="I44">
        <f>H44/60</f>
        <v>10.433333333333334</v>
      </c>
    </row>
    <row r="45" spans="1:9" x14ac:dyDescent="0.45">
      <c r="A45">
        <v>213</v>
      </c>
      <c r="B45" t="s">
        <v>2</v>
      </c>
      <c r="C45" t="s">
        <v>9</v>
      </c>
      <c r="D45">
        <v>0</v>
      </c>
      <c r="E45" t="s">
        <v>6</v>
      </c>
      <c r="F45">
        <v>0</v>
      </c>
      <c r="G45">
        <v>0</v>
      </c>
      <c r="H45">
        <f>F45+626</f>
        <v>626</v>
      </c>
      <c r="I45">
        <f>H45/60</f>
        <v>10.433333333333334</v>
      </c>
    </row>
    <row r="46" spans="1:9" x14ac:dyDescent="0.45">
      <c r="A46">
        <v>217</v>
      </c>
      <c r="B46" t="s">
        <v>11</v>
      </c>
      <c r="C46" t="s">
        <v>9</v>
      </c>
      <c r="D46">
        <v>0</v>
      </c>
      <c r="E46" t="s">
        <v>6</v>
      </c>
      <c r="F46">
        <v>0</v>
      </c>
      <c r="G46">
        <v>0</v>
      </c>
      <c r="H46">
        <f>F46+626</f>
        <v>626</v>
      </c>
      <c r="I46">
        <f>H46/60</f>
        <v>10.433333333333334</v>
      </c>
    </row>
    <row r="47" spans="1:9" x14ac:dyDescent="0.45">
      <c r="A47">
        <v>227</v>
      </c>
      <c r="B47" t="s">
        <v>2</v>
      </c>
      <c r="C47" t="s">
        <v>9</v>
      </c>
      <c r="D47">
        <v>0</v>
      </c>
      <c r="E47" t="s">
        <v>6</v>
      </c>
      <c r="F47">
        <v>0</v>
      </c>
      <c r="G47">
        <v>0</v>
      </c>
      <c r="H47">
        <f>F47+626</f>
        <v>626</v>
      </c>
      <c r="I47">
        <f>H47/60</f>
        <v>10.433333333333334</v>
      </c>
    </row>
    <row r="48" spans="1:9" x14ac:dyDescent="0.45">
      <c r="A48">
        <v>665</v>
      </c>
      <c r="B48" t="s">
        <v>4</v>
      </c>
      <c r="C48" t="s">
        <v>9</v>
      </c>
      <c r="D48">
        <v>0</v>
      </c>
      <c r="E48" t="s">
        <v>6</v>
      </c>
      <c r="F48">
        <v>0</v>
      </c>
      <c r="G48">
        <v>0</v>
      </c>
      <c r="H48">
        <f>F48+626</f>
        <v>626</v>
      </c>
      <c r="I48">
        <f>H48/60</f>
        <v>10.433333333333334</v>
      </c>
    </row>
    <row r="49" spans="1:9" x14ac:dyDescent="0.45">
      <c r="A49">
        <v>364</v>
      </c>
      <c r="B49" t="s">
        <v>10</v>
      </c>
      <c r="C49" t="s">
        <v>9</v>
      </c>
      <c r="D49">
        <v>0</v>
      </c>
      <c r="E49" t="s">
        <v>6</v>
      </c>
      <c r="F49">
        <v>0</v>
      </c>
      <c r="G49">
        <v>0</v>
      </c>
      <c r="H49">
        <f>F49+626</f>
        <v>626</v>
      </c>
      <c r="I49">
        <f>H49/60</f>
        <v>10.433333333333334</v>
      </c>
    </row>
    <row r="50" spans="1:9" x14ac:dyDescent="0.45">
      <c r="A50">
        <v>374</v>
      </c>
      <c r="B50" t="s">
        <v>2</v>
      </c>
      <c r="C50" t="s">
        <v>9</v>
      </c>
      <c r="D50">
        <v>0</v>
      </c>
      <c r="E50" t="s">
        <v>6</v>
      </c>
      <c r="F50">
        <v>0</v>
      </c>
      <c r="G50">
        <v>0</v>
      </c>
      <c r="H50">
        <f>F50+626</f>
        <v>626</v>
      </c>
      <c r="I50">
        <f>H50/60</f>
        <v>10.433333333333334</v>
      </c>
    </row>
    <row r="51" spans="1:9" x14ac:dyDescent="0.45">
      <c r="A51">
        <v>670</v>
      </c>
      <c r="B51" t="s">
        <v>10</v>
      </c>
      <c r="C51" t="s">
        <v>9</v>
      </c>
      <c r="D51">
        <v>0</v>
      </c>
      <c r="E51" t="s">
        <v>6</v>
      </c>
      <c r="F51">
        <v>0</v>
      </c>
      <c r="G51">
        <v>0</v>
      </c>
      <c r="H51">
        <f>F51+626</f>
        <v>626</v>
      </c>
      <c r="I51">
        <f>H51/60</f>
        <v>10.433333333333334</v>
      </c>
    </row>
    <row r="52" spans="1:9" x14ac:dyDescent="0.45">
      <c r="A52">
        <v>7</v>
      </c>
      <c r="B52" t="s">
        <v>2</v>
      </c>
      <c r="C52" t="s">
        <v>1</v>
      </c>
      <c r="D52">
        <v>0</v>
      </c>
      <c r="E52" t="s">
        <v>6</v>
      </c>
      <c r="F52">
        <v>0</v>
      </c>
      <c r="G52">
        <v>0</v>
      </c>
      <c r="H52">
        <f>F52+626</f>
        <v>626</v>
      </c>
      <c r="I52">
        <f>H52/60</f>
        <v>10.433333333333334</v>
      </c>
    </row>
    <row r="53" spans="1:9" x14ac:dyDescent="0.45">
      <c r="A53">
        <v>43</v>
      </c>
      <c r="B53" t="s">
        <v>2</v>
      </c>
      <c r="C53" t="s">
        <v>1</v>
      </c>
      <c r="D53">
        <v>0</v>
      </c>
      <c r="E53" t="s">
        <v>6</v>
      </c>
      <c r="F53">
        <v>0</v>
      </c>
      <c r="G53">
        <v>0</v>
      </c>
      <c r="H53">
        <f>F53+626</f>
        <v>626</v>
      </c>
      <c r="I53">
        <f>H53/60</f>
        <v>10.433333333333334</v>
      </c>
    </row>
    <row r="54" spans="1:9" x14ac:dyDescent="0.45">
      <c r="A54">
        <v>174</v>
      </c>
      <c r="B54" t="s">
        <v>7</v>
      </c>
      <c r="C54" t="s">
        <v>1</v>
      </c>
      <c r="D54">
        <v>0</v>
      </c>
      <c r="E54" t="s">
        <v>6</v>
      </c>
      <c r="F54">
        <v>0</v>
      </c>
      <c r="G54">
        <v>0</v>
      </c>
      <c r="H54">
        <f>F54+626</f>
        <v>626</v>
      </c>
      <c r="I54">
        <f>H54/60</f>
        <v>10.433333333333334</v>
      </c>
    </row>
    <row r="55" spans="1:9" x14ac:dyDescent="0.45">
      <c r="A55">
        <v>237</v>
      </c>
      <c r="B55" t="s">
        <v>2</v>
      </c>
      <c r="C55" t="s">
        <v>1</v>
      </c>
      <c r="D55">
        <v>0</v>
      </c>
      <c r="E55" t="s">
        <v>6</v>
      </c>
      <c r="F55">
        <v>0</v>
      </c>
      <c r="G55">
        <v>0</v>
      </c>
      <c r="H55">
        <f>F55+626</f>
        <v>626</v>
      </c>
      <c r="I55">
        <f>H55/60</f>
        <v>10.433333333333334</v>
      </c>
    </row>
    <row r="56" spans="1:9" x14ac:dyDescent="0.45">
      <c r="A56">
        <v>254</v>
      </c>
      <c r="B56" t="s">
        <v>2</v>
      </c>
      <c r="C56" t="s">
        <v>1</v>
      </c>
      <c r="D56">
        <v>0</v>
      </c>
      <c r="E56" t="s">
        <v>6</v>
      </c>
      <c r="F56">
        <v>0</v>
      </c>
      <c r="G56">
        <v>0</v>
      </c>
      <c r="H56">
        <f>F56+626</f>
        <v>626</v>
      </c>
      <c r="I56">
        <f>H56/60</f>
        <v>10.433333333333334</v>
      </c>
    </row>
    <row r="57" spans="1:9" x14ac:dyDescent="0.45">
      <c r="A57">
        <v>666</v>
      </c>
      <c r="B57" t="s">
        <v>8</v>
      </c>
      <c r="C57" t="s">
        <v>1</v>
      </c>
      <c r="D57">
        <v>0</v>
      </c>
      <c r="E57" t="s">
        <v>6</v>
      </c>
      <c r="F57">
        <v>0</v>
      </c>
      <c r="G57">
        <v>0</v>
      </c>
      <c r="H57">
        <f>F57+626</f>
        <v>626</v>
      </c>
      <c r="I57">
        <f>H57/60</f>
        <v>10.433333333333334</v>
      </c>
    </row>
    <row r="58" spans="1:9" x14ac:dyDescent="0.45">
      <c r="A58">
        <v>393</v>
      </c>
      <c r="B58" t="s">
        <v>7</v>
      </c>
      <c r="C58" t="s">
        <v>1</v>
      </c>
      <c r="D58">
        <v>0</v>
      </c>
      <c r="E58" t="s">
        <v>6</v>
      </c>
      <c r="F58">
        <v>0</v>
      </c>
      <c r="G58">
        <v>0</v>
      </c>
      <c r="H58">
        <f>F58+626</f>
        <v>626</v>
      </c>
      <c r="I58">
        <f>H58/60</f>
        <v>10.433333333333334</v>
      </c>
    </row>
    <row r="59" spans="1:9" x14ac:dyDescent="0.45">
      <c r="A59">
        <v>664</v>
      </c>
      <c r="B59" t="s">
        <v>2</v>
      </c>
      <c r="C59" t="s">
        <v>1</v>
      </c>
      <c r="D59">
        <v>0</v>
      </c>
      <c r="E59" t="s">
        <v>6</v>
      </c>
      <c r="F59">
        <v>0</v>
      </c>
      <c r="G59">
        <v>0</v>
      </c>
      <c r="H59">
        <f>F59+626</f>
        <v>626</v>
      </c>
      <c r="I59">
        <f>H59/60</f>
        <v>10.433333333333334</v>
      </c>
    </row>
    <row r="60" spans="1:9" x14ac:dyDescent="0.45">
      <c r="A60">
        <v>506</v>
      </c>
      <c r="B60" t="s">
        <v>5</v>
      </c>
      <c r="C60" t="s">
        <v>1</v>
      </c>
      <c r="D60">
        <v>0</v>
      </c>
      <c r="E60" t="s">
        <v>6</v>
      </c>
      <c r="F60">
        <v>0</v>
      </c>
      <c r="G60">
        <v>0</v>
      </c>
      <c r="H60">
        <f>F60+626</f>
        <v>626</v>
      </c>
      <c r="I60">
        <f>H60/60</f>
        <v>10.433333333333334</v>
      </c>
    </row>
    <row r="61" spans="1:9" x14ac:dyDescent="0.45">
      <c r="A61">
        <v>508</v>
      </c>
      <c r="B61" t="s">
        <v>2</v>
      </c>
      <c r="C61" t="s">
        <v>1</v>
      </c>
      <c r="D61">
        <v>0</v>
      </c>
      <c r="E61" t="s">
        <v>6</v>
      </c>
      <c r="F61">
        <v>0</v>
      </c>
      <c r="G61">
        <v>0</v>
      </c>
      <c r="H61">
        <f>F61+626</f>
        <v>626</v>
      </c>
      <c r="I61">
        <f>H61/60</f>
        <v>10.433333333333334</v>
      </c>
    </row>
    <row r="62" spans="1:9" x14ac:dyDescent="0.45">
      <c r="A62">
        <v>624</v>
      </c>
      <c r="B62" t="s">
        <v>7</v>
      </c>
      <c r="C62" t="s">
        <v>1</v>
      </c>
      <c r="D62">
        <v>0</v>
      </c>
      <c r="E62" t="s">
        <v>6</v>
      </c>
      <c r="F62">
        <v>0</v>
      </c>
      <c r="G62">
        <v>0</v>
      </c>
      <c r="H62">
        <f>F62+626</f>
        <v>626</v>
      </c>
      <c r="I62">
        <f>H62/60</f>
        <v>10.433333333333334</v>
      </c>
    </row>
    <row r="63" spans="1:9" x14ac:dyDescent="0.45">
      <c r="A63">
        <v>671</v>
      </c>
      <c r="B63" t="s">
        <v>7</v>
      </c>
      <c r="C63" t="s">
        <v>1</v>
      </c>
      <c r="D63">
        <v>0</v>
      </c>
      <c r="E63" t="s">
        <v>6</v>
      </c>
      <c r="F63">
        <v>0</v>
      </c>
      <c r="G63">
        <v>0</v>
      </c>
      <c r="H63">
        <f>F63+626</f>
        <v>626</v>
      </c>
      <c r="I63">
        <f>H63/60</f>
        <v>10.433333333333334</v>
      </c>
    </row>
    <row r="64" spans="1:9" x14ac:dyDescent="0.45">
      <c r="A64">
        <v>15</v>
      </c>
      <c r="B64" t="s">
        <v>3</v>
      </c>
      <c r="C64" t="s">
        <v>1</v>
      </c>
      <c r="D64">
        <v>0</v>
      </c>
      <c r="E64" t="s">
        <v>0</v>
      </c>
      <c r="F64">
        <v>0</v>
      </c>
      <c r="G64">
        <v>0</v>
      </c>
      <c r="H64">
        <f>F64+0</f>
        <v>0</v>
      </c>
      <c r="I64">
        <f>H64/60</f>
        <v>0</v>
      </c>
    </row>
    <row r="65" spans="1:9" x14ac:dyDescent="0.45">
      <c r="A65">
        <v>236</v>
      </c>
      <c r="B65" t="s">
        <v>5</v>
      </c>
      <c r="C65" t="s">
        <v>1</v>
      </c>
      <c r="D65">
        <v>0</v>
      </c>
      <c r="E65" t="s">
        <v>0</v>
      </c>
      <c r="F65">
        <v>0</v>
      </c>
      <c r="G65">
        <v>0</v>
      </c>
      <c r="H65">
        <f>F65+0</f>
        <v>0</v>
      </c>
      <c r="I65">
        <f>H65/60</f>
        <v>0</v>
      </c>
    </row>
    <row r="66" spans="1:9" x14ac:dyDescent="0.45">
      <c r="A66">
        <v>319</v>
      </c>
      <c r="B66" t="s">
        <v>3</v>
      </c>
      <c r="C66" t="s">
        <v>1</v>
      </c>
      <c r="D66">
        <v>0</v>
      </c>
      <c r="E66" t="s">
        <v>0</v>
      </c>
      <c r="F66">
        <v>0</v>
      </c>
      <c r="G66">
        <v>0</v>
      </c>
      <c r="H66">
        <f>F66+0</f>
        <v>0</v>
      </c>
      <c r="I66">
        <f>H66/60</f>
        <v>0</v>
      </c>
    </row>
    <row r="67" spans="1:9" x14ac:dyDescent="0.45">
      <c r="A67">
        <v>395</v>
      </c>
      <c r="B67" t="s">
        <v>4</v>
      </c>
      <c r="C67" t="s">
        <v>1</v>
      </c>
      <c r="D67">
        <v>0</v>
      </c>
      <c r="E67" t="s">
        <v>0</v>
      </c>
      <c r="F67">
        <v>0</v>
      </c>
      <c r="G67">
        <v>0</v>
      </c>
      <c r="H67">
        <f>F67+0</f>
        <v>0</v>
      </c>
      <c r="I67">
        <f>H67/60</f>
        <v>0</v>
      </c>
    </row>
    <row r="68" spans="1:9" x14ac:dyDescent="0.45">
      <c r="A68">
        <v>453</v>
      </c>
      <c r="B68" t="s">
        <v>4</v>
      </c>
      <c r="C68" t="s">
        <v>1</v>
      </c>
      <c r="D68">
        <v>0</v>
      </c>
      <c r="E68" t="s">
        <v>0</v>
      </c>
      <c r="F68">
        <v>0</v>
      </c>
      <c r="G68">
        <v>0</v>
      </c>
      <c r="H68">
        <f>F68+0</f>
        <v>0</v>
      </c>
      <c r="I68">
        <f>H68/60</f>
        <v>0</v>
      </c>
    </row>
    <row r="69" spans="1:9" x14ac:dyDescent="0.45">
      <c r="A69">
        <v>1520</v>
      </c>
      <c r="B69" t="s">
        <v>3</v>
      </c>
      <c r="C69" t="s">
        <v>1</v>
      </c>
      <c r="D69">
        <v>0</v>
      </c>
      <c r="E69" t="s">
        <v>0</v>
      </c>
      <c r="F69">
        <v>0</v>
      </c>
      <c r="G69">
        <v>0</v>
      </c>
      <c r="H69">
        <f>F69+0</f>
        <v>0</v>
      </c>
      <c r="I69">
        <f>H69/60</f>
        <v>0</v>
      </c>
    </row>
    <row r="70" spans="1:9" x14ac:dyDescent="0.45">
      <c r="A70">
        <v>1249</v>
      </c>
      <c r="B70" t="s">
        <v>3</v>
      </c>
      <c r="C70" t="s">
        <v>1</v>
      </c>
      <c r="D70">
        <v>70</v>
      </c>
      <c r="E70" t="s">
        <v>0</v>
      </c>
      <c r="F70">
        <v>140</v>
      </c>
      <c r="G70">
        <v>2.3333333330000001</v>
      </c>
      <c r="H70">
        <f>F70+0</f>
        <v>140</v>
      </c>
      <c r="I70">
        <f>H70/60</f>
        <v>2.3333333333333335</v>
      </c>
    </row>
    <row r="71" spans="1:9" x14ac:dyDescent="0.45">
      <c r="A71">
        <v>1527</v>
      </c>
      <c r="B71" t="s">
        <v>3</v>
      </c>
      <c r="C71" t="s">
        <v>1</v>
      </c>
      <c r="D71">
        <v>70</v>
      </c>
      <c r="E71" t="s">
        <v>0</v>
      </c>
      <c r="F71">
        <v>140</v>
      </c>
      <c r="G71">
        <v>2.3333333330000001</v>
      </c>
      <c r="H71">
        <f>F71+0</f>
        <v>140</v>
      </c>
      <c r="I71">
        <f>H71/60</f>
        <v>2.3333333333333335</v>
      </c>
    </row>
    <row r="72" spans="1:9" x14ac:dyDescent="0.45">
      <c r="A72">
        <v>1518</v>
      </c>
      <c r="B72" t="s">
        <v>2</v>
      </c>
      <c r="C72" t="s">
        <v>1</v>
      </c>
      <c r="D72">
        <v>215</v>
      </c>
      <c r="E72" t="s">
        <v>0</v>
      </c>
      <c r="F72">
        <v>430</v>
      </c>
      <c r="G72">
        <v>7.1666666670000003</v>
      </c>
      <c r="H72">
        <f>F72+0</f>
        <v>430</v>
      </c>
      <c r="I72">
        <f>H72/60</f>
        <v>7.166666666666667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Birthdates_final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Abukar, Shayma</dc:creator>
  <cp:lastModifiedBy>Abukar, Shayma</cp:lastModifiedBy>
  <dcterms:created xsi:type="dcterms:W3CDTF">2024-10-05T16:46:51Z</dcterms:created>
  <dcterms:modified xsi:type="dcterms:W3CDTF">2024-10-05T16:47:17Z</dcterms:modified>
</cp:coreProperties>
</file>