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ITMO-Labs\physics\"/>
    </mc:Choice>
  </mc:AlternateContent>
  <xr:revisionPtr revIDLastSave="0" documentId="13_ncr:1_{FE5B01FD-2DDB-41A1-95CE-A64EDD6E7D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Sheet1!$A$1:$D$53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I6" i="1"/>
  <c r="G13" i="1"/>
  <c r="G14" i="1"/>
  <c r="G12" i="1"/>
  <c r="G10" i="1"/>
  <c r="F10" i="1"/>
  <c r="G9" i="1"/>
  <c r="F9" i="1"/>
  <c r="G8" i="1"/>
  <c r="F8" i="1"/>
  <c r="H4" i="1"/>
  <c r="I4" i="1" s="1"/>
  <c r="G4" i="1"/>
</calcChain>
</file>

<file path=xl/sharedStrings.xml><?xml version="1.0" encoding="utf-8"?>
<sst xmlns="http://schemas.openxmlformats.org/spreadsheetml/2006/main" count="4" uniqueCount="4">
  <si>
    <t>t</t>
  </si>
  <si>
    <t>dt</t>
  </si>
  <si>
    <t>dt2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</si>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</sst>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0" xfId="0" applyFill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0" xfId="0" applyFill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5" borderId="0" xfId="0" applyFill="1"/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6" borderId="0" xfId="0" applyFill="1"/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Sheet1!$F$17:$L$17</c:f>
              <c:numCache>
                <c:formatCode>General</c:formatCode>
                <c:ptCount val="7"/>
                <c:pt idx="0">
                  <c:v>9.82</c:v>
                </c:pt>
                <c:pt idx="1">
                  <c:v>10.015000000000001</c:v>
                </c:pt>
                <c:pt idx="2">
                  <c:v>10.09</c:v>
                </c:pt>
                <c:pt idx="3">
                  <c:v>10.145</c:v>
                </c:pt>
                <c:pt idx="4">
                  <c:v>10.205</c:v>
                </c:pt>
                <c:pt idx="5">
                  <c:v>10.305</c:v>
                </c:pt>
                <c:pt idx="6">
                  <c:v>10.66</c:v>
                </c:pt>
              </c:numCache>
            </c:numRef>
          </c:cat>
          <c:val>
            <c:numRef>
              <c:f>Sheet1!$F$18:$L$18</c:f>
              <c:numCache>
                <c:formatCode>General</c:formatCode>
                <c:ptCount val="7"/>
                <c:pt idx="0">
                  <c:v>0.47</c:v>
                </c:pt>
                <c:pt idx="1">
                  <c:v>1.53</c:v>
                </c:pt>
                <c:pt idx="2">
                  <c:v>1.88</c:v>
                </c:pt>
                <c:pt idx="3">
                  <c:v>2</c:v>
                </c:pt>
                <c:pt idx="4">
                  <c:v>1.94</c:v>
                </c:pt>
                <c:pt idx="5">
                  <c:v>1.53</c:v>
                </c:pt>
                <c:pt idx="6">
                  <c:v>8.7999999999999995E-2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6-4F96-B65B-60054AA56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04673632"/>
        <c:axId val="1204674464"/>
      </c:barChart>
      <c:catAx>
        <c:axId val="12046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4674464"/>
        <c:crosses val="autoZero"/>
        <c:auto val="1"/>
        <c:lblAlgn val="ctr"/>
        <c:lblOffset val="100"/>
        <c:noMultiLvlLbl val="0"/>
      </c:catAx>
      <c:valAx>
        <c:axId val="120467446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46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20</xdr:row>
      <xdr:rowOff>0</xdr:rowOff>
    </xdr:from>
    <xdr:to>
      <xdr:col>12</xdr:col>
      <xdr:colOff>152400</xdr:colOff>
      <xdr:row>34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C226B0D-1328-16D3-4FC3-C0D0D0AC1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topLeftCell="C20" zoomScale="160" zoomScaleNormal="160" workbookViewId="0">
      <selection activeCell="P32" sqref="P32"/>
    </sheetView>
  </sheetViews>
  <sheetFormatPr defaultRowHeight="14.4" x14ac:dyDescent="0.3"/>
  <cols>
    <col min="1" max="1" width="3.77734375" customWidth="1"/>
  </cols>
  <sheetData>
    <row r="1" spans="1:10" ht="15" thickBot="1" x14ac:dyDescent="0.35">
      <c r="A1" t="s">
        <v>3</v>
      </c>
      <c r="B1" t="s">
        <v>0</v>
      </c>
      <c r="C1" t="s">
        <v>1</v>
      </c>
      <c r="D1" t="s">
        <v>2</v>
      </c>
    </row>
    <row r="2" spans="1:10" ht="15" thickBot="1" x14ac:dyDescent="0.35">
      <c r="A2" s="1">
        <v>18</v>
      </c>
      <c r="B2" s="2">
        <v>9.7200000000000006</v>
      </c>
      <c r="C2" s="3">
        <v>-0.44</v>
      </c>
      <c r="D2" s="3">
        <v>0.19</v>
      </c>
      <c r="F2" s="18">
        <v>10.38</v>
      </c>
    </row>
    <row r="3" spans="1:10" ht="15" thickBot="1" x14ac:dyDescent="0.35">
      <c r="A3" s="1">
        <v>50</v>
      </c>
      <c r="B3" s="4">
        <v>9.82</v>
      </c>
      <c r="C3" s="5">
        <v>-0.34</v>
      </c>
      <c r="D3" s="5">
        <v>0.12</v>
      </c>
      <c r="F3" s="18">
        <v>10.94</v>
      </c>
    </row>
    <row r="4" spans="1:10" ht="15" thickBot="1" x14ac:dyDescent="0.35">
      <c r="A4" s="1">
        <v>19</v>
      </c>
      <c r="B4" s="4">
        <v>9.85</v>
      </c>
      <c r="C4" s="5">
        <v>-0.31</v>
      </c>
      <c r="D4" s="5">
        <v>0.1</v>
      </c>
      <c r="F4" s="18">
        <v>1</v>
      </c>
      <c r="G4">
        <f>F4/(50 * ABS(F2-F3))</f>
        <v>3.5714285714285796E-2</v>
      </c>
      <c r="H4">
        <f>(F2+F3)/2</f>
        <v>10.66</v>
      </c>
      <c r="I4">
        <f>EXP(-1*(POWER(H4-F6,2)/0.08))/(0.2 * SQRTPI(2))</f>
        <v>8.7641502467842691E-2</v>
      </c>
    </row>
    <row r="5" spans="1:10" ht="15" thickBot="1" x14ac:dyDescent="0.35">
      <c r="A5" s="1">
        <v>44</v>
      </c>
      <c r="B5" s="4">
        <v>9.8699999999999992</v>
      </c>
      <c r="C5" s="5">
        <v>-0.28999999999999998</v>
      </c>
      <c r="D5" s="5">
        <v>0.08</v>
      </c>
    </row>
    <row r="6" spans="1:10" ht="15" thickBot="1" x14ac:dyDescent="0.35">
      <c r="A6" s="1">
        <v>25</v>
      </c>
      <c r="B6" s="4">
        <v>9.9</v>
      </c>
      <c r="C6" s="5">
        <v>-0.26</v>
      </c>
      <c r="D6" s="5">
        <v>7.0000000000000007E-2</v>
      </c>
      <c r="F6" s="18">
        <v>10.16</v>
      </c>
      <c r="G6" s="18">
        <v>0.2</v>
      </c>
      <c r="I6">
        <f>F6-0.06</f>
        <v>10.1</v>
      </c>
      <c r="J6">
        <f>F6+0.06</f>
        <v>10.220000000000001</v>
      </c>
    </row>
    <row r="7" spans="1:10" ht="15" thickBot="1" x14ac:dyDescent="0.35">
      <c r="A7" s="1">
        <v>9</v>
      </c>
      <c r="B7" s="4">
        <v>9.92</v>
      </c>
      <c r="C7" s="5">
        <v>-0.24</v>
      </c>
      <c r="D7" s="5">
        <v>0.06</v>
      </c>
    </row>
    <row r="8" spans="1:10" ht="15" thickBot="1" x14ac:dyDescent="0.35">
      <c r="A8" s="1">
        <v>16</v>
      </c>
      <c r="B8" s="4">
        <v>9.92</v>
      </c>
      <c r="C8" s="5">
        <v>-0.24</v>
      </c>
      <c r="D8" s="5">
        <v>0.06</v>
      </c>
      <c r="F8">
        <f>$F$6-$G$6</f>
        <v>9.9600000000000009</v>
      </c>
      <c r="G8">
        <f>$F$6+$G$6</f>
        <v>10.36</v>
      </c>
    </row>
    <row r="9" spans="1:10" ht="15" thickBot="1" x14ac:dyDescent="0.35">
      <c r="A9" s="6">
        <v>8</v>
      </c>
      <c r="B9" s="7">
        <v>9.98</v>
      </c>
      <c r="C9" s="8">
        <v>-0.18</v>
      </c>
      <c r="D9" s="8">
        <v>0.03</v>
      </c>
      <c r="F9">
        <f>$F$6-2*$G$6</f>
        <v>9.76</v>
      </c>
      <c r="G9">
        <f>$F$6+2*$G$6</f>
        <v>10.56</v>
      </c>
    </row>
    <row r="10" spans="1:10" ht="15" thickBot="1" x14ac:dyDescent="0.35">
      <c r="A10" s="6">
        <v>24</v>
      </c>
      <c r="B10" s="7">
        <v>10.01</v>
      </c>
      <c r="C10" s="8">
        <v>-0.15</v>
      </c>
      <c r="D10" s="8">
        <v>0.02</v>
      </c>
      <c r="F10">
        <f>$F$6-3*$G$6</f>
        <v>9.56</v>
      </c>
      <c r="G10">
        <f>$F$6+3*$G$6</f>
        <v>10.76</v>
      </c>
    </row>
    <row r="11" spans="1:10" ht="15" thickBot="1" x14ac:dyDescent="0.35">
      <c r="A11" s="6">
        <v>17</v>
      </c>
      <c r="B11" s="7">
        <v>10.02</v>
      </c>
      <c r="C11" s="8">
        <v>-0.14000000000000001</v>
      </c>
      <c r="D11" s="8">
        <v>0.02</v>
      </c>
    </row>
    <row r="12" spans="1:10" ht="15" thickBot="1" x14ac:dyDescent="0.35">
      <c r="A12" s="6">
        <v>23</v>
      </c>
      <c r="B12" s="7">
        <v>10.029999999999999</v>
      </c>
      <c r="C12" s="8">
        <v>-0.13</v>
      </c>
      <c r="D12" s="8">
        <v>0.02</v>
      </c>
      <c r="F12" s="19">
        <v>35</v>
      </c>
      <c r="G12">
        <f>F12/50</f>
        <v>0.7</v>
      </c>
    </row>
    <row r="13" spans="1:10" ht="15" thickBot="1" x14ac:dyDescent="0.35">
      <c r="A13" s="6">
        <v>34</v>
      </c>
      <c r="B13" s="7">
        <v>10.029999999999999</v>
      </c>
      <c r="C13" s="8">
        <v>-0.13</v>
      </c>
      <c r="D13" s="8">
        <v>0.02</v>
      </c>
      <c r="F13" s="19">
        <v>48</v>
      </c>
      <c r="G13">
        <f t="shared" ref="G13:G16" si="0">F13/50</f>
        <v>0.96</v>
      </c>
    </row>
    <row r="14" spans="1:10" ht="15" thickBot="1" x14ac:dyDescent="0.35">
      <c r="A14" s="6">
        <v>40</v>
      </c>
      <c r="B14" s="7">
        <v>10.029999999999999</v>
      </c>
      <c r="C14" s="8">
        <v>-0.13</v>
      </c>
      <c r="D14" s="8">
        <v>0.02</v>
      </c>
      <c r="F14" s="19">
        <v>49</v>
      </c>
      <c r="G14">
        <f t="shared" si="0"/>
        <v>0.98</v>
      </c>
    </row>
    <row r="15" spans="1:10" ht="15" thickBot="1" x14ac:dyDescent="0.35">
      <c r="A15" s="6">
        <v>48</v>
      </c>
      <c r="B15" s="7">
        <v>10.039999999999999</v>
      </c>
      <c r="C15" s="8">
        <v>-0.12</v>
      </c>
      <c r="D15" s="8">
        <v>0.01</v>
      </c>
    </row>
    <row r="16" spans="1:10" ht="15" thickBot="1" x14ac:dyDescent="0.35">
      <c r="A16" s="6">
        <v>7</v>
      </c>
      <c r="B16" s="7">
        <v>10.050000000000001</v>
      </c>
      <c r="C16" s="8">
        <v>-0.11</v>
      </c>
      <c r="D16" s="8">
        <v>0.01</v>
      </c>
    </row>
    <row r="17" spans="1:12" ht="15.6" customHeight="1" thickBot="1" x14ac:dyDescent="0.35">
      <c r="A17" s="9">
        <v>29</v>
      </c>
      <c r="B17" s="10">
        <v>10.06</v>
      </c>
      <c r="C17" s="11">
        <v>-0.1</v>
      </c>
      <c r="D17" s="11">
        <v>0.01</v>
      </c>
      <c r="F17" s="20">
        <v>9.82</v>
      </c>
      <c r="G17" s="20">
        <v>10.015000000000001</v>
      </c>
      <c r="H17" s="20">
        <v>10.09</v>
      </c>
      <c r="I17" s="20">
        <v>10.145</v>
      </c>
      <c r="J17" s="20">
        <v>10.205</v>
      </c>
      <c r="K17" s="20">
        <v>10.305</v>
      </c>
      <c r="L17" s="20">
        <v>10.66</v>
      </c>
    </row>
    <row r="18" spans="1:12" ht="15" customHeight="1" thickBot="1" x14ac:dyDescent="0.35">
      <c r="A18" s="9">
        <v>41</v>
      </c>
      <c r="B18" s="10">
        <v>10.07</v>
      </c>
      <c r="C18" s="11">
        <v>-0.09</v>
      </c>
      <c r="D18" s="11">
        <v>0.01</v>
      </c>
      <c r="F18" s="20">
        <v>0.47</v>
      </c>
      <c r="G18" s="20">
        <v>1.53</v>
      </c>
      <c r="H18" s="20">
        <v>1.88</v>
      </c>
      <c r="I18" s="20">
        <v>2</v>
      </c>
      <c r="J18" s="20">
        <v>1.94</v>
      </c>
      <c r="K18" s="20">
        <v>1.53</v>
      </c>
      <c r="L18" s="20">
        <v>8.7999999999999995E-2</v>
      </c>
    </row>
    <row r="19" spans="1:12" ht="15.6" customHeight="1" thickBot="1" x14ac:dyDescent="0.35">
      <c r="A19" s="9">
        <v>21</v>
      </c>
      <c r="B19" s="10">
        <v>10.08</v>
      </c>
      <c r="C19" s="11">
        <v>-0.08</v>
      </c>
      <c r="D19" s="11">
        <v>0.01</v>
      </c>
      <c r="F19" s="20">
        <v>0.2</v>
      </c>
      <c r="G19" s="20">
        <v>0.28000000000000003</v>
      </c>
      <c r="H19" s="20">
        <v>0.33</v>
      </c>
      <c r="I19" s="20">
        <v>0.8</v>
      </c>
      <c r="J19" s="20">
        <v>0.4</v>
      </c>
      <c r="K19" s="20">
        <v>0.76</v>
      </c>
      <c r="L19" s="20">
        <v>3.5999999999999997E-2</v>
      </c>
    </row>
    <row r="20" spans="1:12" ht="15" customHeight="1" thickBot="1" x14ac:dyDescent="0.35">
      <c r="A20" s="9">
        <v>6</v>
      </c>
      <c r="B20" s="10">
        <v>10.1</v>
      </c>
      <c r="C20" s="11">
        <v>-0.06</v>
      </c>
      <c r="D20" s="11">
        <v>0</v>
      </c>
    </row>
    <row r="21" spans="1:12" ht="15" thickBot="1" x14ac:dyDescent="0.35">
      <c r="A21" s="9">
        <v>4</v>
      </c>
      <c r="B21" s="10">
        <v>10.11</v>
      </c>
      <c r="C21" s="11">
        <v>-0.05</v>
      </c>
      <c r="D21" s="11">
        <v>0</v>
      </c>
    </row>
    <row r="22" spans="1:12" ht="15" thickBot="1" x14ac:dyDescent="0.35">
      <c r="A22" s="9">
        <v>30</v>
      </c>
      <c r="B22" s="10">
        <v>10.11</v>
      </c>
      <c r="C22" s="11">
        <v>-0.05</v>
      </c>
      <c r="D22" s="11">
        <v>0</v>
      </c>
    </row>
    <row r="23" spans="1:12" ht="15" thickBot="1" x14ac:dyDescent="0.35">
      <c r="A23" s="9">
        <v>28</v>
      </c>
      <c r="B23" s="10">
        <v>10.119999999999999</v>
      </c>
      <c r="C23" s="11">
        <v>-0.04</v>
      </c>
      <c r="D23" s="11">
        <v>0</v>
      </c>
    </row>
    <row r="24" spans="1:12" ht="15" thickBot="1" x14ac:dyDescent="0.35">
      <c r="A24" s="12">
        <v>35</v>
      </c>
      <c r="B24" s="13">
        <v>10.119999999999999</v>
      </c>
      <c r="C24" s="14">
        <v>-0.04</v>
      </c>
      <c r="D24" s="14">
        <v>0</v>
      </c>
    </row>
    <row r="25" spans="1:12" ht="15" thickBot="1" x14ac:dyDescent="0.35">
      <c r="A25" s="12">
        <v>47</v>
      </c>
      <c r="B25" s="13">
        <v>10.119999999999999</v>
      </c>
      <c r="C25" s="14">
        <v>-0.04</v>
      </c>
      <c r="D25" s="14">
        <v>0</v>
      </c>
    </row>
    <row r="26" spans="1:12" ht="15" thickBot="1" x14ac:dyDescent="0.35">
      <c r="A26" s="12">
        <v>43</v>
      </c>
      <c r="B26" s="13">
        <v>10.130000000000001</v>
      </c>
      <c r="C26" s="14">
        <v>-0.03</v>
      </c>
      <c r="D26" s="14">
        <v>0</v>
      </c>
    </row>
    <row r="27" spans="1:12" ht="15" thickBot="1" x14ac:dyDescent="0.35">
      <c r="A27" s="12">
        <v>39</v>
      </c>
      <c r="B27" s="13">
        <v>10.14</v>
      </c>
      <c r="C27" s="14">
        <v>-0.02</v>
      </c>
      <c r="D27" s="14">
        <v>0</v>
      </c>
    </row>
    <row r="28" spans="1:12" ht="15" thickBot="1" x14ac:dyDescent="0.35">
      <c r="A28" s="12">
        <v>32</v>
      </c>
      <c r="B28" s="13">
        <v>10.15</v>
      </c>
      <c r="C28" s="14">
        <v>-0.01</v>
      </c>
      <c r="D28" s="14">
        <v>0</v>
      </c>
    </row>
    <row r="29" spans="1:12" ht="15" thickBot="1" x14ac:dyDescent="0.35">
      <c r="A29" s="12">
        <v>10</v>
      </c>
      <c r="B29" s="13">
        <v>10.17</v>
      </c>
      <c r="C29" s="14">
        <v>0.01</v>
      </c>
      <c r="D29" s="14">
        <v>0</v>
      </c>
    </row>
    <row r="30" spans="1:12" ht="15" thickBot="1" x14ac:dyDescent="0.35">
      <c r="A30" s="12">
        <v>37</v>
      </c>
      <c r="B30" s="13">
        <v>10.17</v>
      </c>
      <c r="C30" s="14">
        <v>0.01</v>
      </c>
      <c r="D30" s="14">
        <v>0</v>
      </c>
    </row>
    <row r="31" spans="1:12" ht="15" thickBot="1" x14ac:dyDescent="0.35">
      <c r="A31" s="15">
        <v>12</v>
      </c>
      <c r="B31" s="16">
        <v>10.18</v>
      </c>
      <c r="C31" s="17">
        <v>0.02</v>
      </c>
      <c r="D31" s="17">
        <v>0</v>
      </c>
    </row>
    <row r="32" spans="1:12" ht="15" thickBot="1" x14ac:dyDescent="0.35">
      <c r="A32" s="15">
        <v>45</v>
      </c>
      <c r="B32" s="16">
        <v>10.18</v>
      </c>
      <c r="C32" s="17">
        <v>0.02</v>
      </c>
      <c r="D32" s="17">
        <v>0</v>
      </c>
    </row>
    <row r="33" spans="1:4" ht="15" thickBot="1" x14ac:dyDescent="0.35">
      <c r="A33" s="15">
        <v>49</v>
      </c>
      <c r="B33" s="16">
        <v>10.18</v>
      </c>
      <c r="C33" s="17">
        <v>0.02</v>
      </c>
      <c r="D33" s="17">
        <v>0</v>
      </c>
    </row>
    <row r="34" spans="1:4" ht="15" thickBot="1" x14ac:dyDescent="0.35">
      <c r="A34" s="15">
        <v>2</v>
      </c>
      <c r="B34" s="16">
        <v>10.19</v>
      </c>
      <c r="C34" s="17">
        <v>0.03</v>
      </c>
      <c r="D34" s="17">
        <v>0</v>
      </c>
    </row>
    <row r="35" spans="1:4" ht="15" thickBot="1" x14ac:dyDescent="0.35">
      <c r="A35" s="15">
        <v>27</v>
      </c>
      <c r="B35" s="16">
        <v>10.220000000000001</v>
      </c>
      <c r="C35" s="17">
        <v>0.06</v>
      </c>
      <c r="D35" s="17">
        <v>0</v>
      </c>
    </row>
    <row r="36" spans="1:4" ht="15" thickBot="1" x14ac:dyDescent="0.35">
      <c r="A36" s="15">
        <v>38</v>
      </c>
      <c r="B36" s="16">
        <v>10.220000000000001</v>
      </c>
      <c r="C36" s="17">
        <v>0.06</v>
      </c>
      <c r="D36" s="17">
        <v>0</v>
      </c>
    </row>
    <row r="37" spans="1:4" ht="15" thickBot="1" x14ac:dyDescent="0.35">
      <c r="A37" s="15">
        <v>42</v>
      </c>
      <c r="B37" s="16">
        <v>10.220000000000001</v>
      </c>
      <c r="C37" s="17">
        <v>0.06</v>
      </c>
      <c r="D37" s="17">
        <v>0</v>
      </c>
    </row>
    <row r="38" spans="1:4" ht="15" thickBot="1" x14ac:dyDescent="0.35">
      <c r="A38" s="15">
        <v>11</v>
      </c>
      <c r="B38" s="16">
        <v>10.23</v>
      </c>
      <c r="C38" s="17">
        <v>7.0000000000000007E-2</v>
      </c>
      <c r="D38" s="17">
        <v>0</v>
      </c>
    </row>
    <row r="39" spans="1:4" ht="15" thickBot="1" x14ac:dyDescent="0.35">
      <c r="A39" s="1">
        <v>26</v>
      </c>
      <c r="B39" s="4">
        <v>10.24</v>
      </c>
      <c r="C39" s="5">
        <v>0.08</v>
      </c>
      <c r="D39" s="5">
        <v>0.01</v>
      </c>
    </row>
    <row r="40" spans="1:4" ht="15" thickBot="1" x14ac:dyDescent="0.35">
      <c r="A40" s="1">
        <v>22</v>
      </c>
      <c r="B40" s="4">
        <v>10.26</v>
      </c>
      <c r="C40" s="5">
        <v>0.1</v>
      </c>
      <c r="D40" s="5">
        <v>0.01</v>
      </c>
    </row>
    <row r="41" spans="1:4" ht="15" thickBot="1" x14ac:dyDescent="0.35">
      <c r="A41" s="1">
        <v>1</v>
      </c>
      <c r="B41" s="4">
        <v>10.31</v>
      </c>
      <c r="C41" s="5">
        <v>0.15</v>
      </c>
      <c r="D41" s="5">
        <v>0.02</v>
      </c>
    </row>
    <row r="42" spans="1:4" ht="15" thickBot="1" x14ac:dyDescent="0.35">
      <c r="A42" s="1">
        <v>15</v>
      </c>
      <c r="B42" s="4">
        <v>10.35</v>
      </c>
      <c r="C42" s="5">
        <v>0.19</v>
      </c>
      <c r="D42" s="5">
        <v>0.04</v>
      </c>
    </row>
    <row r="43" spans="1:4" ht="15" thickBot="1" x14ac:dyDescent="0.35">
      <c r="A43" s="1">
        <v>36</v>
      </c>
      <c r="B43" s="4">
        <v>10.35</v>
      </c>
      <c r="C43" s="5">
        <v>0.19</v>
      </c>
      <c r="D43" s="5">
        <v>0.04</v>
      </c>
    </row>
    <row r="44" spans="1:4" ht="15" thickBot="1" x14ac:dyDescent="0.35">
      <c r="A44" s="1">
        <v>3</v>
      </c>
      <c r="B44" s="4">
        <v>10.37</v>
      </c>
      <c r="C44" s="5">
        <v>0.21</v>
      </c>
      <c r="D44" s="5">
        <v>0.04</v>
      </c>
    </row>
    <row r="45" spans="1:4" ht="15" thickBot="1" x14ac:dyDescent="0.35">
      <c r="A45" s="1">
        <v>31</v>
      </c>
      <c r="B45" s="4">
        <v>10.37</v>
      </c>
      <c r="C45" s="5">
        <v>0.21</v>
      </c>
      <c r="D45" s="5">
        <v>0.04</v>
      </c>
    </row>
    <row r="46" spans="1:4" ht="15" thickBot="1" x14ac:dyDescent="0.35">
      <c r="A46" s="9">
        <v>13</v>
      </c>
      <c r="B46" s="10">
        <v>10.38</v>
      </c>
      <c r="C46" s="11">
        <v>0.22</v>
      </c>
      <c r="D46" s="11">
        <v>0.05</v>
      </c>
    </row>
    <row r="47" spans="1:4" ht="15" thickBot="1" x14ac:dyDescent="0.35">
      <c r="A47" s="9">
        <v>5</v>
      </c>
      <c r="B47" s="10">
        <v>10.42</v>
      </c>
      <c r="C47" s="11">
        <v>0.26</v>
      </c>
      <c r="D47" s="11">
        <v>7.0000000000000007E-2</v>
      </c>
    </row>
    <row r="48" spans="1:4" ht="15" thickBot="1" x14ac:dyDescent="0.35">
      <c r="A48" s="9">
        <v>46</v>
      </c>
      <c r="B48" s="10">
        <v>10.43</v>
      </c>
      <c r="C48" s="11">
        <v>0.27</v>
      </c>
      <c r="D48" s="11">
        <v>7.0000000000000007E-2</v>
      </c>
    </row>
    <row r="49" spans="1:4" ht="15" thickBot="1" x14ac:dyDescent="0.35">
      <c r="A49" s="9">
        <v>33</v>
      </c>
      <c r="B49" s="10">
        <v>10.49</v>
      </c>
      <c r="C49" s="11">
        <v>0.33</v>
      </c>
      <c r="D49" s="11">
        <v>0.11</v>
      </c>
    </row>
    <row r="50" spans="1:4" ht="15" thickBot="1" x14ac:dyDescent="0.35">
      <c r="A50" s="9">
        <v>20</v>
      </c>
      <c r="B50" s="10">
        <v>10.53</v>
      </c>
      <c r="C50" s="11">
        <v>0.37</v>
      </c>
      <c r="D50" s="11">
        <v>0.14000000000000001</v>
      </c>
    </row>
    <row r="51" spans="1:4" ht="15" thickBot="1" x14ac:dyDescent="0.35">
      <c r="A51" s="9">
        <v>14</v>
      </c>
      <c r="B51" s="10">
        <v>10.94</v>
      </c>
      <c r="C51" s="11">
        <v>0.78</v>
      </c>
      <c r="D51" s="11">
        <v>0.61</v>
      </c>
    </row>
  </sheetData>
  <autoFilter ref="A1:D53" xr:uid="{00000000-0001-0000-0000-000000000000}">
    <sortState xmlns:xlrd2="http://schemas.microsoft.com/office/spreadsheetml/2017/richdata2" ref="A2:D53">
      <sortCondition ref="B1:B53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Суханкин</dc:creator>
  <cp:lastModifiedBy>Дмитрий Суханкин</cp:lastModifiedBy>
  <dcterms:created xsi:type="dcterms:W3CDTF">2015-06-05T18:17:20Z</dcterms:created>
  <dcterms:modified xsi:type="dcterms:W3CDTF">2022-05-06T11:14:56Z</dcterms:modified>
</cp:coreProperties>
</file>