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alloju-asu\Fall 2020\Natural Language Processing CSE 576\final project\"/>
    </mc:Choice>
  </mc:AlternateContent>
  <xr:revisionPtr revIDLastSave="0" documentId="13_ncr:1_{063E8061-EA4E-4D04-9D0C-E2624512DBAE}" xr6:coauthVersionLast="45" xr6:coauthVersionMax="45" xr10:uidLastSave="{00000000-0000-0000-0000-000000000000}"/>
  <bookViews>
    <workbookView xWindow="-108" yWindow="-108" windowWidth="23256" windowHeight="12576" xr2:uid="{161EC8F5-54C3-46F4-AC18-42C925B01B9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alcChain>
</file>

<file path=xl/sharedStrings.xml><?xml version="1.0" encoding="utf-8"?>
<sst xmlns="http://schemas.openxmlformats.org/spreadsheetml/2006/main" count="698" uniqueCount="108">
  <si>
    <t>ID</t>
  </si>
  <si>
    <t>Accuracy</t>
  </si>
  <si>
    <t>f4552671f8909587cf485ea990207f3b</t>
  </si>
  <si>
    <t>d554f7bb7be44a7267068a7df88ddd20</t>
  </si>
  <si>
    <t>6766aa2750c19aad2fa1b32f36ed4aee</t>
  </si>
  <si>
    <t>5e388103a391daabe3de1d76a6739ccd</t>
  </si>
  <si>
    <t>2eace51d8f796d04991c831a07059758</t>
  </si>
  <si>
    <t>3683af9d6f6c06acee72992f2977f67e</t>
  </si>
  <si>
    <t>94c7bb58efc3b337800875b5d382a072</t>
  </si>
  <si>
    <t>3493894fa4ea036cfc6433c3e2ee63b0</t>
  </si>
  <si>
    <t>0efe32849d230d7f53049ddc4a4b0c60</t>
  </si>
  <si>
    <t>7d2b92b6726c241134dae6cd3fb8c182</t>
  </si>
  <si>
    <t>b86e8d03fe992d1b0e19656875ee557c</t>
  </si>
  <si>
    <t>f57a2f557b098c43f11ab969efe1504b</t>
  </si>
  <si>
    <t>4b0250793549726d5c1ea3906726ebfe</t>
  </si>
  <si>
    <t>d64a340bcb633f536d56e51874281454</t>
  </si>
  <si>
    <t>3e7e0224018ab3cf51abb96464d518cd</t>
  </si>
  <si>
    <t>7dcd340d84f762eba80aa538b0c527f7</t>
  </si>
  <si>
    <t>c0560792e4a3c79e62f76cbf9fb277dd</t>
  </si>
  <si>
    <t>71e09b16e21f7b6919bbfc43f6a5b2f0</t>
  </si>
  <si>
    <t>766ebcd59621e305170616ba3d3dac32</t>
  </si>
  <si>
    <t>Original value</t>
  </si>
  <si>
    <t>Prediction value</t>
  </si>
  <si>
    <t>242c100dc94f871b6d7215b868a875f8</t>
  </si>
  <si>
    <t>a51fb975227d6640e4fe47854476d133</t>
  </si>
  <si>
    <t>1579779b98ce9edb98dd85606f2c119d</t>
  </si>
  <si>
    <t>d82118376df344b0010f53909b961db3</t>
  </si>
  <si>
    <t>28e209b61a52482a0ae1cb9f5959c792</t>
  </si>
  <si>
    <t>d7322ed717dedf1eb4e6e52a37ea7bcd</t>
  </si>
  <si>
    <t>aff0a6a4521232970b2c1cf539ad0a19</t>
  </si>
  <si>
    <t>905056c1ac1dad141560467e0a99e1cf</t>
  </si>
  <si>
    <t>55c567fd4395ecef6d936cf77b8d5b2b</t>
  </si>
  <si>
    <t>0e087ec55dcbe7b2d7992d6b69b519fb</t>
  </si>
  <si>
    <t>d79aac075930c83c2f1e369a511148fe</t>
  </si>
  <si>
    <t>a9be4c2a4041cadbf9d61ae16dd1389e</t>
  </si>
  <si>
    <t>86df7dcfd896fcaf2674f757a2463eba</t>
  </si>
  <si>
    <t>a8240cb8235e9c493a0c30607586166c</t>
  </si>
  <si>
    <t>b197ffdef2ddc3308584dce7afa3661b</t>
  </si>
  <si>
    <t>226d1f15ecd35f784d2a20c3ecf56d7f</t>
  </si>
  <si>
    <t>7c82fab8c8f89124e2ce92984e04fb40</t>
  </si>
  <si>
    <t>884ce4bb65d328ecb03c598409e2b168</t>
  </si>
  <si>
    <t>56468d5607a5aaf1604ff5e15593b003</t>
  </si>
  <si>
    <t>52dbb0686f8bd0c0c757acf716e28ec0</t>
  </si>
  <si>
    <t>sav acc</t>
  </si>
  <si>
    <t>Preciction values(DROP) epoch 3</t>
  </si>
  <si>
    <t xml:space="preserve">Accuracy </t>
  </si>
  <si>
    <t>Prediction value(DROP) epoch =1</t>
  </si>
  <si>
    <t>Accuracy2</t>
  </si>
  <si>
    <t>{</t>
  </si>
  <si>
    <t>Question</t>
  </si>
  <si>
    <t xml:space="preserve">: </t>
  </si>
  <si>
    <t xml:space="preserve"> Mrs. Hilt saw 144 bees in the hive. The next day she saw 3 times that many. How many bees did she see on the second day?</t>
  </si>
  <si>
    <t xml:space="preserve">, </t>
  </si>
  <si>
    <t>Answer</t>
  </si>
  <si>
    <t>Id</t>
  </si>
  <si>
    <t>Stage</t>
  </si>
  <si>
    <t>stage2</t>
  </si>
  <si>
    <t>}</t>
  </si>
  <si>
    <t>Lemon heads come in packages of 6. Louis ate 54 Lemon Heads. How many whole boxes did he eat and how many Lemon Heads does he have left?</t>
  </si>
  <si>
    <t>The junior ranger asked Christian to help him place 420 seedlings in packets. If every packet needs to contain 7 seeds, how many packets do they need?</t>
  </si>
  <si>
    <t xml:space="preserve"> While shopping for music online, Janet bought 6 country albums and 2 pop albums. Each album came with a lyric sheet and had 9 songs. How many songs did Janet buy total? </t>
  </si>
  <si>
    <t>stage3</t>
  </si>
  <si>
    <t xml:space="preserve"> Lana was unboxing some of her old winter clothes. She found 4 boxes of clothing and inside each box there were 2 scarves and 6 mittens. How many pieces of winter clothing did Lana have total? </t>
  </si>
  <si>
    <t xml:space="preserve"> A pet shelter had 3 puppies when another 3 were brought in. If 3 puppies a day are adopted, how long would it take for all of them to be adopted? </t>
  </si>
  <si>
    <t xml:space="preserve"> Sam had to wash 40 short sleeve shirts and 23 long sleeve shirts before school. If he had only washed 29 of them by the time school started, how many did he not wash? </t>
  </si>
  <si>
    <t xml:space="preserve"> Albert\u2019s cabbage patch has 12 rows of cabbage. In each row, there are 15 heads of cabbage. How many heads of cabbage does Albert have in  all?</t>
  </si>
  <si>
    <t xml:space="preserve"> My car gets 20 miles per gallon. How many miles can I drive on 5 gallons of gas?</t>
  </si>
  <si>
    <t>Marilyn has 40 bananas that must be put away in boxes. Daniel comes to help and brings 10 cookies to share with Marilyn. If there are 8 boxes, how many bananas must go in each box?</t>
  </si>
  <si>
    <t xml:space="preserve"> In a video game, each enemy defeated gives you 5 points. If a level has 8 enemies total and you destroy all but 6 of them, how many points would you earn? </t>
  </si>
  <si>
    <t>Mrs. Hilt saw 144 bees in the hive. The next day she saw 3 times that many. How many bees did she see on the second day?</t>
  </si>
  <si>
    <t>Stephanie went to the store 8 times last month. She buys 2 oranges each time she goes to the store. How many oranges did Stephanie buy last month?</t>
  </si>
  <si>
    <t>Freeport McMoran projects the world grain supply will be 1800000 metric tons and the supply will be only 0.75 of the world grain demand. What will the world grain demand be?</t>
  </si>
  <si>
    <t>There were a total of 27 soccer games during the 3 month season.  If the games are equally divided, how many soccer games are played a month ?</t>
  </si>
  <si>
    <t xml:space="preserve"> A toy store had 6 giant stuffed bears in stock when they got another shipment with 18 bears in it. The put the bears onto shelves with 6 on each shelf. How many shelves did they use? </t>
  </si>
  <si>
    <t xml:space="preserve"> Oliver had 35 dollars. For his birthday he got 50 more dollars but spent 84 on a new game. How much money does he have now? </t>
  </si>
  <si>
    <t>If Victor split 25 Skittles between 5 people in her class and kept the left overs, how many Skittles did each classmate get?</t>
  </si>
  <si>
    <t>605ff764c617d3cd28dbbdd72be8f9a2</t>
  </si>
  <si>
    <t xml:space="preserve"> In a video game, each enemy defeated gives you 7 points. If a level has 11 enemies total and you destroy all but 8 of them, how many points would you earn? </t>
  </si>
  <si>
    <t>Sara has saved 11 quarters from washing cars.  How many cents does Sara have ?</t>
  </si>
  <si>
    <t xml:space="preserve"> A waiter had 9 tables he was waiting on, with 7 women and 3 men at each table. How many customers total did the waiter have? </t>
  </si>
  <si>
    <t xml:space="preserve"> It takes 4 feet of cotton to make a tee-shirt. How many tee-shirts can be made with 60 feet of material?</t>
  </si>
  <si>
    <t xml:space="preserve"> A waiter at 'The Greasy Spoon' restaurant had 26 customers to wait on. During the lunch rush he added another 27 customers. If 27 of the customers didn't leave him a tip, how many customers did leave a tip? </t>
  </si>
  <si>
    <t xml:space="preserve"> For the fifth grade play, the chairs have been put into 27 rows with 16 chairs in each row. How many chairs have been put out for the play?</t>
  </si>
  <si>
    <t xml:space="preserve"> There are 64 students trying out for the school's trivia teams. If 36 of them didn't get picked for the team and the rest were put into 4 groups, how many students would be in each group? </t>
  </si>
  <si>
    <t xml:space="preserve"> For Halloween Bianca received 32 pieces of candy. She ate 12 pieces then placed the rest into piles with 5 in each pile. How many piles could she make? </t>
  </si>
  <si>
    <t xml:space="preserve"> Bianca uploaded 33 pictures to Facebook. She put 27 pics into one album and put the rest into 3 different albums. How many pictures were in each album? </t>
  </si>
  <si>
    <t>The school is planning a field trip. There are 14 students and 2 seats on each school bus. How many buses are needed to take the trip?</t>
  </si>
  <si>
    <t>There are 7 students in the class and 56 eggs. If the eggs are divided equally among the students, how many does each student get?</t>
  </si>
  <si>
    <t xml:space="preserve"> In a video game, each enemy defeated gives you 3 points. If a level has 6 enemies total and you destroy all but 2 of them, how many points would you earn? </t>
  </si>
  <si>
    <t xml:space="preserve"> A waiter had 21 customers in his section. If 12 of them left and the rest of his tables had 3 people at each table, how many tables did he have? </t>
  </si>
  <si>
    <t xml:space="preserve"> Dave was helping the cafeteria workers pick up lunch trays, but he could only carry 9 trays at a time. If he had to pick up 17 trays from one table and 55 trays from another, how many trips will he make? </t>
  </si>
  <si>
    <t>Johnny saved $30 in September. He saved $49 in October and $46 in November. Then Johnny spent $58 on a video game. How much money does Johnny have left?</t>
  </si>
  <si>
    <t xml:space="preserve"> 6 students were sitting at each table in the lunchroom. There are 34 tables. How many students were sitting in the lunchroom?</t>
  </si>
  <si>
    <t>Martha is inviting 4 friends to a party. She has 12 cookies. How many cookies will each friend get?</t>
  </si>
  <si>
    <t>Jenny sold 24 boxes of Trefoils. How many cases of 8 boxes, plus extra boxes does Jenny need to deliver?</t>
  </si>
  <si>
    <t xml:space="preserve"> While playing at the arcade, Edward won 3 tickets playing 'whack a mole' and 5 tickets playing 'skee ball'. If he was trying to buy candy that cost 4 tickets a piece, how many could he buy? </t>
  </si>
  <si>
    <t>Manuel opened a savings account with an initial deposit of 177 dollars. If he wants to save 500 dollars during the next 19 weeks , how much must he save each week , in dollars?</t>
  </si>
  <si>
    <t>In Haley\u2019s class, 5 are boys who love to play marbles. If Haley has 35 marbles, how many will each of the boys receive?</t>
  </si>
  <si>
    <t xml:space="preserve"> Tom bought 14 boxes of chocolate candy and gave 8 to his little brother. If each box has 3 pieces inside it, how many pieces did Tom still have? </t>
  </si>
  <si>
    <t>Column1</t>
  </si>
  <si>
    <t>SCORE1</t>
  </si>
  <si>
    <t>SCORE2</t>
  </si>
  <si>
    <t>SCORE3</t>
  </si>
  <si>
    <t>Score = -20</t>
  </si>
  <si>
    <t>Score = -35</t>
  </si>
  <si>
    <t>Accuracy =10</t>
  </si>
  <si>
    <t>Accuracy = 10</t>
  </si>
  <si>
    <t>Accuracy =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</si>
</sst>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FE2B1-16C6-420A-84CA-42143AAA7290}" name="Table1" displayName="Table1" ref="A1:L40" totalsRowShown="0">
  <autoFilter ref="A1:L40" xr:uid="{DAC9C9A1-71F3-4C99-8129-8633C9388DF2}"/>
  <tableColumns count="12">
    <tableColumn id="1" xr3:uid="{30EF6335-6C36-4D34-8CBD-41D7EB010EEB}" name="ID"/>
    <tableColumn id="9" xr3:uid="{23816BDC-5A83-4E72-AC6B-B01BF136E87D}" name="Column1" dataDxfId="0">
      <calculatedColumnFormula>VLOOKUP(Table1[[#This Row],[ID]],Sheet2!L:P,5,FALSE)</calculatedColumnFormula>
    </tableColumn>
    <tableColumn id="2" xr3:uid="{3123A4C8-C06B-43D2-80F1-78284EEEFD15}" name="Original value"/>
    <tableColumn id="3" xr3:uid="{B6BA21AB-A356-45C6-A3C4-21DD6FA4D6BA}" name="Prediction value"/>
    <tableColumn id="10" xr3:uid="{44F38AC5-E45C-481B-A481-29A5A2D3A0A0}" name="SCORE1"/>
    <tableColumn id="4" xr3:uid="{53C2A25C-61AD-4667-BAB8-BDDDDCBFE2FC}" name="Accuracy"/>
    <tableColumn id="5" xr3:uid="{6F22762E-BA72-4F48-80F4-8B7FF58A1CD6}" name="Prediction value(DROP) epoch =1"/>
    <tableColumn id="6" xr3:uid="{4C2EF995-583A-4FDC-A2E6-01DDE8CC049A}" name="Accuracy2"/>
    <tableColumn id="11" xr3:uid="{3E1D10AC-977E-4A9B-BA82-61244134E3E1}" name="SCORE2"/>
    <tableColumn id="7" xr3:uid="{1ABF21C4-F92E-40C9-B0CB-31AD6A487115}" name="Preciction values(DROP) epoch 3"/>
    <tableColumn id="12" xr3:uid="{3840444B-709D-4AFD-8E87-A0088C73E283}" name="SCORE3"/>
    <tableColumn id="8" xr3:uid="{A4327CB9-A680-4940-8404-D64845169B79}" name="Accuracy "/>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6732-AF8A-4674-A9D4-1CDE68DA1FEC}">
  <dimension ref="A1:L43"/>
  <sheetViews>
    <sheetView tabSelected="1" topLeftCell="D24" workbookViewId="0">
      <selection activeCell="F42" sqref="F42"/>
    </sheetView>
  </sheetViews>
  <sheetFormatPr defaultRowHeight="14.4" x14ac:dyDescent="0.3"/>
  <cols>
    <col min="1" max="2" width="36.77734375" customWidth="1"/>
    <col min="3" max="3" width="13.88671875" customWidth="1"/>
    <col min="4" max="5" width="15.88671875" customWidth="1"/>
    <col min="6" max="6" width="13.88671875" customWidth="1"/>
    <col min="7" max="7" width="29.5546875" customWidth="1"/>
    <col min="8" max="9" width="13.6640625" customWidth="1"/>
    <col min="10" max="11" width="29.33203125" customWidth="1"/>
    <col min="12" max="12" width="10.6640625" customWidth="1"/>
    <col min="15" max="20" width="8.88671875" customWidth="1"/>
  </cols>
  <sheetData>
    <row r="1" spans="1:12" x14ac:dyDescent="0.3">
      <c r="A1" t="s">
        <v>0</v>
      </c>
      <c r="B1" t="s">
        <v>99</v>
      </c>
      <c r="C1" t="s">
        <v>21</v>
      </c>
      <c r="D1" t="s">
        <v>22</v>
      </c>
      <c r="E1" t="s">
        <v>100</v>
      </c>
      <c r="F1" t="s">
        <v>1</v>
      </c>
      <c r="G1" t="s">
        <v>46</v>
      </c>
      <c r="H1" t="s">
        <v>47</v>
      </c>
      <c r="I1" t="s">
        <v>101</v>
      </c>
      <c r="J1" t="s">
        <v>44</v>
      </c>
      <c r="K1" t="s">
        <v>102</v>
      </c>
      <c r="L1" t="s">
        <v>45</v>
      </c>
    </row>
    <row r="2" spans="1:12" x14ac:dyDescent="0.3">
      <c r="A2" t="s">
        <v>17</v>
      </c>
      <c r="B2" t="str">
        <f>VLOOKUP(Table1[[#This Row],[ID]],Sheet2!L:P,5,FALSE)</f>
        <v>stage2</v>
      </c>
      <c r="C2">
        <v>7</v>
      </c>
      <c r="D2">
        <v>5</v>
      </c>
      <c r="E2">
        <v>-5</v>
      </c>
      <c r="G2">
        <v>2</v>
      </c>
      <c r="I2">
        <v>-5</v>
      </c>
      <c r="J2">
        <v>2</v>
      </c>
      <c r="K2">
        <v>-5</v>
      </c>
    </row>
    <row r="3" spans="1:12" x14ac:dyDescent="0.3">
      <c r="A3" t="s">
        <v>20</v>
      </c>
      <c r="B3" t="str">
        <f>VLOOKUP(Table1[[#This Row],[ID]],Sheet2!L:P,5,FALSE)</f>
        <v>stage2</v>
      </c>
      <c r="C3">
        <v>3</v>
      </c>
      <c r="D3">
        <v>8</v>
      </c>
      <c r="E3">
        <v>-5</v>
      </c>
      <c r="G3">
        <v>24</v>
      </c>
      <c r="I3">
        <v>-5</v>
      </c>
      <c r="J3">
        <v>24</v>
      </c>
      <c r="K3">
        <v>-5</v>
      </c>
    </row>
    <row r="4" spans="1:12" x14ac:dyDescent="0.3">
      <c r="A4" t="s">
        <v>7</v>
      </c>
      <c r="B4" t="str">
        <f>VLOOKUP(Table1[[#This Row],[ID]],Sheet2!L:P,5,FALSE)</f>
        <v>stage2</v>
      </c>
      <c r="C4">
        <v>60</v>
      </c>
      <c r="D4">
        <v>8</v>
      </c>
      <c r="E4">
        <v>-5</v>
      </c>
      <c r="G4">
        <v>420</v>
      </c>
      <c r="I4">
        <v>-5</v>
      </c>
      <c r="J4">
        <v>420</v>
      </c>
      <c r="K4">
        <v>-5</v>
      </c>
    </row>
    <row r="5" spans="1:12" x14ac:dyDescent="0.3">
      <c r="A5" t="s">
        <v>4</v>
      </c>
      <c r="B5" t="str">
        <f>VLOOKUP(Table1[[#This Row],[ID]],Sheet2!L:P,5,FALSE)</f>
        <v>stage2</v>
      </c>
      <c r="C5">
        <v>5</v>
      </c>
      <c r="D5">
        <v>8</v>
      </c>
      <c r="E5">
        <v>-5</v>
      </c>
      <c r="G5">
        <v>40</v>
      </c>
      <c r="I5">
        <v>-5</v>
      </c>
      <c r="J5">
        <v>40</v>
      </c>
      <c r="K5">
        <v>-5</v>
      </c>
    </row>
    <row r="6" spans="1:12" x14ac:dyDescent="0.3">
      <c r="A6" t="s">
        <v>19</v>
      </c>
      <c r="B6" t="str">
        <f>VLOOKUP(Table1[[#This Row],[ID]],Sheet2!L:P,5,FALSE)</f>
        <v>stage2</v>
      </c>
      <c r="C6">
        <v>432</v>
      </c>
      <c r="D6">
        <v>5</v>
      </c>
      <c r="E6">
        <v>-5</v>
      </c>
      <c r="G6">
        <v>144</v>
      </c>
      <c r="I6">
        <v>-5</v>
      </c>
      <c r="J6">
        <v>144</v>
      </c>
      <c r="K6">
        <v>-5</v>
      </c>
    </row>
    <row r="7" spans="1:12" x14ac:dyDescent="0.3">
      <c r="A7" t="s">
        <v>23</v>
      </c>
      <c r="B7" t="str">
        <f>VLOOKUP(Table1[[#This Row],[ID]],Sheet2!L:P,5,FALSE)</f>
        <v>stage3</v>
      </c>
      <c r="C7">
        <v>8</v>
      </c>
      <c r="D7">
        <v>8</v>
      </c>
      <c r="E7">
        <v>15</v>
      </c>
      <c r="F7" t="b">
        <v>1</v>
      </c>
      <c r="G7">
        <v>0</v>
      </c>
      <c r="I7">
        <v>0</v>
      </c>
      <c r="J7">
        <v>9</v>
      </c>
      <c r="K7">
        <v>15</v>
      </c>
      <c r="L7" t="b">
        <v>1</v>
      </c>
    </row>
    <row r="8" spans="1:12" x14ac:dyDescent="0.3">
      <c r="A8" t="s">
        <v>16</v>
      </c>
      <c r="B8" t="str">
        <f>VLOOKUP(Table1[[#This Row],[ID]],Sheet2!L:P,5,FALSE)</f>
        <v>stage2</v>
      </c>
      <c r="C8">
        <v>275</v>
      </c>
      <c r="D8">
        <v>8</v>
      </c>
      <c r="E8">
        <v>-5</v>
      </c>
      <c r="G8">
        <v>0</v>
      </c>
      <c r="I8">
        <v>-5</v>
      </c>
      <c r="J8">
        <v>11</v>
      </c>
      <c r="K8">
        <v>-5</v>
      </c>
    </row>
    <row r="9" spans="1:12" x14ac:dyDescent="0.3">
      <c r="A9" t="s">
        <v>24</v>
      </c>
      <c r="B9" t="str">
        <f>VLOOKUP(Table1[[#This Row],[ID]],Sheet2!L:P,5,FALSE)</f>
        <v>stage3</v>
      </c>
      <c r="C9">
        <v>4</v>
      </c>
      <c r="D9">
        <v>5</v>
      </c>
      <c r="E9">
        <v>15</v>
      </c>
      <c r="F9" t="b">
        <v>1</v>
      </c>
      <c r="G9">
        <v>6</v>
      </c>
      <c r="I9">
        <v>0</v>
      </c>
      <c r="J9">
        <v>6</v>
      </c>
      <c r="K9">
        <v>0</v>
      </c>
    </row>
    <row r="10" spans="1:12" x14ac:dyDescent="0.3">
      <c r="A10" t="s">
        <v>25</v>
      </c>
      <c r="B10" t="str">
        <f>VLOOKUP(Table1[[#This Row],[ID]],Sheet2!L:P,5,FALSE)</f>
        <v>stage3</v>
      </c>
      <c r="C10">
        <v>26</v>
      </c>
      <c r="D10">
        <v>9</v>
      </c>
      <c r="E10">
        <v>0</v>
      </c>
      <c r="G10">
        <v>27</v>
      </c>
      <c r="H10" t="b">
        <v>1</v>
      </c>
      <c r="I10">
        <v>15</v>
      </c>
      <c r="J10">
        <v>27</v>
      </c>
      <c r="K10">
        <v>15</v>
      </c>
      <c r="L10" t="b">
        <v>1</v>
      </c>
    </row>
    <row r="11" spans="1:12" x14ac:dyDescent="0.3">
      <c r="A11" s="1" t="s">
        <v>26</v>
      </c>
      <c r="B11" s="2" t="str">
        <f>VLOOKUP(Table1[[#This Row],[ID]],Sheet2!L:P,5,FALSE)</f>
        <v>stage3</v>
      </c>
      <c r="C11">
        <v>10</v>
      </c>
      <c r="D11">
        <v>7</v>
      </c>
      <c r="E11">
        <v>0</v>
      </c>
      <c r="G11">
        <v>5</v>
      </c>
      <c r="I11">
        <v>0</v>
      </c>
      <c r="J11">
        <v>5</v>
      </c>
      <c r="K11">
        <v>0</v>
      </c>
    </row>
    <row r="12" spans="1:12" x14ac:dyDescent="0.3">
      <c r="A12" t="s">
        <v>8</v>
      </c>
      <c r="B12" t="str">
        <f>VLOOKUP(Table1[[#This Row],[ID]],Sheet2!L:P,5,FALSE)</f>
        <v>stage2</v>
      </c>
      <c r="C12">
        <v>3</v>
      </c>
      <c r="D12">
        <v>5</v>
      </c>
      <c r="E12">
        <v>-5</v>
      </c>
      <c r="G12">
        <v>12</v>
      </c>
      <c r="I12">
        <v>-5</v>
      </c>
      <c r="J12">
        <v>12</v>
      </c>
      <c r="K12">
        <v>-5</v>
      </c>
    </row>
    <row r="13" spans="1:12" x14ac:dyDescent="0.3">
      <c r="A13" t="s">
        <v>27</v>
      </c>
      <c r="B13" t="str">
        <f>VLOOKUP(Table1[[#This Row],[ID]],Sheet2!L:P,5,FALSE)</f>
        <v>stage3</v>
      </c>
      <c r="C13">
        <v>2</v>
      </c>
      <c r="D13">
        <v>8</v>
      </c>
      <c r="E13">
        <v>0</v>
      </c>
      <c r="G13">
        <v>3</v>
      </c>
      <c r="H13" t="b">
        <v>1</v>
      </c>
      <c r="I13">
        <v>15</v>
      </c>
      <c r="J13">
        <v>3</v>
      </c>
      <c r="K13">
        <v>15</v>
      </c>
      <c r="L13" t="b">
        <v>1</v>
      </c>
    </row>
    <row r="14" spans="1:12" x14ac:dyDescent="0.3">
      <c r="A14" t="s">
        <v>28</v>
      </c>
      <c r="B14" t="str">
        <f>VLOOKUP(Table1[[#This Row],[ID]],Sheet2!L:P,5,FALSE)</f>
        <v>stage3</v>
      </c>
      <c r="C14">
        <v>1</v>
      </c>
      <c r="D14">
        <v>5</v>
      </c>
      <c r="E14">
        <v>0</v>
      </c>
      <c r="G14">
        <v>0</v>
      </c>
      <c r="H14" t="b">
        <v>1</v>
      </c>
      <c r="I14">
        <v>15</v>
      </c>
      <c r="J14">
        <v>50</v>
      </c>
      <c r="K14">
        <v>0</v>
      </c>
    </row>
    <row r="15" spans="1:12" x14ac:dyDescent="0.3">
      <c r="A15" t="s">
        <v>3</v>
      </c>
      <c r="B15" t="str">
        <f>VLOOKUP(Table1[[#This Row],[ID]],Sheet2!L:P,5,FALSE)</f>
        <v>stage2</v>
      </c>
      <c r="C15">
        <v>432</v>
      </c>
      <c r="D15">
        <v>5</v>
      </c>
      <c r="E15">
        <v>-5</v>
      </c>
      <c r="G15">
        <v>27</v>
      </c>
      <c r="I15">
        <v>-5</v>
      </c>
      <c r="J15">
        <v>27</v>
      </c>
      <c r="K15">
        <v>-5</v>
      </c>
    </row>
    <row r="16" spans="1:12" x14ac:dyDescent="0.3">
      <c r="A16" t="s">
        <v>29</v>
      </c>
      <c r="B16" t="str">
        <f>VLOOKUP(Table1[[#This Row],[ID]],Sheet2!L:P,5,FALSE)</f>
        <v>stage3</v>
      </c>
      <c r="C16">
        <v>4</v>
      </c>
      <c r="D16">
        <v>5</v>
      </c>
      <c r="E16">
        <v>15</v>
      </c>
      <c r="F16" t="b">
        <v>1</v>
      </c>
      <c r="G16">
        <v>3</v>
      </c>
      <c r="H16" t="b">
        <v>1</v>
      </c>
      <c r="I16">
        <v>15</v>
      </c>
      <c r="J16">
        <v>5</v>
      </c>
      <c r="K16">
        <v>15</v>
      </c>
      <c r="L16" t="b">
        <v>1</v>
      </c>
    </row>
    <row r="17" spans="1:11" x14ac:dyDescent="0.3">
      <c r="A17" t="s">
        <v>30</v>
      </c>
      <c r="B17" t="str">
        <f>VLOOKUP(Table1[[#This Row],[ID]],Sheet2!L:P,5,FALSE)</f>
        <v>stage3</v>
      </c>
      <c r="C17">
        <v>32</v>
      </c>
      <c r="D17">
        <v>5</v>
      </c>
      <c r="E17">
        <v>0</v>
      </c>
      <c r="G17">
        <v>8</v>
      </c>
      <c r="I17">
        <v>0</v>
      </c>
      <c r="J17">
        <v>6</v>
      </c>
      <c r="K17">
        <v>0</v>
      </c>
    </row>
    <row r="18" spans="1:11" x14ac:dyDescent="0.3">
      <c r="A18" t="s">
        <v>12</v>
      </c>
      <c r="B18" t="str">
        <f>VLOOKUP(Table1[[#This Row],[ID]],Sheet2!L:P,5,FALSE)</f>
        <v>stage2</v>
      </c>
      <c r="C18">
        <v>15</v>
      </c>
      <c r="D18">
        <v>7</v>
      </c>
      <c r="E18">
        <v>-5</v>
      </c>
      <c r="G18">
        <v>2</v>
      </c>
      <c r="I18">
        <v>-5</v>
      </c>
      <c r="J18">
        <v>0</v>
      </c>
      <c r="K18">
        <v>-5</v>
      </c>
    </row>
    <row r="19" spans="1:11" x14ac:dyDescent="0.3">
      <c r="A19" t="s">
        <v>11</v>
      </c>
      <c r="B19" t="str">
        <f>VLOOKUP(Table1[[#This Row],[ID]],Sheet2!L:P,5,FALSE)</f>
        <v>stage2</v>
      </c>
      <c r="C19">
        <v>7</v>
      </c>
      <c r="D19">
        <v>7</v>
      </c>
      <c r="E19">
        <v>10</v>
      </c>
      <c r="F19" t="b">
        <v>1</v>
      </c>
      <c r="G19">
        <v>0</v>
      </c>
      <c r="I19">
        <v>-5</v>
      </c>
      <c r="J19">
        <v>0</v>
      </c>
      <c r="K19">
        <v>-5</v>
      </c>
    </row>
    <row r="20" spans="1:11" x14ac:dyDescent="0.3">
      <c r="A20" s="1" t="s">
        <v>5</v>
      </c>
      <c r="B20" s="2" t="str">
        <f>VLOOKUP(Table1[[#This Row],[ID]],Sheet2!L:P,5,FALSE)</f>
        <v>stage2</v>
      </c>
      <c r="C20">
        <v>8</v>
      </c>
      <c r="D20">
        <v>5</v>
      </c>
      <c r="E20">
        <v>-5</v>
      </c>
      <c r="G20">
        <v>0</v>
      </c>
      <c r="I20">
        <v>-5</v>
      </c>
      <c r="J20">
        <v>56</v>
      </c>
      <c r="K20">
        <v>-5</v>
      </c>
    </row>
    <row r="21" spans="1:11" x14ac:dyDescent="0.3">
      <c r="A21" t="s">
        <v>9</v>
      </c>
      <c r="B21" t="str">
        <f>VLOOKUP(Table1[[#This Row],[ID]],Sheet2!L:P,5,FALSE)</f>
        <v>stage2</v>
      </c>
      <c r="C21">
        <v>9</v>
      </c>
      <c r="D21">
        <v>5</v>
      </c>
      <c r="E21">
        <v>-5</v>
      </c>
      <c r="G21">
        <v>54</v>
      </c>
      <c r="I21">
        <v>-5</v>
      </c>
      <c r="J21">
        <v>54</v>
      </c>
      <c r="K21">
        <v>-5</v>
      </c>
    </row>
    <row r="22" spans="1:11" x14ac:dyDescent="0.3">
      <c r="A22" t="s">
        <v>31</v>
      </c>
      <c r="B22" t="str">
        <f>VLOOKUP(Table1[[#This Row],[ID]],Sheet2!L:P,5,FALSE)</f>
        <v>stage3</v>
      </c>
      <c r="C22">
        <v>3</v>
      </c>
      <c r="D22">
        <v>8</v>
      </c>
      <c r="E22">
        <v>0</v>
      </c>
      <c r="G22">
        <v>21</v>
      </c>
      <c r="I22">
        <v>0</v>
      </c>
      <c r="J22">
        <v>21</v>
      </c>
      <c r="K22">
        <v>0</v>
      </c>
    </row>
    <row r="23" spans="1:11" x14ac:dyDescent="0.3">
      <c r="A23" t="s">
        <v>2</v>
      </c>
      <c r="B23" t="str">
        <f>VLOOKUP(Table1[[#This Row],[ID]],Sheet2!L:P,5,FALSE)</f>
        <v>stage2</v>
      </c>
      <c r="C23">
        <v>100</v>
      </c>
      <c r="D23">
        <v>8</v>
      </c>
      <c r="E23">
        <v>-5</v>
      </c>
      <c r="G23">
        <v>0</v>
      </c>
      <c r="I23">
        <v>-5</v>
      </c>
      <c r="J23">
        <v>20</v>
      </c>
      <c r="K23">
        <v>-5</v>
      </c>
    </row>
    <row r="24" spans="1:11" x14ac:dyDescent="0.3">
      <c r="A24" t="s">
        <v>32</v>
      </c>
      <c r="B24" t="str">
        <f>VLOOKUP(Table1[[#This Row],[ID]],Sheet2!L:P,5,FALSE)</f>
        <v>stage3</v>
      </c>
      <c r="C24">
        <v>67</v>
      </c>
      <c r="D24">
        <v>5</v>
      </c>
      <c r="E24">
        <v>0</v>
      </c>
      <c r="G24">
        <v>49</v>
      </c>
      <c r="I24">
        <v>0</v>
      </c>
      <c r="J24">
        <v>0</v>
      </c>
      <c r="K24">
        <v>0</v>
      </c>
    </row>
    <row r="25" spans="1:11" x14ac:dyDescent="0.3">
      <c r="A25" t="s">
        <v>6</v>
      </c>
      <c r="B25" t="str">
        <f>VLOOKUP(Table1[[#This Row],[ID]],Sheet2!L:P,5,FALSE)</f>
        <v>stage2</v>
      </c>
      <c r="C25">
        <v>2400000</v>
      </c>
      <c r="D25">
        <v>5</v>
      </c>
      <c r="E25">
        <v>-5</v>
      </c>
      <c r="G25">
        <v>75</v>
      </c>
      <c r="I25">
        <v>-5</v>
      </c>
      <c r="J25">
        <v>75</v>
      </c>
      <c r="K25">
        <v>-5</v>
      </c>
    </row>
    <row r="26" spans="1:11" x14ac:dyDescent="0.3">
      <c r="A26" t="s">
        <v>33</v>
      </c>
      <c r="B26" t="str">
        <f>VLOOKUP(Table1[[#This Row],[ID]],Sheet2!L:P,5,FALSE)</f>
        <v>stage3</v>
      </c>
      <c r="C26">
        <v>34</v>
      </c>
      <c r="D26">
        <v>9</v>
      </c>
      <c r="E26">
        <v>0</v>
      </c>
      <c r="G26">
        <v>40</v>
      </c>
      <c r="I26">
        <v>0</v>
      </c>
      <c r="J26">
        <v>40</v>
      </c>
      <c r="K26">
        <v>0</v>
      </c>
    </row>
    <row r="27" spans="1:11" x14ac:dyDescent="0.3">
      <c r="A27" t="s">
        <v>34</v>
      </c>
      <c r="B27" t="str">
        <f>VLOOKUP(Table1[[#This Row],[ID]],Sheet2!L:P,5,FALSE)</f>
        <v>stage3</v>
      </c>
      <c r="C27">
        <v>12</v>
      </c>
      <c r="D27">
        <v>8</v>
      </c>
      <c r="E27">
        <v>0</v>
      </c>
      <c r="G27">
        <v>3</v>
      </c>
      <c r="I27">
        <v>0</v>
      </c>
      <c r="J27">
        <v>3</v>
      </c>
      <c r="K27">
        <v>0</v>
      </c>
    </row>
    <row r="28" spans="1:11" x14ac:dyDescent="0.3">
      <c r="A28" t="s">
        <v>35</v>
      </c>
      <c r="B28" t="str">
        <f>VLOOKUP(Table1[[#This Row],[ID]],Sheet2!L:P,5,FALSE)</f>
        <v>stage3</v>
      </c>
      <c r="C28">
        <v>2</v>
      </c>
      <c r="D28">
        <v>5</v>
      </c>
      <c r="E28">
        <v>0</v>
      </c>
      <c r="G28">
        <v>27</v>
      </c>
      <c r="I28">
        <v>0</v>
      </c>
      <c r="J28">
        <v>27</v>
      </c>
      <c r="K28">
        <v>0</v>
      </c>
    </row>
    <row r="29" spans="1:11" x14ac:dyDescent="0.3">
      <c r="A29" t="s">
        <v>36</v>
      </c>
      <c r="B29" t="str">
        <f>VLOOKUP(Table1[[#This Row],[ID]],Sheet2!L:P,5,FALSE)</f>
        <v>stage3</v>
      </c>
      <c r="C29">
        <v>90</v>
      </c>
      <c r="D29">
        <v>5</v>
      </c>
      <c r="E29">
        <v>0</v>
      </c>
      <c r="G29">
        <v>19</v>
      </c>
      <c r="I29">
        <v>0</v>
      </c>
      <c r="J29">
        <v>9</v>
      </c>
      <c r="K29">
        <v>0</v>
      </c>
    </row>
    <row r="30" spans="1:11" x14ac:dyDescent="0.3">
      <c r="A30" t="s">
        <v>37</v>
      </c>
      <c r="B30" t="str">
        <f>VLOOKUP(Table1[[#This Row],[ID]],Sheet2!L:P,5,FALSE)</f>
        <v>stage3</v>
      </c>
      <c r="C30">
        <v>21</v>
      </c>
      <c r="D30">
        <v>7</v>
      </c>
      <c r="E30">
        <v>0</v>
      </c>
      <c r="G30">
        <v>7</v>
      </c>
      <c r="I30">
        <v>0</v>
      </c>
      <c r="J30">
        <v>7</v>
      </c>
      <c r="K30">
        <v>0</v>
      </c>
    </row>
    <row r="31" spans="1:11" x14ac:dyDescent="0.3">
      <c r="A31" t="s">
        <v>15</v>
      </c>
      <c r="B31" t="str">
        <f>VLOOKUP(Table1[[#This Row],[ID]],Sheet2!L:P,5,FALSE)</f>
        <v>stage2</v>
      </c>
      <c r="C31">
        <v>16</v>
      </c>
      <c r="D31">
        <v>5</v>
      </c>
      <c r="E31">
        <v>-5</v>
      </c>
      <c r="G31">
        <v>2</v>
      </c>
      <c r="I31">
        <v>-5</v>
      </c>
      <c r="J31">
        <v>2</v>
      </c>
      <c r="K31">
        <v>-5</v>
      </c>
    </row>
    <row r="32" spans="1:11" x14ac:dyDescent="0.3">
      <c r="A32" t="s">
        <v>38</v>
      </c>
      <c r="B32" t="str">
        <f>VLOOKUP(Table1[[#This Row],[ID]],Sheet2!L:P,5,FALSE)</f>
        <v>stage3</v>
      </c>
      <c r="C32">
        <v>7</v>
      </c>
      <c r="D32">
        <v>8</v>
      </c>
      <c r="E32">
        <v>15</v>
      </c>
      <c r="F32" t="b">
        <v>1</v>
      </c>
      <c r="G32">
        <v>64</v>
      </c>
      <c r="I32">
        <v>0</v>
      </c>
      <c r="J32">
        <v>64</v>
      </c>
      <c r="K32">
        <v>0</v>
      </c>
    </row>
    <row r="33" spans="1:12" x14ac:dyDescent="0.3">
      <c r="A33" t="s">
        <v>10</v>
      </c>
      <c r="B33" t="str">
        <f>VLOOKUP(Table1[[#This Row],[ID]],Sheet2!L:P,5,FALSE)</f>
        <v>stage2</v>
      </c>
      <c r="C33">
        <v>204</v>
      </c>
      <c r="D33">
        <v>5</v>
      </c>
      <c r="E33">
        <v>-5</v>
      </c>
      <c r="G33">
        <v>34</v>
      </c>
      <c r="I33">
        <v>-5</v>
      </c>
      <c r="J33">
        <v>34</v>
      </c>
      <c r="K33">
        <v>-5</v>
      </c>
    </row>
    <row r="34" spans="1:12" x14ac:dyDescent="0.3">
      <c r="A34" t="s">
        <v>39</v>
      </c>
      <c r="B34" t="str">
        <f>VLOOKUP(Table1[[#This Row],[ID]],Sheet2!L:P,5,FALSE)</f>
        <v>stage3</v>
      </c>
      <c r="C34">
        <v>2</v>
      </c>
      <c r="D34">
        <v>9</v>
      </c>
      <c r="E34">
        <v>0</v>
      </c>
      <c r="G34">
        <v>3</v>
      </c>
      <c r="I34">
        <v>0</v>
      </c>
      <c r="J34">
        <v>0</v>
      </c>
      <c r="K34">
        <v>0</v>
      </c>
    </row>
    <row r="35" spans="1:12" x14ac:dyDescent="0.3">
      <c r="A35" t="s">
        <v>40</v>
      </c>
      <c r="B35" t="str">
        <f>VLOOKUP(Table1[[#This Row],[ID]],Sheet2!L:P,5,FALSE)</f>
        <v>stage3</v>
      </c>
      <c r="C35">
        <v>72</v>
      </c>
      <c r="D35">
        <v>5</v>
      </c>
      <c r="E35">
        <v>0</v>
      </c>
      <c r="G35">
        <v>9</v>
      </c>
      <c r="I35">
        <v>0</v>
      </c>
      <c r="J35">
        <v>9</v>
      </c>
      <c r="K35">
        <v>0</v>
      </c>
    </row>
    <row r="36" spans="1:12" x14ac:dyDescent="0.3">
      <c r="A36" t="s">
        <v>14</v>
      </c>
      <c r="B36" t="str">
        <f>VLOOKUP(Table1[[#This Row],[ID]],Sheet2!L:P,5,FALSE)</f>
        <v>stage2</v>
      </c>
      <c r="C36">
        <v>432</v>
      </c>
      <c r="D36">
        <v>5</v>
      </c>
      <c r="E36">
        <v>-5</v>
      </c>
      <c r="G36">
        <v>144</v>
      </c>
      <c r="I36">
        <v>-5</v>
      </c>
      <c r="J36">
        <v>144</v>
      </c>
      <c r="K36">
        <v>-5</v>
      </c>
    </row>
    <row r="37" spans="1:12" x14ac:dyDescent="0.3">
      <c r="A37" t="s">
        <v>13</v>
      </c>
      <c r="B37" t="str">
        <f>VLOOKUP(Table1[[#This Row],[ID]],Sheet2!L:P,5,FALSE)</f>
        <v>stage2</v>
      </c>
      <c r="C37">
        <v>180</v>
      </c>
      <c r="D37">
        <v>5</v>
      </c>
      <c r="E37">
        <v>-5</v>
      </c>
      <c r="G37">
        <v>15</v>
      </c>
      <c r="I37">
        <v>-5</v>
      </c>
      <c r="J37">
        <v>15</v>
      </c>
      <c r="K37">
        <v>-5</v>
      </c>
    </row>
    <row r="38" spans="1:12" x14ac:dyDescent="0.3">
      <c r="A38" t="s">
        <v>41</v>
      </c>
      <c r="B38" t="str">
        <f>VLOOKUP(Table1[[#This Row],[ID]],Sheet2!L:P,5,FALSE)</f>
        <v>stage3</v>
      </c>
      <c r="C38">
        <v>18</v>
      </c>
      <c r="D38">
        <v>8</v>
      </c>
      <c r="E38">
        <v>0</v>
      </c>
      <c r="G38">
        <v>14</v>
      </c>
      <c r="I38">
        <v>0</v>
      </c>
      <c r="J38">
        <v>6</v>
      </c>
      <c r="K38">
        <v>0</v>
      </c>
    </row>
    <row r="39" spans="1:12" x14ac:dyDescent="0.3">
      <c r="A39" t="s">
        <v>42</v>
      </c>
      <c r="B39" t="str">
        <f>VLOOKUP(Table1[[#This Row],[ID]],Sheet2!L:P,5,FALSE)</f>
        <v>stage3</v>
      </c>
      <c r="C39">
        <v>17</v>
      </c>
      <c r="D39">
        <v>8</v>
      </c>
      <c r="E39">
        <v>0</v>
      </c>
      <c r="G39" t="s">
        <v>43</v>
      </c>
      <c r="I39">
        <v>0</v>
      </c>
      <c r="J39">
        <v>177</v>
      </c>
      <c r="K39">
        <v>0</v>
      </c>
    </row>
    <row r="40" spans="1:12" x14ac:dyDescent="0.3">
      <c r="A40" t="s">
        <v>18</v>
      </c>
      <c r="B40" t="str">
        <f>VLOOKUP(Table1[[#This Row],[ID]],Sheet2!L:P,5,FALSE)</f>
        <v>stage2</v>
      </c>
      <c r="C40">
        <v>9</v>
      </c>
      <c r="D40">
        <v>5</v>
      </c>
      <c r="E40">
        <v>-5</v>
      </c>
      <c r="G40">
        <v>27</v>
      </c>
      <c r="I40">
        <v>-5</v>
      </c>
      <c r="J40">
        <v>24</v>
      </c>
      <c r="K40">
        <v>-5</v>
      </c>
    </row>
    <row r="42" spans="1:12" x14ac:dyDescent="0.3">
      <c r="F42" t="s">
        <v>107</v>
      </c>
      <c r="H42" t="s">
        <v>106</v>
      </c>
      <c r="L42" t="s">
        <v>105</v>
      </c>
    </row>
    <row r="43" spans="1:12" x14ac:dyDescent="0.3">
      <c r="F43" t="s">
        <v>103</v>
      </c>
      <c r="H43" t="s">
        <v>104</v>
      </c>
      <c r="L43" t="s">
        <v>104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ACE8-7D88-44D6-8186-9497418D98E9}">
  <dimension ref="A1:Q40"/>
  <sheetViews>
    <sheetView workbookViewId="0">
      <selection activeCell="P1" sqref="P1"/>
    </sheetView>
  </sheetViews>
  <sheetFormatPr defaultRowHeight="14.4" x14ac:dyDescent="0.3"/>
  <sheetData>
    <row r="1" spans="1:17" x14ac:dyDescent="0.3">
      <c r="A1" t="s">
        <v>48</v>
      </c>
      <c r="B1" t="s">
        <v>49</v>
      </c>
      <c r="C1" t="s">
        <v>50</v>
      </c>
      <c r="D1" t="s">
        <v>51</v>
      </c>
      <c r="E1" t="s">
        <v>52</v>
      </c>
      <c r="F1" t="s">
        <v>53</v>
      </c>
      <c r="G1" t="s">
        <v>50</v>
      </c>
      <c r="H1">
        <v>432</v>
      </c>
      <c r="I1" t="s">
        <v>52</v>
      </c>
      <c r="J1" t="s">
        <v>54</v>
      </c>
      <c r="K1" t="s">
        <v>50</v>
      </c>
      <c r="L1" t="s">
        <v>14</v>
      </c>
      <c r="M1" t="s">
        <v>52</v>
      </c>
      <c r="N1" t="s">
        <v>55</v>
      </c>
      <c r="O1" t="s">
        <v>50</v>
      </c>
      <c r="P1" t="s">
        <v>56</v>
      </c>
      <c r="Q1" t="s">
        <v>57</v>
      </c>
    </row>
    <row r="2" spans="1:17" x14ac:dyDescent="0.3">
      <c r="A2" t="s">
        <v>48</v>
      </c>
      <c r="B2" t="s">
        <v>49</v>
      </c>
      <c r="C2" t="s">
        <v>50</v>
      </c>
      <c r="D2" t="s">
        <v>58</v>
      </c>
      <c r="E2" t="s">
        <v>52</v>
      </c>
      <c r="F2" t="s">
        <v>53</v>
      </c>
      <c r="G2" t="s">
        <v>50</v>
      </c>
      <c r="H2">
        <v>9</v>
      </c>
      <c r="I2" t="s">
        <v>52</v>
      </c>
      <c r="J2" t="s">
        <v>54</v>
      </c>
      <c r="K2" t="s">
        <v>50</v>
      </c>
      <c r="L2" t="s">
        <v>9</v>
      </c>
      <c r="M2" t="s">
        <v>52</v>
      </c>
      <c r="N2" t="s">
        <v>55</v>
      </c>
      <c r="O2" t="s">
        <v>50</v>
      </c>
      <c r="P2" t="s">
        <v>56</v>
      </c>
      <c r="Q2" t="s">
        <v>57</v>
      </c>
    </row>
    <row r="3" spans="1:17" x14ac:dyDescent="0.3">
      <c r="A3" t="s">
        <v>48</v>
      </c>
      <c r="B3" t="s">
        <v>49</v>
      </c>
      <c r="C3" t="s">
        <v>50</v>
      </c>
      <c r="D3" t="s">
        <v>59</v>
      </c>
      <c r="E3" t="s">
        <v>52</v>
      </c>
      <c r="F3" t="s">
        <v>53</v>
      </c>
      <c r="G3" t="s">
        <v>50</v>
      </c>
      <c r="H3">
        <v>60</v>
      </c>
      <c r="I3" t="s">
        <v>52</v>
      </c>
      <c r="J3" t="s">
        <v>54</v>
      </c>
      <c r="K3" t="s">
        <v>50</v>
      </c>
      <c r="L3" t="s">
        <v>7</v>
      </c>
      <c r="M3" t="s">
        <v>52</v>
      </c>
      <c r="N3" t="s">
        <v>55</v>
      </c>
      <c r="O3" t="s">
        <v>50</v>
      </c>
      <c r="P3" t="s">
        <v>56</v>
      </c>
      <c r="Q3" t="s">
        <v>57</v>
      </c>
    </row>
    <row r="4" spans="1:17" x14ac:dyDescent="0.3">
      <c r="A4" t="s">
        <v>48</v>
      </c>
      <c r="B4" t="s">
        <v>49</v>
      </c>
      <c r="C4" t="s">
        <v>50</v>
      </c>
      <c r="D4" t="s">
        <v>60</v>
      </c>
      <c r="E4" t="s">
        <v>52</v>
      </c>
      <c r="F4" t="s">
        <v>53</v>
      </c>
      <c r="G4" t="s">
        <v>50</v>
      </c>
      <c r="H4">
        <v>72</v>
      </c>
      <c r="I4" t="s">
        <v>52</v>
      </c>
      <c r="J4" t="s">
        <v>54</v>
      </c>
      <c r="K4" t="s">
        <v>50</v>
      </c>
      <c r="L4" t="s">
        <v>40</v>
      </c>
      <c r="M4" t="s">
        <v>52</v>
      </c>
      <c r="N4" t="s">
        <v>55</v>
      </c>
      <c r="O4" t="s">
        <v>50</v>
      </c>
      <c r="P4" t="s">
        <v>61</v>
      </c>
      <c r="Q4" t="s">
        <v>57</v>
      </c>
    </row>
    <row r="5" spans="1:17" x14ac:dyDescent="0.3">
      <c r="A5" t="s">
        <v>48</v>
      </c>
      <c r="B5" t="s">
        <v>49</v>
      </c>
      <c r="C5" t="s">
        <v>50</v>
      </c>
      <c r="D5" t="s">
        <v>62</v>
      </c>
      <c r="E5" t="s">
        <v>52</v>
      </c>
      <c r="F5" t="s">
        <v>53</v>
      </c>
      <c r="G5" t="s">
        <v>50</v>
      </c>
      <c r="H5">
        <v>32</v>
      </c>
      <c r="I5" t="s">
        <v>52</v>
      </c>
      <c r="J5" t="s">
        <v>54</v>
      </c>
      <c r="K5" t="s">
        <v>50</v>
      </c>
      <c r="L5" t="s">
        <v>30</v>
      </c>
      <c r="M5" t="s">
        <v>52</v>
      </c>
      <c r="N5" t="s">
        <v>55</v>
      </c>
      <c r="O5" t="s">
        <v>50</v>
      </c>
      <c r="P5" t="s">
        <v>61</v>
      </c>
      <c r="Q5" t="s">
        <v>57</v>
      </c>
    </row>
    <row r="6" spans="1:17" x14ac:dyDescent="0.3">
      <c r="A6" t="s">
        <v>48</v>
      </c>
      <c r="B6" t="s">
        <v>49</v>
      </c>
      <c r="C6" t="s">
        <v>50</v>
      </c>
      <c r="D6" t="s">
        <v>63</v>
      </c>
      <c r="E6" t="s">
        <v>52</v>
      </c>
      <c r="F6" t="s">
        <v>53</v>
      </c>
      <c r="G6" t="s">
        <v>50</v>
      </c>
      <c r="H6">
        <v>2</v>
      </c>
      <c r="I6" t="s">
        <v>52</v>
      </c>
      <c r="J6" t="s">
        <v>54</v>
      </c>
      <c r="K6" t="s">
        <v>50</v>
      </c>
      <c r="L6" t="s">
        <v>27</v>
      </c>
      <c r="M6" t="s">
        <v>52</v>
      </c>
      <c r="N6" t="s">
        <v>55</v>
      </c>
      <c r="O6" t="s">
        <v>50</v>
      </c>
      <c r="P6" t="s">
        <v>61</v>
      </c>
      <c r="Q6" t="s">
        <v>57</v>
      </c>
    </row>
    <row r="7" spans="1:17" x14ac:dyDescent="0.3">
      <c r="A7" t="s">
        <v>48</v>
      </c>
      <c r="B7" t="s">
        <v>49</v>
      </c>
      <c r="C7" t="s">
        <v>50</v>
      </c>
      <c r="D7" t="s">
        <v>64</v>
      </c>
      <c r="E7" t="s">
        <v>52</v>
      </c>
      <c r="F7" t="s">
        <v>53</v>
      </c>
      <c r="G7" t="s">
        <v>50</v>
      </c>
      <c r="H7">
        <v>34</v>
      </c>
      <c r="I7" t="s">
        <v>52</v>
      </c>
      <c r="J7" t="s">
        <v>54</v>
      </c>
      <c r="K7" t="s">
        <v>50</v>
      </c>
      <c r="L7" t="s">
        <v>33</v>
      </c>
      <c r="M7" t="s">
        <v>52</v>
      </c>
      <c r="N7" t="s">
        <v>55</v>
      </c>
      <c r="O7" t="s">
        <v>50</v>
      </c>
      <c r="P7" t="s">
        <v>61</v>
      </c>
      <c r="Q7" t="s">
        <v>57</v>
      </c>
    </row>
    <row r="8" spans="1:17" x14ac:dyDescent="0.3">
      <c r="A8" t="s">
        <v>48</v>
      </c>
      <c r="B8" t="s">
        <v>49</v>
      </c>
      <c r="C8" t="s">
        <v>50</v>
      </c>
      <c r="D8" t="s">
        <v>65</v>
      </c>
      <c r="E8" t="s">
        <v>52</v>
      </c>
      <c r="F8" t="s">
        <v>53</v>
      </c>
      <c r="G8" t="s">
        <v>50</v>
      </c>
      <c r="H8">
        <v>180</v>
      </c>
      <c r="I8" t="s">
        <v>52</v>
      </c>
      <c r="J8" t="s">
        <v>54</v>
      </c>
      <c r="K8" t="s">
        <v>50</v>
      </c>
      <c r="L8" t="s">
        <v>13</v>
      </c>
      <c r="M8" t="s">
        <v>52</v>
      </c>
      <c r="N8" t="s">
        <v>55</v>
      </c>
      <c r="O8" t="s">
        <v>50</v>
      </c>
      <c r="P8" t="s">
        <v>56</v>
      </c>
      <c r="Q8" t="s">
        <v>57</v>
      </c>
    </row>
    <row r="9" spans="1:17" x14ac:dyDescent="0.3">
      <c r="A9" t="s">
        <v>48</v>
      </c>
      <c r="B9" t="s">
        <v>49</v>
      </c>
      <c r="C9" t="s">
        <v>50</v>
      </c>
      <c r="D9" t="s">
        <v>66</v>
      </c>
      <c r="E9" t="s">
        <v>52</v>
      </c>
      <c r="F9" t="s">
        <v>53</v>
      </c>
      <c r="G9" t="s">
        <v>50</v>
      </c>
      <c r="H9">
        <v>100</v>
      </c>
      <c r="I9" t="s">
        <v>52</v>
      </c>
      <c r="J9" t="s">
        <v>54</v>
      </c>
      <c r="K9" t="s">
        <v>50</v>
      </c>
      <c r="L9" t="s">
        <v>2</v>
      </c>
      <c r="M9" t="s">
        <v>52</v>
      </c>
      <c r="N9" t="s">
        <v>55</v>
      </c>
      <c r="O9" t="s">
        <v>50</v>
      </c>
      <c r="P9" t="s">
        <v>56</v>
      </c>
      <c r="Q9" t="s">
        <v>57</v>
      </c>
    </row>
    <row r="10" spans="1:17" x14ac:dyDescent="0.3">
      <c r="A10" t="s">
        <v>48</v>
      </c>
      <c r="B10" t="s">
        <v>49</v>
      </c>
      <c r="C10" t="s">
        <v>50</v>
      </c>
      <c r="D10" t="s">
        <v>67</v>
      </c>
      <c r="E10" t="s">
        <v>52</v>
      </c>
      <c r="F10" t="s">
        <v>53</v>
      </c>
      <c r="G10" t="s">
        <v>50</v>
      </c>
      <c r="H10">
        <v>5</v>
      </c>
      <c r="I10" t="s">
        <v>52</v>
      </c>
      <c r="J10" t="s">
        <v>54</v>
      </c>
      <c r="K10" t="s">
        <v>50</v>
      </c>
      <c r="L10" t="s">
        <v>4</v>
      </c>
      <c r="M10" t="s">
        <v>52</v>
      </c>
      <c r="N10" t="s">
        <v>55</v>
      </c>
      <c r="O10" t="s">
        <v>50</v>
      </c>
      <c r="P10" t="s">
        <v>56</v>
      </c>
      <c r="Q10" t="s">
        <v>57</v>
      </c>
    </row>
    <row r="11" spans="1:17" x14ac:dyDescent="0.3">
      <c r="A11" t="s">
        <v>48</v>
      </c>
      <c r="B11" t="s">
        <v>49</v>
      </c>
      <c r="C11" t="s">
        <v>50</v>
      </c>
      <c r="D11" t="s">
        <v>68</v>
      </c>
      <c r="E11" t="s">
        <v>52</v>
      </c>
      <c r="F11" t="s">
        <v>53</v>
      </c>
      <c r="G11" t="s">
        <v>50</v>
      </c>
      <c r="H11">
        <v>10</v>
      </c>
      <c r="I11" t="s">
        <v>52</v>
      </c>
      <c r="J11" t="s">
        <v>54</v>
      </c>
      <c r="K11" t="s">
        <v>50</v>
      </c>
      <c r="L11" t="s">
        <v>26</v>
      </c>
      <c r="M11" t="s">
        <v>52</v>
      </c>
      <c r="N11" t="s">
        <v>55</v>
      </c>
      <c r="O11" t="s">
        <v>50</v>
      </c>
      <c r="P11" t="s">
        <v>61</v>
      </c>
      <c r="Q11" t="s">
        <v>57</v>
      </c>
    </row>
    <row r="12" spans="1:17" x14ac:dyDescent="0.3">
      <c r="A12" t="s">
        <v>48</v>
      </c>
      <c r="B12" t="s">
        <v>49</v>
      </c>
      <c r="C12" t="s">
        <v>50</v>
      </c>
      <c r="D12" t="s">
        <v>69</v>
      </c>
      <c r="E12" t="s">
        <v>52</v>
      </c>
      <c r="F12" t="s">
        <v>53</v>
      </c>
      <c r="G12" t="s">
        <v>50</v>
      </c>
      <c r="H12">
        <v>432</v>
      </c>
      <c r="I12" t="s">
        <v>52</v>
      </c>
      <c r="J12" t="s">
        <v>54</v>
      </c>
      <c r="K12" t="s">
        <v>50</v>
      </c>
      <c r="L12" t="s">
        <v>19</v>
      </c>
      <c r="M12" t="s">
        <v>52</v>
      </c>
      <c r="N12" t="s">
        <v>55</v>
      </c>
      <c r="O12" t="s">
        <v>50</v>
      </c>
      <c r="P12" t="s">
        <v>56</v>
      </c>
      <c r="Q12" t="s">
        <v>57</v>
      </c>
    </row>
    <row r="13" spans="1:17" x14ac:dyDescent="0.3">
      <c r="A13" t="s">
        <v>48</v>
      </c>
      <c r="B13" t="s">
        <v>49</v>
      </c>
      <c r="C13" t="s">
        <v>50</v>
      </c>
      <c r="D13" t="s">
        <v>70</v>
      </c>
      <c r="E13" t="s">
        <v>52</v>
      </c>
      <c r="F13" t="s">
        <v>53</v>
      </c>
      <c r="G13" t="s">
        <v>50</v>
      </c>
      <c r="H13">
        <v>16</v>
      </c>
      <c r="I13" t="s">
        <v>52</v>
      </c>
      <c r="J13" t="s">
        <v>54</v>
      </c>
      <c r="K13" t="s">
        <v>50</v>
      </c>
      <c r="L13" t="s">
        <v>15</v>
      </c>
      <c r="M13" t="s">
        <v>52</v>
      </c>
      <c r="N13" t="s">
        <v>55</v>
      </c>
      <c r="O13" t="s">
        <v>50</v>
      </c>
      <c r="P13" t="s">
        <v>56</v>
      </c>
      <c r="Q13" t="s">
        <v>57</v>
      </c>
    </row>
    <row r="14" spans="1:17" x14ac:dyDescent="0.3">
      <c r="A14" t="s">
        <v>48</v>
      </c>
      <c r="B14" t="s">
        <v>49</v>
      </c>
      <c r="C14" t="s">
        <v>50</v>
      </c>
      <c r="D14" t="s">
        <v>71</v>
      </c>
      <c r="E14" t="s">
        <v>52</v>
      </c>
      <c r="F14" t="s">
        <v>53</v>
      </c>
      <c r="G14" t="s">
        <v>50</v>
      </c>
      <c r="H14">
        <v>2400000</v>
      </c>
      <c r="I14" t="s">
        <v>52</v>
      </c>
      <c r="J14" t="s">
        <v>54</v>
      </c>
      <c r="K14" t="s">
        <v>50</v>
      </c>
      <c r="L14" t="s">
        <v>6</v>
      </c>
      <c r="M14" t="s">
        <v>52</v>
      </c>
      <c r="N14" t="s">
        <v>55</v>
      </c>
      <c r="O14" t="s">
        <v>50</v>
      </c>
      <c r="P14" t="s">
        <v>56</v>
      </c>
      <c r="Q14" t="s">
        <v>57</v>
      </c>
    </row>
    <row r="15" spans="1:17" x14ac:dyDescent="0.3">
      <c r="A15" t="s">
        <v>48</v>
      </c>
      <c r="B15" t="s">
        <v>49</v>
      </c>
      <c r="C15" t="s">
        <v>50</v>
      </c>
      <c r="D15" t="s">
        <v>72</v>
      </c>
      <c r="E15" t="s">
        <v>52</v>
      </c>
      <c r="F15" t="s">
        <v>53</v>
      </c>
      <c r="G15" t="s">
        <v>50</v>
      </c>
      <c r="H15">
        <v>9</v>
      </c>
      <c r="I15" t="s">
        <v>52</v>
      </c>
      <c r="J15" t="s">
        <v>54</v>
      </c>
      <c r="K15" t="s">
        <v>50</v>
      </c>
      <c r="L15" t="s">
        <v>18</v>
      </c>
      <c r="M15" t="s">
        <v>52</v>
      </c>
      <c r="N15" t="s">
        <v>55</v>
      </c>
      <c r="O15" t="s">
        <v>50</v>
      </c>
      <c r="P15" t="s">
        <v>56</v>
      </c>
      <c r="Q15" t="s">
        <v>57</v>
      </c>
    </row>
    <row r="16" spans="1:17" x14ac:dyDescent="0.3">
      <c r="A16" t="s">
        <v>48</v>
      </c>
      <c r="B16" t="s">
        <v>49</v>
      </c>
      <c r="C16" t="s">
        <v>50</v>
      </c>
      <c r="D16" t="s">
        <v>73</v>
      </c>
      <c r="E16" t="s">
        <v>52</v>
      </c>
      <c r="F16" t="s">
        <v>53</v>
      </c>
      <c r="G16" t="s">
        <v>50</v>
      </c>
      <c r="H16">
        <v>4</v>
      </c>
      <c r="I16" t="s">
        <v>52</v>
      </c>
      <c r="J16" t="s">
        <v>54</v>
      </c>
      <c r="K16" t="s">
        <v>50</v>
      </c>
      <c r="L16" t="s">
        <v>24</v>
      </c>
      <c r="M16" t="s">
        <v>52</v>
      </c>
      <c r="N16" t="s">
        <v>55</v>
      </c>
      <c r="O16" t="s">
        <v>50</v>
      </c>
      <c r="P16" t="s">
        <v>61</v>
      </c>
      <c r="Q16" t="s">
        <v>57</v>
      </c>
    </row>
    <row r="17" spans="1:17" x14ac:dyDescent="0.3">
      <c r="A17" t="s">
        <v>48</v>
      </c>
      <c r="B17" t="s">
        <v>49</v>
      </c>
      <c r="C17" t="s">
        <v>50</v>
      </c>
      <c r="D17" t="s">
        <v>74</v>
      </c>
      <c r="E17" t="s">
        <v>52</v>
      </c>
      <c r="F17" t="s">
        <v>53</v>
      </c>
      <c r="G17" t="s">
        <v>50</v>
      </c>
      <c r="H17">
        <v>1</v>
      </c>
      <c r="I17" t="s">
        <v>52</v>
      </c>
      <c r="J17" t="s">
        <v>54</v>
      </c>
      <c r="K17" t="s">
        <v>50</v>
      </c>
      <c r="L17" t="s">
        <v>28</v>
      </c>
      <c r="M17" t="s">
        <v>52</v>
      </c>
      <c r="N17" t="s">
        <v>55</v>
      </c>
      <c r="O17" t="s">
        <v>50</v>
      </c>
      <c r="P17" t="s">
        <v>61</v>
      </c>
      <c r="Q17" t="s">
        <v>57</v>
      </c>
    </row>
    <row r="18" spans="1:17" x14ac:dyDescent="0.3">
      <c r="A18" t="s">
        <v>48</v>
      </c>
      <c r="B18" t="s">
        <v>49</v>
      </c>
      <c r="C18" t="s">
        <v>50</v>
      </c>
      <c r="D18" t="s">
        <v>75</v>
      </c>
      <c r="E18" t="s">
        <v>52</v>
      </c>
      <c r="F18" t="s">
        <v>53</v>
      </c>
      <c r="G18" t="s">
        <v>50</v>
      </c>
      <c r="H18">
        <v>5</v>
      </c>
      <c r="I18" t="s">
        <v>52</v>
      </c>
      <c r="J18" t="s">
        <v>54</v>
      </c>
      <c r="K18" t="s">
        <v>50</v>
      </c>
      <c r="L18" t="s">
        <v>76</v>
      </c>
      <c r="M18" t="s">
        <v>52</v>
      </c>
      <c r="N18" t="s">
        <v>55</v>
      </c>
      <c r="O18" t="s">
        <v>50</v>
      </c>
      <c r="P18" t="s">
        <v>56</v>
      </c>
      <c r="Q18" t="s">
        <v>57</v>
      </c>
    </row>
    <row r="19" spans="1:17" x14ac:dyDescent="0.3">
      <c r="A19" t="s">
        <v>48</v>
      </c>
      <c r="B19" t="s">
        <v>49</v>
      </c>
      <c r="C19" t="s">
        <v>50</v>
      </c>
      <c r="D19" t="s">
        <v>77</v>
      </c>
      <c r="E19" t="s">
        <v>52</v>
      </c>
      <c r="F19" t="s">
        <v>53</v>
      </c>
      <c r="G19" t="s">
        <v>50</v>
      </c>
      <c r="H19">
        <v>21</v>
      </c>
      <c r="I19" t="s">
        <v>52</v>
      </c>
      <c r="J19" t="s">
        <v>54</v>
      </c>
      <c r="K19" t="s">
        <v>50</v>
      </c>
      <c r="L19" t="s">
        <v>37</v>
      </c>
      <c r="M19" t="s">
        <v>52</v>
      </c>
      <c r="N19" t="s">
        <v>55</v>
      </c>
      <c r="O19" t="s">
        <v>50</v>
      </c>
      <c r="P19" t="s">
        <v>61</v>
      </c>
      <c r="Q19" t="s">
        <v>57</v>
      </c>
    </row>
    <row r="20" spans="1:17" x14ac:dyDescent="0.3">
      <c r="A20" t="s">
        <v>48</v>
      </c>
      <c r="B20" t="s">
        <v>49</v>
      </c>
      <c r="C20" t="s">
        <v>50</v>
      </c>
      <c r="D20" t="s">
        <v>78</v>
      </c>
      <c r="E20" t="s">
        <v>52</v>
      </c>
      <c r="F20" t="s">
        <v>53</v>
      </c>
      <c r="G20" t="s">
        <v>50</v>
      </c>
      <c r="H20">
        <v>275</v>
      </c>
      <c r="I20" t="s">
        <v>52</v>
      </c>
      <c r="J20" t="s">
        <v>54</v>
      </c>
      <c r="K20" t="s">
        <v>50</v>
      </c>
      <c r="L20" t="s">
        <v>16</v>
      </c>
      <c r="M20" t="s">
        <v>52</v>
      </c>
      <c r="N20" t="s">
        <v>55</v>
      </c>
      <c r="O20" t="s">
        <v>50</v>
      </c>
      <c r="P20" t="s">
        <v>56</v>
      </c>
      <c r="Q20" t="s">
        <v>57</v>
      </c>
    </row>
    <row r="21" spans="1:17" x14ac:dyDescent="0.3">
      <c r="A21" t="s">
        <v>48</v>
      </c>
      <c r="B21" t="s">
        <v>49</v>
      </c>
      <c r="C21" t="s">
        <v>50</v>
      </c>
      <c r="D21" t="s">
        <v>79</v>
      </c>
      <c r="E21" t="s">
        <v>52</v>
      </c>
      <c r="F21" t="s">
        <v>53</v>
      </c>
      <c r="G21" t="s">
        <v>50</v>
      </c>
      <c r="H21">
        <v>90</v>
      </c>
      <c r="I21" t="s">
        <v>52</v>
      </c>
      <c r="J21" t="s">
        <v>54</v>
      </c>
      <c r="K21" t="s">
        <v>50</v>
      </c>
      <c r="L21" t="s">
        <v>36</v>
      </c>
      <c r="M21" t="s">
        <v>52</v>
      </c>
      <c r="N21" t="s">
        <v>55</v>
      </c>
      <c r="O21" t="s">
        <v>50</v>
      </c>
      <c r="P21" t="s">
        <v>61</v>
      </c>
      <c r="Q21" t="s">
        <v>57</v>
      </c>
    </row>
    <row r="22" spans="1:17" x14ac:dyDescent="0.3">
      <c r="A22" t="s">
        <v>48</v>
      </c>
      <c r="B22" t="s">
        <v>49</v>
      </c>
      <c r="C22" t="s">
        <v>50</v>
      </c>
      <c r="D22" t="s">
        <v>80</v>
      </c>
      <c r="E22" t="s">
        <v>52</v>
      </c>
      <c r="F22" t="s">
        <v>53</v>
      </c>
      <c r="G22" t="s">
        <v>50</v>
      </c>
      <c r="H22">
        <v>15</v>
      </c>
      <c r="I22" t="s">
        <v>52</v>
      </c>
      <c r="J22" t="s">
        <v>54</v>
      </c>
      <c r="K22" t="s">
        <v>50</v>
      </c>
      <c r="L22" t="s">
        <v>12</v>
      </c>
      <c r="M22" t="s">
        <v>52</v>
      </c>
      <c r="N22" t="s">
        <v>55</v>
      </c>
      <c r="O22" t="s">
        <v>50</v>
      </c>
      <c r="P22" t="s">
        <v>56</v>
      </c>
      <c r="Q22" t="s">
        <v>57</v>
      </c>
    </row>
    <row r="23" spans="1:17" x14ac:dyDescent="0.3">
      <c r="A23" t="s">
        <v>48</v>
      </c>
      <c r="B23" t="s">
        <v>49</v>
      </c>
      <c r="C23" t="s">
        <v>50</v>
      </c>
      <c r="D23" t="s">
        <v>81</v>
      </c>
      <c r="E23" t="s">
        <v>52</v>
      </c>
      <c r="F23" t="s">
        <v>53</v>
      </c>
      <c r="G23" t="s">
        <v>50</v>
      </c>
      <c r="H23">
        <v>26</v>
      </c>
      <c r="I23" t="s">
        <v>52</v>
      </c>
      <c r="J23" t="s">
        <v>54</v>
      </c>
      <c r="K23" t="s">
        <v>50</v>
      </c>
      <c r="L23" t="s">
        <v>25</v>
      </c>
      <c r="M23" t="s">
        <v>52</v>
      </c>
      <c r="N23" t="s">
        <v>55</v>
      </c>
      <c r="O23" t="s">
        <v>50</v>
      </c>
      <c r="P23" t="s">
        <v>61</v>
      </c>
      <c r="Q23" t="s">
        <v>57</v>
      </c>
    </row>
    <row r="24" spans="1:17" x14ac:dyDescent="0.3">
      <c r="A24" t="s">
        <v>48</v>
      </c>
      <c r="B24" t="s">
        <v>49</v>
      </c>
      <c r="C24" t="s">
        <v>50</v>
      </c>
      <c r="D24" t="s">
        <v>82</v>
      </c>
      <c r="E24" t="s">
        <v>52</v>
      </c>
      <c r="F24" t="s">
        <v>53</v>
      </c>
      <c r="G24" t="s">
        <v>50</v>
      </c>
      <c r="H24">
        <v>432</v>
      </c>
      <c r="I24" t="s">
        <v>52</v>
      </c>
      <c r="J24" t="s">
        <v>54</v>
      </c>
      <c r="K24" t="s">
        <v>50</v>
      </c>
      <c r="L24" t="s">
        <v>3</v>
      </c>
      <c r="M24" t="s">
        <v>52</v>
      </c>
      <c r="N24" t="s">
        <v>55</v>
      </c>
      <c r="O24" t="s">
        <v>50</v>
      </c>
      <c r="P24" t="s">
        <v>56</v>
      </c>
      <c r="Q24" t="s">
        <v>57</v>
      </c>
    </row>
    <row r="25" spans="1:17" x14ac:dyDescent="0.3">
      <c r="A25" t="s">
        <v>48</v>
      </c>
      <c r="B25" t="s">
        <v>49</v>
      </c>
      <c r="C25" t="s">
        <v>50</v>
      </c>
      <c r="D25" t="s">
        <v>83</v>
      </c>
      <c r="E25" t="s">
        <v>52</v>
      </c>
      <c r="F25" t="s">
        <v>53</v>
      </c>
      <c r="G25" t="s">
        <v>50</v>
      </c>
      <c r="H25">
        <v>7</v>
      </c>
      <c r="I25" t="s">
        <v>52</v>
      </c>
      <c r="J25" t="s">
        <v>54</v>
      </c>
      <c r="K25" t="s">
        <v>50</v>
      </c>
      <c r="L25" t="s">
        <v>38</v>
      </c>
      <c r="M25" t="s">
        <v>52</v>
      </c>
      <c r="N25" t="s">
        <v>55</v>
      </c>
      <c r="O25" t="s">
        <v>50</v>
      </c>
      <c r="P25" t="s">
        <v>61</v>
      </c>
      <c r="Q25" t="s">
        <v>57</v>
      </c>
    </row>
    <row r="26" spans="1:17" x14ac:dyDescent="0.3">
      <c r="A26" t="s">
        <v>48</v>
      </c>
      <c r="B26" t="s">
        <v>49</v>
      </c>
      <c r="C26" t="s">
        <v>50</v>
      </c>
      <c r="D26" t="s">
        <v>84</v>
      </c>
      <c r="E26" t="s">
        <v>52</v>
      </c>
      <c r="F26" t="s">
        <v>53</v>
      </c>
      <c r="G26" t="s">
        <v>50</v>
      </c>
      <c r="H26">
        <v>4</v>
      </c>
      <c r="I26" t="s">
        <v>52</v>
      </c>
      <c r="J26" t="s">
        <v>54</v>
      </c>
      <c r="K26" t="s">
        <v>50</v>
      </c>
      <c r="L26" t="s">
        <v>29</v>
      </c>
      <c r="M26" t="s">
        <v>52</v>
      </c>
      <c r="N26" t="s">
        <v>55</v>
      </c>
      <c r="O26" t="s">
        <v>50</v>
      </c>
      <c r="P26" t="s">
        <v>61</v>
      </c>
      <c r="Q26" t="s">
        <v>57</v>
      </c>
    </row>
    <row r="27" spans="1:17" x14ac:dyDescent="0.3">
      <c r="A27" t="s">
        <v>48</v>
      </c>
      <c r="B27" t="s">
        <v>49</v>
      </c>
      <c r="C27" t="s">
        <v>50</v>
      </c>
      <c r="D27" t="s">
        <v>85</v>
      </c>
      <c r="E27" t="s">
        <v>52</v>
      </c>
      <c r="F27" t="s">
        <v>53</v>
      </c>
      <c r="G27" t="s">
        <v>50</v>
      </c>
      <c r="H27">
        <v>2</v>
      </c>
      <c r="I27" t="s">
        <v>52</v>
      </c>
      <c r="J27" t="s">
        <v>54</v>
      </c>
      <c r="K27" t="s">
        <v>50</v>
      </c>
      <c r="L27" t="s">
        <v>35</v>
      </c>
      <c r="M27" t="s">
        <v>52</v>
      </c>
      <c r="N27" t="s">
        <v>55</v>
      </c>
      <c r="O27" t="s">
        <v>50</v>
      </c>
      <c r="P27" t="s">
        <v>61</v>
      </c>
      <c r="Q27" t="s">
        <v>57</v>
      </c>
    </row>
    <row r="28" spans="1:17" x14ac:dyDescent="0.3">
      <c r="A28" t="s">
        <v>48</v>
      </c>
      <c r="B28" t="s">
        <v>49</v>
      </c>
      <c r="C28" t="s">
        <v>50</v>
      </c>
      <c r="D28" t="s">
        <v>86</v>
      </c>
      <c r="E28" t="s">
        <v>52</v>
      </c>
      <c r="F28" t="s">
        <v>53</v>
      </c>
      <c r="G28" t="s">
        <v>50</v>
      </c>
      <c r="H28">
        <v>7</v>
      </c>
      <c r="I28" t="s">
        <v>52</v>
      </c>
      <c r="J28" t="s">
        <v>54</v>
      </c>
      <c r="K28" t="s">
        <v>50</v>
      </c>
      <c r="L28" t="s">
        <v>17</v>
      </c>
      <c r="M28" t="s">
        <v>52</v>
      </c>
      <c r="N28" t="s">
        <v>55</v>
      </c>
      <c r="O28" t="s">
        <v>50</v>
      </c>
      <c r="P28" t="s">
        <v>56</v>
      </c>
      <c r="Q28" t="s">
        <v>57</v>
      </c>
    </row>
    <row r="29" spans="1:17" x14ac:dyDescent="0.3">
      <c r="A29" t="s">
        <v>48</v>
      </c>
      <c r="B29" t="s">
        <v>49</v>
      </c>
      <c r="C29" t="s">
        <v>50</v>
      </c>
      <c r="D29" t="s">
        <v>87</v>
      </c>
      <c r="E29" t="s">
        <v>52</v>
      </c>
      <c r="F29" t="s">
        <v>53</v>
      </c>
      <c r="G29" t="s">
        <v>50</v>
      </c>
      <c r="H29">
        <v>8</v>
      </c>
      <c r="I29" t="s">
        <v>52</v>
      </c>
      <c r="J29" t="s">
        <v>54</v>
      </c>
      <c r="K29" t="s">
        <v>50</v>
      </c>
      <c r="L29" s="1" t="s">
        <v>5</v>
      </c>
      <c r="M29" t="s">
        <v>52</v>
      </c>
      <c r="N29" t="s">
        <v>55</v>
      </c>
      <c r="O29" t="s">
        <v>50</v>
      </c>
      <c r="P29" t="s">
        <v>56</v>
      </c>
      <c r="Q29" t="s">
        <v>57</v>
      </c>
    </row>
    <row r="30" spans="1:17" x14ac:dyDescent="0.3">
      <c r="A30" t="s">
        <v>48</v>
      </c>
      <c r="B30" t="s">
        <v>49</v>
      </c>
      <c r="C30" t="s">
        <v>50</v>
      </c>
      <c r="D30" t="s">
        <v>88</v>
      </c>
      <c r="E30" t="s">
        <v>52</v>
      </c>
      <c r="F30" t="s">
        <v>53</v>
      </c>
      <c r="G30" t="s">
        <v>50</v>
      </c>
      <c r="H30">
        <v>12</v>
      </c>
      <c r="I30" t="s">
        <v>52</v>
      </c>
      <c r="J30" t="s">
        <v>54</v>
      </c>
      <c r="K30" t="s">
        <v>50</v>
      </c>
      <c r="L30" t="s">
        <v>34</v>
      </c>
      <c r="M30" t="s">
        <v>52</v>
      </c>
      <c r="N30" t="s">
        <v>55</v>
      </c>
      <c r="O30" t="s">
        <v>50</v>
      </c>
      <c r="P30" t="s">
        <v>61</v>
      </c>
      <c r="Q30" t="s">
        <v>57</v>
      </c>
    </row>
    <row r="31" spans="1:17" x14ac:dyDescent="0.3">
      <c r="A31" t="s">
        <v>48</v>
      </c>
      <c r="B31" t="s">
        <v>49</v>
      </c>
      <c r="C31" t="s">
        <v>50</v>
      </c>
      <c r="D31" t="s">
        <v>89</v>
      </c>
      <c r="E31" t="s">
        <v>52</v>
      </c>
      <c r="F31" t="s">
        <v>53</v>
      </c>
      <c r="G31" t="s">
        <v>50</v>
      </c>
      <c r="H31">
        <v>3</v>
      </c>
      <c r="I31" t="s">
        <v>52</v>
      </c>
      <c r="J31" t="s">
        <v>54</v>
      </c>
      <c r="K31" t="s">
        <v>50</v>
      </c>
      <c r="L31" t="s">
        <v>31</v>
      </c>
      <c r="M31" t="s">
        <v>52</v>
      </c>
      <c r="N31" t="s">
        <v>55</v>
      </c>
      <c r="O31" t="s">
        <v>50</v>
      </c>
      <c r="P31" t="s">
        <v>61</v>
      </c>
      <c r="Q31" t="s">
        <v>57</v>
      </c>
    </row>
    <row r="32" spans="1:17" x14ac:dyDescent="0.3">
      <c r="A32" t="s">
        <v>48</v>
      </c>
      <c r="B32" t="s">
        <v>49</v>
      </c>
      <c r="C32" t="s">
        <v>50</v>
      </c>
      <c r="D32" t="s">
        <v>90</v>
      </c>
      <c r="E32" t="s">
        <v>52</v>
      </c>
      <c r="F32" t="s">
        <v>53</v>
      </c>
      <c r="G32" t="s">
        <v>50</v>
      </c>
      <c r="H32">
        <v>8</v>
      </c>
      <c r="I32" t="s">
        <v>52</v>
      </c>
      <c r="J32" t="s">
        <v>54</v>
      </c>
      <c r="K32" t="s">
        <v>50</v>
      </c>
      <c r="L32" t="s">
        <v>23</v>
      </c>
      <c r="M32" t="s">
        <v>52</v>
      </c>
      <c r="N32" t="s">
        <v>55</v>
      </c>
      <c r="O32" t="s">
        <v>50</v>
      </c>
      <c r="P32" t="s">
        <v>61</v>
      </c>
      <c r="Q32" t="s">
        <v>57</v>
      </c>
    </row>
    <row r="33" spans="1:17" x14ac:dyDescent="0.3">
      <c r="A33" t="s">
        <v>48</v>
      </c>
      <c r="B33" t="s">
        <v>49</v>
      </c>
      <c r="C33" t="s">
        <v>50</v>
      </c>
      <c r="D33" t="s">
        <v>91</v>
      </c>
      <c r="E33" t="s">
        <v>52</v>
      </c>
      <c r="F33" t="s">
        <v>53</v>
      </c>
      <c r="G33" t="s">
        <v>50</v>
      </c>
      <c r="H33">
        <v>67</v>
      </c>
      <c r="I33" t="s">
        <v>52</v>
      </c>
      <c r="J33" t="s">
        <v>54</v>
      </c>
      <c r="K33" t="s">
        <v>50</v>
      </c>
      <c r="L33" t="s">
        <v>32</v>
      </c>
      <c r="M33" t="s">
        <v>52</v>
      </c>
      <c r="N33" t="s">
        <v>55</v>
      </c>
      <c r="O33" t="s">
        <v>50</v>
      </c>
      <c r="P33" t="s">
        <v>61</v>
      </c>
      <c r="Q33" t="s">
        <v>57</v>
      </c>
    </row>
    <row r="34" spans="1:17" x14ac:dyDescent="0.3">
      <c r="A34" t="s">
        <v>48</v>
      </c>
      <c r="B34" t="s">
        <v>49</v>
      </c>
      <c r="C34" t="s">
        <v>50</v>
      </c>
      <c r="D34" t="s">
        <v>92</v>
      </c>
      <c r="E34" t="s">
        <v>52</v>
      </c>
      <c r="F34" t="s">
        <v>53</v>
      </c>
      <c r="G34" t="s">
        <v>50</v>
      </c>
      <c r="H34">
        <v>204</v>
      </c>
      <c r="I34" t="s">
        <v>52</v>
      </c>
      <c r="J34" t="s">
        <v>54</v>
      </c>
      <c r="K34" t="s">
        <v>50</v>
      </c>
      <c r="L34" t="s">
        <v>10</v>
      </c>
      <c r="M34" t="s">
        <v>52</v>
      </c>
      <c r="N34" t="s">
        <v>55</v>
      </c>
      <c r="O34" t="s">
        <v>50</v>
      </c>
      <c r="P34" t="s">
        <v>56</v>
      </c>
      <c r="Q34" t="s">
        <v>57</v>
      </c>
    </row>
    <row r="35" spans="1:17" x14ac:dyDescent="0.3">
      <c r="A35" t="s">
        <v>48</v>
      </c>
      <c r="B35" t="s">
        <v>49</v>
      </c>
      <c r="C35" t="s">
        <v>50</v>
      </c>
      <c r="D35" t="s">
        <v>93</v>
      </c>
      <c r="E35" t="s">
        <v>52</v>
      </c>
      <c r="F35" t="s">
        <v>53</v>
      </c>
      <c r="G35" t="s">
        <v>50</v>
      </c>
      <c r="H35">
        <v>3</v>
      </c>
      <c r="I35" t="s">
        <v>52</v>
      </c>
      <c r="J35" t="s">
        <v>54</v>
      </c>
      <c r="K35" t="s">
        <v>50</v>
      </c>
      <c r="L35" t="s">
        <v>8</v>
      </c>
      <c r="M35" t="s">
        <v>52</v>
      </c>
      <c r="N35" t="s">
        <v>55</v>
      </c>
      <c r="O35" t="s">
        <v>50</v>
      </c>
      <c r="P35" t="s">
        <v>56</v>
      </c>
      <c r="Q35" t="s">
        <v>57</v>
      </c>
    </row>
    <row r="36" spans="1:17" x14ac:dyDescent="0.3">
      <c r="A36" t="s">
        <v>48</v>
      </c>
      <c r="B36" t="s">
        <v>49</v>
      </c>
      <c r="C36" t="s">
        <v>50</v>
      </c>
      <c r="D36" t="s">
        <v>94</v>
      </c>
      <c r="E36" t="s">
        <v>52</v>
      </c>
      <c r="F36" t="s">
        <v>53</v>
      </c>
      <c r="G36" t="s">
        <v>50</v>
      </c>
      <c r="H36">
        <v>3</v>
      </c>
      <c r="I36" t="s">
        <v>52</v>
      </c>
      <c r="J36" t="s">
        <v>54</v>
      </c>
      <c r="K36" t="s">
        <v>50</v>
      </c>
      <c r="L36" t="s">
        <v>20</v>
      </c>
      <c r="M36" t="s">
        <v>52</v>
      </c>
      <c r="N36" t="s">
        <v>55</v>
      </c>
      <c r="O36" t="s">
        <v>50</v>
      </c>
      <c r="P36" t="s">
        <v>56</v>
      </c>
      <c r="Q36" t="s">
        <v>57</v>
      </c>
    </row>
    <row r="37" spans="1:17" x14ac:dyDescent="0.3">
      <c r="A37" t="s">
        <v>48</v>
      </c>
      <c r="B37" t="s">
        <v>49</v>
      </c>
      <c r="C37" t="s">
        <v>50</v>
      </c>
      <c r="D37" t="s">
        <v>95</v>
      </c>
      <c r="E37" t="s">
        <v>52</v>
      </c>
      <c r="F37" t="s">
        <v>53</v>
      </c>
      <c r="G37" t="s">
        <v>50</v>
      </c>
      <c r="H37">
        <v>2</v>
      </c>
      <c r="I37" t="s">
        <v>52</v>
      </c>
      <c r="J37" t="s">
        <v>54</v>
      </c>
      <c r="K37" t="s">
        <v>50</v>
      </c>
      <c r="L37" t="s">
        <v>39</v>
      </c>
      <c r="M37" t="s">
        <v>52</v>
      </c>
      <c r="N37" t="s">
        <v>55</v>
      </c>
      <c r="O37" t="s">
        <v>50</v>
      </c>
      <c r="P37" t="s">
        <v>61</v>
      </c>
      <c r="Q37" t="s">
        <v>57</v>
      </c>
    </row>
    <row r="38" spans="1:17" x14ac:dyDescent="0.3">
      <c r="A38" t="s">
        <v>48</v>
      </c>
      <c r="B38" t="s">
        <v>49</v>
      </c>
      <c r="C38" t="s">
        <v>50</v>
      </c>
      <c r="D38" t="s">
        <v>96</v>
      </c>
      <c r="E38" t="s">
        <v>52</v>
      </c>
      <c r="F38" t="s">
        <v>53</v>
      </c>
      <c r="G38" t="s">
        <v>50</v>
      </c>
      <c r="H38">
        <v>17</v>
      </c>
      <c r="I38" t="s">
        <v>52</v>
      </c>
      <c r="J38" t="s">
        <v>54</v>
      </c>
      <c r="K38" t="s">
        <v>50</v>
      </c>
      <c r="L38" t="s">
        <v>42</v>
      </c>
      <c r="M38" t="s">
        <v>52</v>
      </c>
      <c r="N38" t="s">
        <v>55</v>
      </c>
      <c r="O38" t="s">
        <v>50</v>
      </c>
      <c r="P38" t="s">
        <v>61</v>
      </c>
      <c r="Q38" t="s">
        <v>57</v>
      </c>
    </row>
    <row r="39" spans="1:17" x14ac:dyDescent="0.3">
      <c r="A39" t="s">
        <v>48</v>
      </c>
      <c r="B39" t="s">
        <v>49</v>
      </c>
      <c r="C39" t="s">
        <v>50</v>
      </c>
      <c r="D39" t="s">
        <v>97</v>
      </c>
      <c r="E39" t="s">
        <v>52</v>
      </c>
      <c r="F39" t="s">
        <v>53</v>
      </c>
      <c r="G39" t="s">
        <v>50</v>
      </c>
      <c r="H39">
        <v>7</v>
      </c>
      <c r="I39" t="s">
        <v>52</v>
      </c>
      <c r="J39" t="s">
        <v>54</v>
      </c>
      <c r="K39" t="s">
        <v>50</v>
      </c>
      <c r="L39" t="s">
        <v>11</v>
      </c>
      <c r="M39" t="s">
        <v>52</v>
      </c>
      <c r="N39" t="s">
        <v>55</v>
      </c>
      <c r="O39" t="s">
        <v>50</v>
      </c>
      <c r="P39" t="s">
        <v>56</v>
      </c>
      <c r="Q39" t="s">
        <v>57</v>
      </c>
    </row>
    <row r="40" spans="1:17" x14ac:dyDescent="0.3">
      <c r="A40" t="s">
        <v>48</v>
      </c>
      <c r="B40" t="s">
        <v>49</v>
      </c>
      <c r="C40" t="s">
        <v>50</v>
      </c>
      <c r="D40" t="s">
        <v>98</v>
      </c>
      <c r="E40" t="s">
        <v>52</v>
      </c>
      <c r="F40" t="s">
        <v>53</v>
      </c>
      <c r="G40" t="s">
        <v>50</v>
      </c>
      <c r="H40">
        <v>18</v>
      </c>
      <c r="I40" t="s">
        <v>52</v>
      </c>
      <c r="J40" t="s">
        <v>54</v>
      </c>
      <c r="K40" t="s">
        <v>50</v>
      </c>
      <c r="L40" t="s">
        <v>41</v>
      </c>
      <c r="M40" t="s">
        <v>52</v>
      </c>
      <c r="N40" t="s">
        <v>55</v>
      </c>
      <c r="O40" t="s">
        <v>50</v>
      </c>
      <c r="P40" t="s">
        <v>61</v>
      </c>
      <c r="Q40"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dc:creator>
  <cp:lastModifiedBy>gayat</cp:lastModifiedBy>
  <dcterms:created xsi:type="dcterms:W3CDTF">2020-11-26T21:06:06Z</dcterms:created>
  <dcterms:modified xsi:type="dcterms:W3CDTF">2020-12-01T05:28:32Z</dcterms:modified>
</cp:coreProperties>
</file>