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80" windowWidth="18210" windowHeight="1062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O9" i="1" l="1"/>
  <c r="O11" i="1" l="1"/>
  <c r="O7" i="1" l="1"/>
  <c r="O5" i="1"/>
  <c r="O3" i="1"/>
  <c r="O10" i="1" l="1"/>
  <c r="O12" i="1"/>
</calcChain>
</file>

<file path=xl/sharedStrings.xml><?xml version="1.0" encoding="utf-8"?>
<sst xmlns="http://schemas.openxmlformats.org/spreadsheetml/2006/main" count="190" uniqueCount="33">
  <si>
    <t>Party</t>
  </si>
  <si>
    <t>Date return received</t>
  </si>
  <si>
    <t>Democrats for Social Credit</t>
  </si>
  <si>
    <t>Nil return?</t>
  </si>
  <si>
    <t>Total contributions over $15,000</t>
  </si>
  <si>
    <t>Total anonymous donations over $1,500</t>
  </si>
  <si>
    <t>Total donations protected from disclosure</t>
  </si>
  <si>
    <t>Total anonymous donations not exceeding $1,500</t>
  </si>
  <si>
    <t>Total overseas donations not exceeding $1,500</t>
  </si>
  <si>
    <t>Total donations exceeding $1,500 but not exceeding $5,000</t>
  </si>
  <si>
    <t>Total donations exceeding $5,000 but not exceeding $15,000</t>
  </si>
  <si>
    <t>Total donations over $15,000</t>
  </si>
  <si>
    <t>Representation letter used?</t>
  </si>
  <si>
    <t>Total overseas donations  over $1,500  </t>
  </si>
  <si>
    <t>Māori Party</t>
  </si>
  <si>
    <t>MANA Movement</t>
  </si>
  <si>
    <t>Ban 1080</t>
  </si>
  <si>
    <t>Internet Party</t>
  </si>
  <si>
    <t>Green Party</t>
  </si>
  <si>
    <t>Labour Party</t>
  </si>
  <si>
    <t>National Party</t>
  </si>
  <si>
    <t xml:space="preserve">United Future </t>
  </si>
  <si>
    <t>Total loans exceeding $1,500 but not exceeding $15,000</t>
  </si>
  <si>
    <t>NZ First</t>
  </si>
  <si>
    <t>The ACT Party</t>
  </si>
  <si>
    <t>Total donations disclosed (excluding any contributions listed in Parts B and E of return)</t>
  </si>
  <si>
    <t>Yes</t>
  </si>
  <si>
    <t>No</t>
  </si>
  <si>
    <t>Nil</t>
  </si>
  <si>
    <t>Loans exceeding $15,000</t>
  </si>
  <si>
    <t>Total contributions from an overseas person over $1,500</t>
  </si>
  <si>
    <t>The Cannabis Party</t>
  </si>
  <si>
    <t xml:space="preserve">Conservative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</si>
</sst>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#,##0.00;[Red]\-&quot;$&quot;#,##0.00"/>
    <numFmt numFmtId="44" formatCode="_-&quot;$&quot;* #,##0.00_-;\-&quot;$&quot;* #,##0.00_-;_-&quot;$&quot;* &quot;-&quot;??_-;_-@_-"/>
  </numFmts>
  <fonts count="4" x14ac:knownFonts="1">
    <font>
      <sz val="11.5"/>
      <color theme="1"/>
      <name val="Arial"/>
      <family val="2"/>
    </font>
    <font>
      <sz val="11.5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5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44" fontId="1" fillId="0" borderId="0" applyFont="0" applyFill="0" applyBorder="0" applyAlignment="0" applyProtection="0"/>
  </cellStyleXfs>
  <cellXfs count="31">
    <xf numFmtId="0" fontId="0" fillId="0" borderId="0" xfId="0"/>
    <xf numFmtId="0" fontId="0" fillId="0" borderId="0" xfId="0" applyAlignment="1">
      <alignment vertical="center"/>
    </xf>
    <xf numFmtId="0" fontId="2" fillId="0" borderId="1" xfId="0" applyFont="1" applyBorder="1" applyAlignment="1">
      <alignment horizontal="center" vertical="center"/>
    </xf>
    <xf numFmtId="44" fontId="2" fillId="0" borderId="1" xfId="2" applyFont="1" applyBorder="1" applyAlignment="1">
      <alignment horizontal="center" vertical="center"/>
    </xf>
    <xf numFmtId="44" fontId="3" fillId="0" borderId="1" xfId="2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44" fontId="2" fillId="0" borderId="0" xfId="2" applyFont="1" applyBorder="1" applyAlignment="1">
      <alignment horizontal="center" vertical="center"/>
    </xf>
    <xf numFmtId="44" fontId="2" fillId="0" borderId="0" xfId="2" applyFont="1" applyAlignment="1">
      <alignment horizontal="center" vertical="center"/>
    </xf>
    <xf numFmtId="44" fontId="2" fillId="0" borderId="0" xfId="2" applyFont="1" applyFill="1" applyBorder="1" applyAlignment="1">
      <alignment horizontal="center" vertical="center"/>
    </xf>
    <xf numFmtId="44" fontId="0" fillId="0" borderId="0" xfId="0" applyNumberFormat="1" applyBorder="1" applyAlignment="1">
      <alignment vertical="center"/>
    </xf>
    <xf numFmtId="44" fontId="0" fillId="0" borderId="0" xfId="0" applyNumberFormat="1" applyAlignment="1">
      <alignment vertical="center"/>
    </xf>
    <xf numFmtId="0" fontId="2" fillId="0" borderId="3" xfId="0" applyFont="1" applyBorder="1" applyAlignment="1">
      <alignment horizontal="center" vertical="center"/>
    </xf>
    <xf numFmtId="44" fontId="2" fillId="0" borderId="3" xfId="2" applyFont="1" applyBorder="1" applyAlignment="1">
      <alignment horizontal="center" vertical="center"/>
    </xf>
    <xf numFmtId="0" fontId="3" fillId="3" borderId="2" xfId="1" applyFont="1" applyFill="1" applyBorder="1" applyAlignment="1">
      <alignment horizontal="left" vertical="center" wrapText="1"/>
    </xf>
    <xf numFmtId="0" fontId="3" fillId="3" borderId="4" xfId="1" applyFont="1" applyFill="1" applyBorder="1" applyAlignment="1">
      <alignment horizontal="left" vertical="center" wrapText="1"/>
    </xf>
    <xf numFmtId="0" fontId="3" fillId="3" borderId="5" xfId="1" applyFont="1" applyFill="1" applyBorder="1" applyAlignment="1">
      <alignment horizontal="left" vertical="center" wrapText="1"/>
    </xf>
    <xf numFmtId="44" fontId="2" fillId="0" borderId="1" xfId="2" applyNumberFormat="1" applyFont="1" applyBorder="1" applyAlignment="1">
      <alignment horizontal="center" vertical="center"/>
    </xf>
    <xf numFmtId="44" fontId="2" fillId="0" borderId="1" xfId="0" applyNumberFormat="1" applyFont="1" applyBorder="1" applyAlignment="1">
      <alignment horizontal="center" vertical="center"/>
    </xf>
    <xf numFmtId="44" fontId="2" fillId="0" borderId="3" xfId="2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top" wrapText="1"/>
    </xf>
    <xf numFmtId="0" fontId="2" fillId="0" borderId="0" xfId="0" applyFont="1" applyAlignment="1">
      <alignment vertical="center"/>
    </xf>
    <xf numFmtId="14" fontId="2" fillId="0" borderId="7" xfId="0" applyNumberFormat="1" applyFont="1" applyBorder="1" applyAlignment="1">
      <alignment horizontal="center" vertical="center"/>
    </xf>
    <xf numFmtId="14" fontId="2" fillId="0" borderId="6" xfId="0" applyNumberFormat="1" applyFont="1" applyBorder="1" applyAlignment="1">
      <alignment horizontal="center" vertical="center"/>
    </xf>
    <xf numFmtId="0" fontId="0" fillId="0" borderId="0" xfId="0" applyBorder="1" applyAlignment="1">
      <alignment vertical="center" wrapText="1"/>
    </xf>
    <xf numFmtId="0" fontId="3" fillId="3" borderId="8" xfId="1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8" fontId="2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8" fontId="3" fillId="0" borderId="1" xfId="0" applyNumberFormat="1" applyFont="1" applyBorder="1" applyAlignment="1">
      <alignment horizontal="center" vertical="center"/>
    </xf>
    <xf numFmtId="44" fontId="2" fillId="0" borderId="0" xfId="0" applyNumberFormat="1" applyFont="1" applyAlignment="1">
      <alignment vertical="center"/>
    </xf>
    <xf numFmtId="44" fontId="3" fillId="0" borderId="1" xfId="0" applyNumberFormat="1" applyFont="1" applyBorder="1" applyAlignment="1">
      <alignment vertical="center"/>
    </xf>
  </cellXfs>
  <cellStyles count="3">
    <cellStyle name="40% - Accent6" xfId="1" builtinId="51"/>
    <cellStyle name="Currency" xfId="2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20"/>
  <sheetViews>
    <sheetView tabSelected="1" zoomScaleNormal="100" workbookViewId="0">
      <pane xSplit="1" ySplit="1" topLeftCell="D2" activePane="bottomRight" state="frozen"/>
      <selection pane="topRight" activeCell="B1" sqref="B1"/>
      <selection pane="bottomLeft" activeCell="A2" sqref="A2"/>
      <selection pane="bottomRight" activeCell="P18" sqref="P18"/>
    </sheetView>
  </sheetViews>
  <sheetFormatPr defaultRowHeight="14.25" x14ac:dyDescent="0.2"/>
  <cols>
    <col min="1" max="1" width="26" style="5" bestFit="1" customWidth="1"/>
    <col min="2" max="2" width="9.875" style="1" bestFit="1" customWidth="1"/>
    <col min="3" max="3" width="13.25" style="1" customWidth="1"/>
    <col min="4" max="4" width="8.375" style="1" customWidth="1"/>
    <col min="5" max="5" width="12.5" style="1" customWidth="1"/>
    <col min="6" max="6" width="11.375" style="1" customWidth="1"/>
    <col min="7" max="7" width="11.875" style="1" customWidth="1"/>
    <col min="8" max="8" width="14.375" style="1" customWidth="1"/>
    <col min="9" max="9" width="11.5" style="1" customWidth="1"/>
    <col min="10" max="10" width="12.75" style="1" customWidth="1"/>
    <col min="11" max="11" width="12" style="1" customWidth="1"/>
    <col min="12" max="12" width="10.5" style="1" customWidth="1"/>
    <col min="13" max="13" width="13.75" style="1" customWidth="1"/>
    <col min="14" max="14" width="13.5" style="1" customWidth="1"/>
    <col min="15" max="15" width="13.375" style="1" customWidth="1"/>
    <col min="16" max="16" width="12.125" style="1" customWidth="1"/>
    <col min="17" max="17" width="10.25" style="1" customWidth="1"/>
    <col min="18" max="16384" width="9" style="1"/>
  </cols>
  <sheetData>
    <row r="1" spans="1:18" ht="88.5" customHeight="1" thickBot="1" x14ac:dyDescent="0.25">
      <c r="A1" s="24" t="s">
        <v>0</v>
      </c>
      <c r="B1" s="15" t="s">
        <v>1</v>
      </c>
      <c r="C1" s="13" t="s">
        <v>12</v>
      </c>
      <c r="D1" s="13" t="s">
        <v>3</v>
      </c>
      <c r="E1" s="13" t="s">
        <v>11</v>
      </c>
      <c r="F1" s="13" t="s">
        <v>4</v>
      </c>
      <c r="G1" s="13" t="s">
        <v>5</v>
      </c>
      <c r="H1" s="13" t="s">
        <v>13</v>
      </c>
      <c r="I1" s="13" t="s">
        <v>30</v>
      </c>
      <c r="J1" s="13" t="s">
        <v>6</v>
      </c>
      <c r="K1" s="13" t="s">
        <v>7</v>
      </c>
      <c r="L1" s="13" t="s">
        <v>8</v>
      </c>
      <c r="M1" s="13" t="s">
        <v>9</v>
      </c>
      <c r="N1" s="13" t="s">
        <v>10</v>
      </c>
      <c r="O1" s="13" t="s">
        <v>25</v>
      </c>
      <c r="P1" s="14" t="s">
        <v>29</v>
      </c>
      <c r="Q1" s="14" t="s">
        <v>22</v>
      </c>
    </row>
    <row r="2" spans="1:18" x14ac:dyDescent="0.2">
      <c r="A2" s="25" t="s">
        <v>16</v>
      </c>
      <c r="B2" s="21">
        <v>42853</v>
      </c>
      <c r="C2" s="2" t="s">
        <v>26</v>
      </c>
      <c r="D2" s="2" t="s">
        <v>26</v>
      </c>
      <c r="E2" s="2" t="s">
        <v>28</v>
      </c>
      <c r="F2" s="2" t="s">
        <v>28</v>
      </c>
      <c r="G2" s="2" t="s">
        <v>28</v>
      </c>
      <c r="H2" s="2" t="s">
        <v>28</v>
      </c>
      <c r="I2" s="2" t="s">
        <v>28</v>
      </c>
      <c r="J2" s="2" t="s">
        <v>28</v>
      </c>
      <c r="K2" s="2" t="s">
        <v>28</v>
      </c>
      <c r="L2" s="2" t="s">
        <v>28</v>
      </c>
      <c r="M2" s="2" t="s">
        <v>28</v>
      </c>
      <c r="N2" s="2" t="s">
        <v>28</v>
      </c>
      <c r="O2" s="27" t="s">
        <v>28</v>
      </c>
      <c r="P2" s="2" t="s">
        <v>28</v>
      </c>
      <c r="Q2" s="2" t="s">
        <v>28</v>
      </c>
    </row>
    <row r="3" spans="1:18" s="20" customFormat="1" ht="12.75" x14ac:dyDescent="0.2">
      <c r="A3" s="25" t="s">
        <v>32</v>
      </c>
      <c r="B3" s="21">
        <v>42856</v>
      </c>
      <c r="C3" s="2" t="s">
        <v>26</v>
      </c>
      <c r="D3" s="2" t="s">
        <v>27</v>
      </c>
      <c r="E3" s="3">
        <v>127000</v>
      </c>
      <c r="F3" s="2" t="s">
        <v>28</v>
      </c>
      <c r="G3" s="2" t="s">
        <v>28</v>
      </c>
      <c r="H3" s="2" t="s">
        <v>28</v>
      </c>
      <c r="I3" s="2" t="s">
        <v>28</v>
      </c>
      <c r="J3" s="2" t="s">
        <v>28</v>
      </c>
      <c r="K3" s="2" t="s">
        <v>28</v>
      </c>
      <c r="L3" s="2" t="s">
        <v>28</v>
      </c>
      <c r="M3" s="17">
        <v>2500</v>
      </c>
      <c r="N3" s="16">
        <v>9950</v>
      </c>
      <c r="O3" s="4">
        <f>SUM(E3:N3)</f>
        <v>139450</v>
      </c>
      <c r="P3" s="19" t="s">
        <v>28</v>
      </c>
      <c r="Q3" s="3" t="s">
        <v>28</v>
      </c>
    </row>
    <row r="4" spans="1:18" s="20" customFormat="1" ht="12.75" x14ac:dyDescent="0.2">
      <c r="A4" s="25" t="s">
        <v>2</v>
      </c>
      <c r="B4" s="21">
        <v>42851</v>
      </c>
      <c r="C4" s="2" t="s">
        <v>26</v>
      </c>
      <c r="D4" s="2" t="s">
        <v>26</v>
      </c>
      <c r="E4" s="2" t="s">
        <v>28</v>
      </c>
      <c r="F4" s="2" t="s">
        <v>28</v>
      </c>
      <c r="G4" s="2" t="s">
        <v>28</v>
      </c>
      <c r="H4" s="2" t="s">
        <v>28</v>
      </c>
      <c r="I4" s="2" t="s">
        <v>28</v>
      </c>
      <c r="J4" s="2" t="s">
        <v>28</v>
      </c>
      <c r="K4" s="2" t="s">
        <v>28</v>
      </c>
      <c r="L4" s="2" t="s">
        <v>28</v>
      </c>
      <c r="M4" s="2" t="s">
        <v>28</v>
      </c>
      <c r="N4" s="2" t="s">
        <v>28</v>
      </c>
      <c r="O4" s="27" t="s">
        <v>28</v>
      </c>
      <c r="P4" s="2" t="s">
        <v>28</v>
      </c>
      <c r="Q4" s="2" t="s">
        <v>28</v>
      </c>
    </row>
    <row r="5" spans="1:18" s="20" customFormat="1" ht="12.75" x14ac:dyDescent="0.2">
      <c r="A5" s="25" t="s">
        <v>18</v>
      </c>
      <c r="B5" s="21">
        <v>42856</v>
      </c>
      <c r="C5" s="2" t="s">
        <v>26</v>
      </c>
      <c r="D5" s="2" t="s">
        <v>27</v>
      </c>
      <c r="E5" s="3">
        <v>609626.12</v>
      </c>
      <c r="F5" s="2" t="s">
        <v>28</v>
      </c>
      <c r="G5" s="2" t="s">
        <v>28</v>
      </c>
      <c r="H5" s="2" t="s">
        <v>28</v>
      </c>
      <c r="I5" s="2" t="s">
        <v>28</v>
      </c>
      <c r="J5" s="2" t="s">
        <v>28</v>
      </c>
      <c r="K5" s="16">
        <v>1632</v>
      </c>
      <c r="L5" s="16" t="s">
        <v>28</v>
      </c>
      <c r="M5" s="16">
        <v>157631.92000000001</v>
      </c>
      <c r="N5" s="16">
        <v>91856.39</v>
      </c>
      <c r="O5" s="4">
        <f>SUM(E5:N5)</f>
        <v>860746.43</v>
      </c>
      <c r="P5" s="2" t="s">
        <v>28</v>
      </c>
      <c r="Q5" s="2" t="s">
        <v>28</v>
      </c>
    </row>
    <row r="6" spans="1:18" s="20" customFormat="1" ht="12.75" x14ac:dyDescent="0.2">
      <c r="A6" s="25" t="s">
        <v>17</v>
      </c>
      <c r="B6" s="21">
        <v>42843</v>
      </c>
      <c r="C6" s="2" t="s">
        <v>26</v>
      </c>
      <c r="D6" s="2" t="s">
        <v>27</v>
      </c>
      <c r="E6" s="3" t="s">
        <v>28</v>
      </c>
      <c r="F6" s="2" t="s">
        <v>28</v>
      </c>
      <c r="G6" s="3" t="s">
        <v>28</v>
      </c>
      <c r="H6" s="3" t="s">
        <v>28</v>
      </c>
      <c r="I6" s="3" t="s">
        <v>28</v>
      </c>
      <c r="J6" s="2" t="s">
        <v>28</v>
      </c>
      <c r="K6" s="26">
        <v>886.6</v>
      </c>
      <c r="L6" s="17" t="s">
        <v>28</v>
      </c>
      <c r="M6" s="17" t="s">
        <v>28</v>
      </c>
      <c r="N6" s="17" t="s">
        <v>28</v>
      </c>
      <c r="O6" s="28">
        <v>886.6</v>
      </c>
      <c r="P6" s="2" t="s">
        <v>28</v>
      </c>
      <c r="Q6" s="2" t="s">
        <v>28</v>
      </c>
    </row>
    <row r="7" spans="1:18" s="20" customFormat="1" ht="12.75" x14ac:dyDescent="0.2">
      <c r="A7" s="25" t="s">
        <v>19</v>
      </c>
      <c r="B7" s="21">
        <v>42856</v>
      </c>
      <c r="C7" s="2" t="s">
        <v>26</v>
      </c>
      <c r="D7" s="2" t="s">
        <v>27</v>
      </c>
      <c r="E7" s="3">
        <v>110304.12</v>
      </c>
      <c r="F7" s="2" t="s">
        <v>28</v>
      </c>
      <c r="G7" s="3" t="s">
        <v>28</v>
      </c>
      <c r="H7" s="3" t="s">
        <v>28</v>
      </c>
      <c r="I7" s="3" t="s">
        <v>28</v>
      </c>
      <c r="J7" s="2" t="s">
        <v>28</v>
      </c>
      <c r="K7" s="16">
        <v>5491.95</v>
      </c>
      <c r="L7" s="17" t="s">
        <v>28</v>
      </c>
      <c r="M7" s="16">
        <v>100052.8</v>
      </c>
      <c r="N7" s="16">
        <v>348066.6</v>
      </c>
      <c r="O7" s="4">
        <f>SUM(E7:N7)</f>
        <v>563915.47</v>
      </c>
      <c r="P7" s="2" t="s">
        <v>28</v>
      </c>
      <c r="Q7" s="2" t="s">
        <v>28</v>
      </c>
    </row>
    <row r="8" spans="1:18" s="20" customFormat="1" ht="12.75" x14ac:dyDescent="0.2">
      <c r="A8" s="25" t="s">
        <v>15</v>
      </c>
      <c r="B8" s="21">
        <v>42853</v>
      </c>
      <c r="C8" s="2" t="s">
        <v>26</v>
      </c>
      <c r="D8" s="2" t="s">
        <v>26</v>
      </c>
      <c r="E8" s="2" t="s">
        <v>28</v>
      </c>
      <c r="F8" s="2" t="s">
        <v>28</v>
      </c>
      <c r="G8" s="2" t="s">
        <v>28</v>
      </c>
      <c r="H8" s="2" t="s">
        <v>28</v>
      </c>
      <c r="I8" s="2" t="s">
        <v>28</v>
      </c>
      <c r="J8" s="2" t="s">
        <v>28</v>
      </c>
      <c r="K8" s="2" t="s">
        <v>28</v>
      </c>
      <c r="L8" s="2" t="s">
        <v>28</v>
      </c>
      <c r="M8" s="2" t="s">
        <v>28</v>
      </c>
      <c r="N8" s="2" t="s">
        <v>28</v>
      </c>
      <c r="O8" s="27" t="s">
        <v>28</v>
      </c>
      <c r="P8" s="2" t="s">
        <v>28</v>
      </c>
      <c r="Q8" s="2" t="s">
        <v>28</v>
      </c>
    </row>
    <row r="9" spans="1:18" s="20" customFormat="1" ht="12.75" x14ac:dyDescent="0.2">
      <c r="A9" s="25" t="s">
        <v>14</v>
      </c>
      <c r="B9" s="21">
        <v>42857</v>
      </c>
      <c r="C9" s="2" t="s">
        <v>26</v>
      </c>
      <c r="D9" s="2" t="s">
        <v>27</v>
      </c>
      <c r="E9" s="2" t="s">
        <v>28</v>
      </c>
      <c r="F9" s="2" t="s">
        <v>28</v>
      </c>
      <c r="G9" s="3">
        <v>4945</v>
      </c>
      <c r="H9" s="3" t="s">
        <v>28</v>
      </c>
      <c r="I9" s="3" t="s">
        <v>28</v>
      </c>
      <c r="J9" s="2" t="s">
        <v>28</v>
      </c>
      <c r="K9" s="16">
        <v>11244</v>
      </c>
      <c r="L9" s="2" t="s">
        <v>28</v>
      </c>
      <c r="M9" s="2" t="s">
        <v>28</v>
      </c>
      <c r="N9" s="16">
        <v>27548</v>
      </c>
      <c r="O9" s="4">
        <f>SUM(G9:N9)</f>
        <v>43737</v>
      </c>
      <c r="P9" s="2" t="s">
        <v>28</v>
      </c>
      <c r="Q9" s="2" t="s">
        <v>28</v>
      </c>
    </row>
    <row r="10" spans="1:18" s="20" customFormat="1" ht="12.75" x14ac:dyDescent="0.2">
      <c r="A10" s="25" t="s">
        <v>20</v>
      </c>
      <c r="B10" s="21">
        <v>42845</v>
      </c>
      <c r="C10" s="2" t="s">
        <v>26</v>
      </c>
      <c r="D10" s="2" t="s">
        <v>27</v>
      </c>
      <c r="E10" s="3">
        <v>314972.78999999998</v>
      </c>
      <c r="F10" s="3" t="s">
        <v>28</v>
      </c>
      <c r="G10" s="3" t="s">
        <v>28</v>
      </c>
      <c r="H10" s="3" t="s">
        <v>28</v>
      </c>
      <c r="I10" s="3" t="s">
        <v>28</v>
      </c>
      <c r="J10" s="3">
        <v>44628</v>
      </c>
      <c r="K10" s="16">
        <v>2700</v>
      </c>
      <c r="L10" s="16" t="s">
        <v>28</v>
      </c>
      <c r="M10" s="16">
        <v>761622.17</v>
      </c>
      <c r="N10" s="16">
        <v>819401.71</v>
      </c>
      <c r="O10" s="30">
        <f>SUM(E10:N10)</f>
        <v>1943324.67</v>
      </c>
      <c r="P10" s="2" t="s">
        <v>28</v>
      </c>
      <c r="Q10" s="3">
        <v>11000</v>
      </c>
      <c r="R10" s="29"/>
    </row>
    <row r="11" spans="1:18" s="20" customFormat="1" ht="12.75" x14ac:dyDescent="0.2">
      <c r="A11" s="25" t="s">
        <v>23</v>
      </c>
      <c r="B11" s="21">
        <v>42125</v>
      </c>
      <c r="C11" s="2" t="s">
        <v>26</v>
      </c>
      <c r="D11" s="2" t="s">
        <v>27</v>
      </c>
      <c r="E11" s="2" t="s">
        <v>28</v>
      </c>
      <c r="F11" s="2" t="s">
        <v>28</v>
      </c>
      <c r="G11" s="2" t="s">
        <v>28</v>
      </c>
      <c r="H11" s="2" t="s">
        <v>28</v>
      </c>
      <c r="I11" s="2" t="s">
        <v>28</v>
      </c>
      <c r="J11" s="2" t="s">
        <v>28</v>
      </c>
      <c r="K11" s="16">
        <v>17504.64</v>
      </c>
      <c r="L11" s="16" t="s">
        <v>28</v>
      </c>
      <c r="M11" s="16">
        <v>17720.52</v>
      </c>
      <c r="N11" s="16">
        <v>19721.240000000002</v>
      </c>
      <c r="O11" s="30">
        <f>SUM(E11:N11)</f>
        <v>54946.400000000009</v>
      </c>
      <c r="P11" s="2" t="s">
        <v>28</v>
      </c>
      <c r="Q11" s="2" t="s">
        <v>28</v>
      </c>
    </row>
    <row r="12" spans="1:18" s="20" customFormat="1" ht="12.75" x14ac:dyDescent="0.2">
      <c r="A12" s="25" t="s">
        <v>24</v>
      </c>
      <c r="B12" s="22">
        <v>42849</v>
      </c>
      <c r="C12" s="2" t="s">
        <v>26</v>
      </c>
      <c r="D12" s="2" t="s">
        <v>27</v>
      </c>
      <c r="E12" s="12">
        <v>56200</v>
      </c>
      <c r="F12" s="12" t="s">
        <v>28</v>
      </c>
      <c r="G12" s="12" t="s">
        <v>28</v>
      </c>
      <c r="H12" s="12" t="s">
        <v>28</v>
      </c>
      <c r="I12" s="12" t="s">
        <v>28</v>
      </c>
      <c r="J12" s="12" t="s">
        <v>28</v>
      </c>
      <c r="K12" s="18">
        <v>1070</v>
      </c>
      <c r="L12" s="18">
        <v>960</v>
      </c>
      <c r="M12" s="18">
        <v>26000</v>
      </c>
      <c r="N12" s="18">
        <v>24500</v>
      </c>
      <c r="O12" s="4">
        <f>SUM(E12:N12)</f>
        <v>108730</v>
      </c>
      <c r="P12" s="11" t="s">
        <v>28</v>
      </c>
      <c r="Q12" s="11" t="s">
        <v>28</v>
      </c>
      <c r="R12" s="29"/>
    </row>
    <row r="13" spans="1:18" s="20" customFormat="1" ht="12.75" x14ac:dyDescent="0.2">
      <c r="A13" s="25" t="s">
        <v>31</v>
      </c>
      <c r="B13" s="21">
        <v>42856</v>
      </c>
      <c r="C13" s="2" t="s">
        <v>26</v>
      </c>
      <c r="D13" s="2" t="s">
        <v>26</v>
      </c>
      <c r="E13" s="2" t="s">
        <v>28</v>
      </c>
      <c r="F13" s="2" t="s">
        <v>28</v>
      </c>
      <c r="G13" s="2" t="s">
        <v>28</v>
      </c>
      <c r="H13" s="2" t="s">
        <v>28</v>
      </c>
      <c r="I13" s="2" t="s">
        <v>28</v>
      </c>
      <c r="J13" s="2" t="s">
        <v>28</v>
      </c>
      <c r="K13" s="2" t="s">
        <v>28</v>
      </c>
      <c r="L13" s="2" t="s">
        <v>28</v>
      </c>
      <c r="M13" s="2" t="s">
        <v>28</v>
      </c>
      <c r="N13" s="2" t="s">
        <v>28</v>
      </c>
      <c r="O13" s="27" t="s">
        <v>28</v>
      </c>
      <c r="P13" s="2" t="s">
        <v>28</v>
      </c>
      <c r="Q13" s="2" t="s">
        <v>28</v>
      </c>
    </row>
    <row r="14" spans="1:18" s="20" customFormat="1" ht="12.75" x14ac:dyDescent="0.2">
      <c r="A14" s="25" t="s">
        <v>21</v>
      </c>
      <c r="B14" s="21">
        <v>42856</v>
      </c>
      <c r="C14" s="2" t="s">
        <v>26</v>
      </c>
      <c r="D14" s="2" t="s">
        <v>26</v>
      </c>
      <c r="E14" s="2" t="s">
        <v>28</v>
      </c>
      <c r="F14" s="2" t="s">
        <v>28</v>
      </c>
      <c r="G14" s="2" t="s">
        <v>28</v>
      </c>
      <c r="H14" s="2" t="s">
        <v>28</v>
      </c>
      <c r="I14" s="2" t="s">
        <v>28</v>
      </c>
      <c r="J14" s="2" t="s">
        <v>28</v>
      </c>
      <c r="K14" s="2" t="s">
        <v>28</v>
      </c>
      <c r="L14" s="2" t="s">
        <v>28</v>
      </c>
      <c r="M14" s="2" t="s">
        <v>28</v>
      </c>
      <c r="N14" s="2" t="s">
        <v>28</v>
      </c>
      <c r="O14" s="27" t="s">
        <v>28</v>
      </c>
      <c r="P14" s="2" t="s">
        <v>28</v>
      </c>
      <c r="Q14" s="2" t="s">
        <v>28</v>
      </c>
    </row>
    <row r="16" spans="1:18" x14ac:dyDescent="0.2">
      <c r="E16" s="7"/>
      <c r="G16" s="6"/>
      <c r="H16" s="8"/>
      <c r="I16" s="5"/>
    </row>
    <row r="17" spans="1:9" x14ac:dyDescent="0.2">
      <c r="E17" s="7"/>
      <c r="G17" s="9"/>
      <c r="H17" s="6"/>
      <c r="I17" s="5"/>
    </row>
    <row r="18" spans="1:9" x14ac:dyDescent="0.2">
      <c r="E18" s="7"/>
      <c r="G18" s="5"/>
      <c r="H18" s="9"/>
      <c r="I18" s="5"/>
    </row>
    <row r="19" spans="1:9" x14ac:dyDescent="0.2">
      <c r="E19" s="7"/>
    </row>
    <row r="20" spans="1:9" x14ac:dyDescent="0.2">
      <c r="A20" s="23"/>
      <c r="E20" s="10"/>
    </row>
  </sheetData>
  <pageMargins left="0.70866141732283472" right="0.70866141732283472" top="0.74803149606299213" bottom="0.74803149606299213" header="0.31496062992125984" footer="0.31496062992125984"/>
  <pageSetup paperSize="9" scale="52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Sheet2!$A$1:$A$2</xm:f>
          </x14:formula1>
          <xm:sqref>C2:D14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C31" sqref="C31"/>
    </sheetView>
  </sheetViews>
  <sheetFormatPr defaultRowHeight="14.25" x14ac:dyDescent="0.2"/>
  <sheetData>
    <row r="1" spans="1:1" x14ac:dyDescent="0.2">
      <c r="A1" t="s">
        <v>26</v>
      </c>
    </row>
    <row r="2" spans="1:1" x14ac:dyDescent="0.2">
      <c r="A2" t="s">
        <v>27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Ministry of Justice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MCNAUNA</dc:creator>
  <cp:lastModifiedBy>Natalie McNaught</cp:lastModifiedBy>
  <cp:lastPrinted>2015-05-05T02:19:56Z</cp:lastPrinted>
  <dcterms:created xsi:type="dcterms:W3CDTF">2012-04-30T06:51:48Z</dcterms:created>
  <dcterms:modified xsi:type="dcterms:W3CDTF">2017-06-22T04:38:00Z</dcterms:modified>
</cp:coreProperties>
</file>