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hagunaratne\workspace2\LFOSimulation\workspace\LFOsimulator\RoboCup-WState_evaluation\"/>
    </mc:Choice>
  </mc:AlternateContent>
  <bookViews>
    <workbookView xWindow="0" yWindow="0" windowWidth="2040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X28" i="1"/>
  <c r="X27" i="1"/>
  <c r="X32" i="1"/>
  <c r="X31" i="1"/>
  <c r="X30" i="1"/>
  <c r="X29" i="1"/>
  <c r="AA32" i="1"/>
  <c r="AA31" i="1"/>
  <c r="AA30" i="1"/>
  <c r="AA29" i="1"/>
  <c r="AA28" i="1"/>
  <c r="AA27" i="1"/>
  <c r="AA33" i="1"/>
  <c r="W22" i="1" l="1"/>
  <c r="Z22" i="1"/>
  <c r="Y22" i="1"/>
  <c r="X22" i="1"/>
  <c r="V22" i="1"/>
  <c r="U22" i="1"/>
  <c r="Z21" i="1"/>
  <c r="Y21" i="1"/>
  <c r="X21" i="1"/>
  <c r="W21" i="1"/>
  <c r="V21" i="1"/>
  <c r="U21" i="1"/>
  <c r="Z20" i="1"/>
  <c r="Y20" i="1"/>
  <c r="X20" i="1"/>
  <c r="W20" i="1"/>
  <c r="V20" i="1"/>
  <c r="U20" i="1"/>
  <c r="Z19" i="1"/>
  <c r="Y19" i="1"/>
  <c r="X19" i="1"/>
  <c r="W19" i="1"/>
  <c r="V19" i="1"/>
  <c r="U19" i="1"/>
  <c r="Y18" i="1"/>
  <c r="Z18" i="1"/>
  <c r="E21" i="1"/>
  <c r="AA20" i="1"/>
  <c r="E20" i="1"/>
  <c r="E19" i="1"/>
  <c r="H18" i="1"/>
  <c r="G18" i="1"/>
  <c r="F18" i="1"/>
  <c r="E18" i="1"/>
  <c r="D18" i="1"/>
  <c r="C18" i="1"/>
  <c r="B18" i="1"/>
  <c r="Y17" i="1"/>
  <c r="E17" i="1"/>
  <c r="Y16" i="1"/>
  <c r="R16" i="1"/>
  <c r="Q16" i="1"/>
  <c r="E16" i="1"/>
  <c r="E15" i="1"/>
  <c r="V11" i="1"/>
  <c r="V10" i="1"/>
  <c r="V9" i="1"/>
  <c r="V8" i="1"/>
  <c r="V7" i="1"/>
  <c r="AA6" i="1"/>
  <c r="Z6" i="1"/>
  <c r="Y6" i="1"/>
  <c r="X6" i="1"/>
  <c r="W6" i="1"/>
  <c r="V6" i="1"/>
  <c r="U6" i="1"/>
  <c r="R6" i="1"/>
  <c r="Q6" i="1"/>
  <c r="H6" i="1"/>
  <c r="G6" i="1"/>
  <c r="V5" i="1"/>
  <c r="X18" i="1"/>
  <c r="W18" i="1"/>
  <c r="V18" i="1"/>
  <c r="U18" i="1"/>
  <c r="Z17" i="1"/>
  <c r="X17" i="1"/>
  <c r="W17" i="1"/>
  <c r="V17" i="1"/>
  <c r="U17" i="1"/>
  <c r="X5" i="1"/>
  <c r="W5" i="1"/>
  <c r="X16" i="1"/>
  <c r="W16" i="1"/>
  <c r="V16" i="1"/>
  <c r="U16" i="1"/>
  <c r="Z16" i="1"/>
  <c r="AA21" i="1"/>
  <c r="AA19" i="1"/>
  <c r="AA18" i="1"/>
  <c r="AA17" i="1"/>
  <c r="AA22" i="1"/>
  <c r="AA16" i="1"/>
  <c r="AA11" i="1"/>
  <c r="AA10" i="1"/>
  <c r="AA9" i="1"/>
  <c r="AA8" i="1"/>
  <c r="AA7" i="1"/>
  <c r="AA5" i="1"/>
  <c r="Y7" i="1"/>
  <c r="W11" i="1"/>
  <c r="Z11" i="1"/>
  <c r="Y11" i="1"/>
  <c r="X11" i="1"/>
  <c r="Z10" i="1"/>
  <c r="Y10" i="1"/>
  <c r="X10" i="1"/>
  <c r="W10" i="1"/>
  <c r="Z9" i="1"/>
  <c r="Y9" i="1"/>
  <c r="X9" i="1"/>
  <c r="W9" i="1"/>
  <c r="Z8" i="1"/>
  <c r="Y8" i="1"/>
  <c r="X8" i="1"/>
  <c r="W8" i="1"/>
  <c r="Z7" i="1"/>
  <c r="X7" i="1"/>
  <c r="W7" i="1"/>
  <c r="U11" i="1"/>
  <c r="U10" i="1"/>
  <c r="U9" i="1"/>
  <c r="U8" i="1"/>
  <c r="U7" i="1"/>
  <c r="Z5" i="1"/>
  <c r="Y5" i="1"/>
  <c r="D15" i="1"/>
  <c r="U5" i="1"/>
  <c r="C16" i="1"/>
  <c r="D16" i="1"/>
  <c r="F16" i="1"/>
  <c r="G16" i="1"/>
  <c r="H16" i="1"/>
  <c r="C17" i="1"/>
  <c r="D17" i="1"/>
  <c r="F17" i="1"/>
  <c r="G17" i="1"/>
  <c r="H17" i="1"/>
  <c r="C19" i="1"/>
  <c r="D19" i="1"/>
  <c r="F19" i="1"/>
  <c r="G19" i="1"/>
  <c r="H19" i="1"/>
  <c r="C20" i="1"/>
  <c r="D20" i="1"/>
  <c r="F20" i="1"/>
  <c r="G20" i="1"/>
  <c r="H20" i="1"/>
  <c r="C21" i="1"/>
  <c r="D21" i="1"/>
  <c r="F21" i="1"/>
  <c r="G21" i="1"/>
  <c r="H21" i="1"/>
  <c r="H15" i="1"/>
  <c r="G15" i="1"/>
  <c r="F15" i="1"/>
  <c r="B17" i="1"/>
  <c r="B16" i="1"/>
  <c r="C15" i="1"/>
  <c r="B19" i="1"/>
  <c r="B20" i="1"/>
  <c r="B21" i="1"/>
  <c r="B15" i="1"/>
  <c r="Q4" i="1" l="1"/>
  <c r="R4" i="1"/>
  <c r="Q5" i="1"/>
  <c r="R5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R3" i="1"/>
  <c r="Q3" i="1"/>
  <c r="H4" i="1"/>
  <c r="H5" i="1"/>
  <c r="H7" i="1"/>
  <c r="H8" i="1"/>
  <c r="H9" i="1"/>
  <c r="H3" i="1"/>
  <c r="G4" i="1"/>
  <c r="G5" i="1"/>
  <c r="G7" i="1"/>
  <c r="G8" i="1"/>
  <c r="G9" i="1"/>
  <c r="G3" i="1"/>
</calcChain>
</file>

<file path=xl/sharedStrings.xml><?xml version="1.0" encoding="utf-8"?>
<sst xmlns="http://schemas.openxmlformats.org/spreadsheetml/2006/main" count="102" uniqueCount="19">
  <si>
    <t>NN</t>
  </si>
  <si>
    <t>BN</t>
  </si>
  <si>
    <t>BNk2</t>
  </si>
  <si>
    <t>NNk2</t>
  </si>
  <si>
    <t>IOHMM</t>
  </si>
  <si>
    <t>DBN</t>
  </si>
  <si>
    <t>TB</t>
  </si>
  <si>
    <t>Accuracy</t>
  </si>
  <si>
    <t>Average</t>
  </si>
  <si>
    <t>Std</t>
  </si>
  <si>
    <t>F-measure</t>
  </si>
  <si>
    <t>Action</t>
  </si>
  <si>
    <t>Turn</t>
  </si>
  <si>
    <t>Dash</t>
  </si>
  <si>
    <t>Kick</t>
  </si>
  <si>
    <t>Signifiance Testing - Accuracy</t>
  </si>
  <si>
    <t>Signifiance Testing - Turn</t>
  </si>
  <si>
    <t>Signifiance Testing - Dash</t>
  </si>
  <si>
    <t>Signifiance Testing -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</si>
</sst>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2" fontId="1" fillId="2" borderId="1" xfId="1" applyNumberFormat="1"/>
    <xf numFmtId="0" fontId="1" fillId="3" borderId="1" xfId="1" applyFill="1" applyAlignment="1">
      <alignment horizontal="center"/>
    </xf>
    <xf numFmtId="0" fontId="1" fillId="4" borderId="1" xfId="1" applyFill="1" applyAlignment="1">
      <alignment horizontal="center"/>
    </xf>
    <xf numFmtId="164" fontId="1" fillId="2" borderId="1" xfId="1" applyNumberFormat="1"/>
    <xf numFmtId="164" fontId="1" fillId="4" borderId="1" xfId="1" applyNumberForma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AB22" sqref="AB22"/>
    </sheetView>
  </sheetViews>
  <sheetFormatPr defaultRowHeight="15" x14ac:dyDescent="0.25"/>
  <sheetData>
    <row r="1" spans="1:27" x14ac:dyDescent="0.25">
      <c r="A1" s="3" t="s">
        <v>7</v>
      </c>
      <c r="B1" s="3"/>
      <c r="C1" s="3"/>
      <c r="D1" s="3"/>
      <c r="E1" s="3"/>
      <c r="F1" s="3"/>
      <c r="G1" s="3"/>
      <c r="H1" s="3"/>
      <c r="J1" s="3" t="s">
        <v>10</v>
      </c>
      <c r="K1" s="3"/>
      <c r="L1" s="3"/>
      <c r="M1" s="3"/>
      <c r="N1" s="3"/>
      <c r="O1" s="3"/>
      <c r="P1" s="3"/>
      <c r="Q1" s="3"/>
      <c r="R1" s="3"/>
    </row>
    <row r="2" spans="1:27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8</v>
      </c>
      <c r="H2" s="1" t="s">
        <v>9</v>
      </c>
      <c r="J2" s="1"/>
      <c r="K2" s="1" t="s">
        <v>11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 t="s">
        <v>8</v>
      </c>
      <c r="R2" s="1" t="s">
        <v>9</v>
      </c>
    </row>
    <row r="3" spans="1:27" x14ac:dyDescent="0.25">
      <c r="A3" s="1" t="s">
        <v>1</v>
      </c>
      <c r="B3" s="1">
        <v>0.83</v>
      </c>
      <c r="C3" s="1">
        <v>0.76</v>
      </c>
      <c r="D3" s="1">
        <v>0.76</v>
      </c>
      <c r="E3" s="1">
        <v>0.75</v>
      </c>
      <c r="F3" s="1">
        <v>0.76</v>
      </c>
      <c r="G3" s="2">
        <f>AVERAGE(B3:F3)</f>
        <v>0.77199999999999991</v>
      </c>
      <c r="H3" s="2">
        <f>_xlfn.STDEV.S(B3:F3)</f>
        <v>3.2710854467592226E-2</v>
      </c>
      <c r="J3" s="1" t="s">
        <v>1</v>
      </c>
      <c r="K3" s="1" t="s">
        <v>12</v>
      </c>
      <c r="L3" s="1">
        <v>0.25</v>
      </c>
      <c r="M3" s="1">
        <v>0.38</v>
      </c>
      <c r="N3" s="1">
        <v>0.46</v>
      </c>
      <c r="O3" s="1">
        <v>0.41</v>
      </c>
      <c r="P3" s="1">
        <v>0.38</v>
      </c>
      <c r="Q3" s="2">
        <f>AVERAGE(L3:P3)</f>
        <v>0.376</v>
      </c>
      <c r="R3" s="2">
        <f>_xlfn.STDEV.S(L3:P3)</f>
        <v>7.7653074633268759E-2</v>
      </c>
      <c r="T3" s="4" t="s">
        <v>16</v>
      </c>
      <c r="U3" s="4"/>
      <c r="V3" s="4"/>
      <c r="W3" s="4"/>
      <c r="X3" s="4"/>
      <c r="Y3" s="4"/>
      <c r="Z3" s="4"/>
      <c r="AA3" s="4"/>
    </row>
    <row r="4" spans="1:27" x14ac:dyDescent="0.25">
      <c r="A4" s="1" t="s">
        <v>0</v>
      </c>
      <c r="B4" s="1">
        <v>0.83</v>
      </c>
      <c r="C4" s="1">
        <v>0.76</v>
      </c>
      <c r="D4" s="1">
        <v>0.76</v>
      </c>
      <c r="E4" s="1">
        <v>0.75</v>
      </c>
      <c r="F4" s="1">
        <v>0.76</v>
      </c>
      <c r="G4" s="2">
        <f t="shared" ref="G4:G9" si="0">AVERAGE(B4:F4)</f>
        <v>0.77199999999999991</v>
      </c>
      <c r="H4" s="2">
        <f t="shared" ref="H4:H9" si="1">_xlfn.STDEV.S(B4:F4)</f>
        <v>3.2710854467592226E-2</v>
      </c>
      <c r="J4" s="1"/>
      <c r="K4" s="1" t="s">
        <v>13</v>
      </c>
      <c r="L4" s="1">
        <v>0.9</v>
      </c>
      <c r="M4" s="1">
        <v>0.85</v>
      </c>
      <c r="N4" s="1">
        <v>0.85</v>
      </c>
      <c r="O4" s="1">
        <v>0.84</v>
      </c>
      <c r="P4" s="1">
        <v>0.85</v>
      </c>
      <c r="Q4" s="2">
        <f t="shared" ref="Q4:Q23" si="2">AVERAGE(L4:P4)</f>
        <v>0.85799999999999998</v>
      </c>
      <c r="R4" s="2">
        <f t="shared" ref="R4:R23" si="3">_xlfn.STDEV.S(L4:P4)</f>
        <v>2.3874672772626667E-2</v>
      </c>
      <c r="T4" s="1"/>
      <c r="U4" s="1" t="s">
        <v>1</v>
      </c>
      <c r="V4" s="1" t="s">
        <v>0</v>
      </c>
      <c r="W4" s="1" t="s">
        <v>2</v>
      </c>
      <c r="X4" s="1" t="s">
        <v>3</v>
      </c>
      <c r="Y4" s="1" t="s">
        <v>4</v>
      </c>
      <c r="Z4" s="1" t="s">
        <v>5</v>
      </c>
      <c r="AA4" s="1" t="s">
        <v>6</v>
      </c>
    </row>
    <row r="5" spans="1:27" x14ac:dyDescent="0.25">
      <c r="A5" s="1" t="s">
        <v>2</v>
      </c>
      <c r="B5" s="1">
        <v>0.75</v>
      </c>
      <c r="C5" s="1">
        <v>0.69</v>
      </c>
      <c r="D5" s="1">
        <v>0.68</v>
      </c>
      <c r="E5" s="1">
        <v>0.67</v>
      </c>
      <c r="F5" s="1">
        <v>0.67</v>
      </c>
      <c r="G5" s="2">
        <f t="shared" si="0"/>
        <v>0.69199999999999995</v>
      </c>
      <c r="H5" s="2">
        <f t="shared" si="1"/>
        <v>3.3466401061363005E-2</v>
      </c>
      <c r="J5" s="1"/>
      <c r="K5" s="1" t="s">
        <v>14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">
        <f t="shared" si="2"/>
        <v>0</v>
      </c>
      <c r="R5" s="2">
        <f t="shared" si="3"/>
        <v>0</v>
      </c>
      <c r="T5" s="1" t="s">
        <v>1</v>
      </c>
      <c r="U5" s="5">
        <f>TTEST($L$3:$P$3,$L3:$P3,1,3)</f>
        <v>0.5</v>
      </c>
      <c r="V5" s="5">
        <f>TTEST($L$6:$P$6,$L3:$P3,1,3)</f>
        <v>0.5</v>
      </c>
      <c r="W5" s="6">
        <f>TTEST($L$9:$P$9,$L3:$P3,1,3)</f>
        <v>2.1000975494558309E-2</v>
      </c>
      <c r="X5" s="5">
        <f>TTEST($L$12:$P$12,$L3:$P3,1,3)</f>
        <v>0.20445817375099268</v>
      </c>
      <c r="Y5" s="5">
        <f>TTEST($L$15:$P$15,$L3:$P3,1,3)</f>
        <v>0.18674027736824492</v>
      </c>
      <c r="Z5" s="6">
        <f>TTEST($L$18:$P$18,$L3:$P3,1,3)</f>
        <v>3.6519549824007305E-2</v>
      </c>
      <c r="AA5" s="6">
        <f>TTEST($L$21:$P$21,$L$3:$P$3,1,3)</f>
        <v>3.4394099910641418E-3</v>
      </c>
    </row>
    <row r="6" spans="1:27" x14ac:dyDescent="0.25">
      <c r="A6" s="1" t="s">
        <v>3</v>
      </c>
      <c r="B6" s="1">
        <v>0.84</v>
      </c>
      <c r="C6" s="1">
        <v>0.77</v>
      </c>
      <c r="D6" s="1">
        <v>0.77</v>
      </c>
      <c r="E6" s="1">
        <v>0.76</v>
      </c>
      <c r="F6" s="1">
        <v>0.76</v>
      </c>
      <c r="G6" s="2">
        <f t="shared" si="0"/>
        <v>0.77999999999999992</v>
      </c>
      <c r="H6" s="2">
        <f t="shared" si="1"/>
        <v>3.391164991562632E-2</v>
      </c>
      <c r="J6" s="1" t="s">
        <v>0</v>
      </c>
      <c r="K6" s="1" t="s">
        <v>12</v>
      </c>
      <c r="L6" s="1">
        <v>0.25</v>
      </c>
      <c r="M6" s="1">
        <v>0.38</v>
      </c>
      <c r="N6" s="1">
        <v>0.46</v>
      </c>
      <c r="O6" s="1">
        <v>0.41</v>
      </c>
      <c r="P6" s="1">
        <v>0.38</v>
      </c>
      <c r="Q6" s="2">
        <f t="shared" si="2"/>
        <v>0.376</v>
      </c>
      <c r="R6" s="2">
        <f t="shared" si="3"/>
        <v>7.7653074633268759E-2</v>
      </c>
      <c r="T6" s="1" t="s">
        <v>0</v>
      </c>
      <c r="U6" s="5">
        <f>TTEST($L$3:$P$3,$L6:$P6,1,3)</f>
        <v>0.5</v>
      </c>
      <c r="V6" s="5">
        <f>TTEST($L$6:$P$6,$L6:$P6,1,3)</f>
        <v>0.5</v>
      </c>
      <c r="W6" s="6">
        <f>TTEST($L$9:$P$9,$L6:$P6,1,3)</f>
        <v>2.1000975494558309E-2</v>
      </c>
      <c r="X6" s="5">
        <f>TTEST($L$12:$P$12,$L6:$P6,1,3)</f>
        <v>0.20445817375099268</v>
      </c>
      <c r="Y6" s="5">
        <f>TTEST($L$15:$P$15,$L6:$P6,1,3)</f>
        <v>0.18674027736824492</v>
      </c>
      <c r="Z6" s="6">
        <f>TTEST($L$18:$P$18,$L6:$P6,1,3)</f>
        <v>3.6519549824007305E-2</v>
      </c>
      <c r="AA6" s="6">
        <f>TTEST($L$21:$P$21,$L$6:$P$6,1,3)</f>
        <v>3.4394099910641418E-3</v>
      </c>
    </row>
    <row r="7" spans="1:27" x14ac:dyDescent="0.25">
      <c r="A7" s="1" t="s">
        <v>4</v>
      </c>
      <c r="B7" s="1">
        <v>0.72</v>
      </c>
      <c r="C7" s="1">
        <v>0.64</v>
      </c>
      <c r="D7" s="1">
        <v>0.65</v>
      </c>
      <c r="E7" s="1">
        <v>0.64</v>
      </c>
      <c r="F7" s="1">
        <v>0.64</v>
      </c>
      <c r="G7" s="2">
        <f t="shared" si="0"/>
        <v>0.65800000000000003</v>
      </c>
      <c r="H7" s="2">
        <f t="shared" si="1"/>
        <v>3.4928498393145942E-2</v>
      </c>
      <c r="J7" s="1"/>
      <c r="K7" s="1" t="s">
        <v>13</v>
      </c>
      <c r="L7" s="1">
        <v>0.9</v>
      </c>
      <c r="M7" s="1">
        <v>0.85</v>
      </c>
      <c r="N7" s="1">
        <v>0.85</v>
      </c>
      <c r="O7" s="1">
        <v>0.84</v>
      </c>
      <c r="P7" s="1">
        <v>0.85</v>
      </c>
      <c r="Q7" s="2">
        <f t="shared" si="2"/>
        <v>0.85799999999999998</v>
      </c>
      <c r="R7" s="2">
        <f t="shared" si="3"/>
        <v>2.3874672772626667E-2</v>
      </c>
      <c r="T7" s="1" t="s">
        <v>2</v>
      </c>
      <c r="U7" s="5">
        <f>TTEST($L$3:$P$3,$L9:$P9,1,3)</f>
        <v>2.1000975494558309E-2</v>
      </c>
      <c r="V7" s="5">
        <f>TTEST($L$6:$P$6,$L9:$P9,1,3)</f>
        <v>2.1000975494558309E-2</v>
      </c>
      <c r="W7" s="5">
        <f>TTEST($L$9:$P$9,$L9:$P9,1,3)</f>
        <v>0.5</v>
      </c>
      <c r="X7" s="5">
        <f>TTEST($L$12:$P$12,$L9:$P9,1,3)</f>
        <v>6.6512645261717795E-2</v>
      </c>
      <c r="Y7" s="5">
        <f>TTEST($L$15:$P$15,$L9:$P9,1,3)</f>
        <v>8.2614197232977776E-2</v>
      </c>
      <c r="Z7" s="5">
        <f>TTEST($L$18:$P$18,$L9:$P9,1,3)</f>
        <v>0.34814234134653982</v>
      </c>
      <c r="AA7" s="5">
        <f>TTEST($L$21:$P$21,$L$9:$P$9,1,3)</f>
        <v>5.1898216108631413E-2</v>
      </c>
    </row>
    <row r="8" spans="1:27" x14ac:dyDescent="0.25">
      <c r="A8" s="1" t="s">
        <v>5</v>
      </c>
      <c r="B8" s="1">
        <v>0.75</v>
      </c>
      <c r="C8" s="1">
        <v>0.67</v>
      </c>
      <c r="D8" s="1">
        <v>0.68</v>
      </c>
      <c r="E8" s="1">
        <v>0.66</v>
      </c>
      <c r="F8" s="1">
        <v>0.66</v>
      </c>
      <c r="G8" s="2">
        <f t="shared" si="0"/>
        <v>0.68400000000000005</v>
      </c>
      <c r="H8" s="2">
        <f t="shared" si="1"/>
        <v>3.7815340802378056E-2</v>
      </c>
      <c r="J8" s="1"/>
      <c r="K8" s="1" t="s">
        <v>14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">
        <f t="shared" si="2"/>
        <v>0</v>
      </c>
      <c r="R8" s="2">
        <f t="shared" si="3"/>
        <v>0</v>
      </c>
      <c r="T8" s="1" t="s">
        <v>3</v>
      </c>
      <c r="U8" s="5">
        <f>TTEST($L$3:$P$3,$L12:$P12,1,3)</f>
        <v>0.20445817375099268</v>
      </c>
      <c r="V8" s="5">
        <f>TTEST($L$6:$P$6,$L12:$P12,1,3)</f>
        <v>0.20445817375099268</v>
      </c>
      <c r="W8" s="5">
        <f>TTEST($L$9:$P$9,$L12:$P12,1,3)</f>
        <v>6.6512645261717795E-2</v>
      </c>
      <c r="X8" s="5">
        <f>TTEST($L$12:$P$12,$L12:$P12,1,3)</f>
        <v>0.5</v>
      </c>
      <c r="Y8" s="5">
        <f>TTEST($L$15:$P$15,$L12:$P12,1,3)</f>
        <v>0.46425145328898065</v>
      </c>
      <c r="Z8" s="5">
        <f>TTEST($L$18:$P$18,$L12:$P12,1,3)</f>
        <v>0.11978522135536532</v>
      </c>
      <c r="AA8" s="6">
        <f>TTEST($L$21:$P$21,$L$12:$P$12,1,3)</f>
        <v>6.4400945659042336E-3</v>
      </c>
    </row>
    <row r="9" spans="1:27" x14ac:dyDescent="0.25">
      <c r="A9" s="1" t="s">
        <v>6</v>
      </c>
      <c r="B9" s="1">
        <v>0.79</v>
      </c>
      <c r="C9" s="1">
        <v>0.72</v>
      </c>
      <c r="D9" s="1">
        <v>0.71</v>
      </c>
      <c r="E9" s="1">
        <v>0.7</v>
      </c>
      <c r="F9" s="1">
        <v>0.7</v>
      </c>
      <c r="G9" s="2">
        <f t="shared" si="0"/>
        <v>0.72399999999999998</v>
      </c>
      <c r="H9" s="2">
        <f t="shared" si="1"/>
        <v>3.7815340802378104E-2</v>
      </c>
      <c r="J9" s="1" t="s">
        <v>2</v>
      </c>
      <c r="K9" s="1" t="s">
        <v>12</v>
      </c>
      <c r="L9" s="1">
        <v>0.39</v>
      </c>
      <c r="M9" s="1">
        <v>0.5</v>
      </c>
      <c r="N9" s="1">
        <v>0.52</v>
      </c>
      <c r="O9" s="1">
        <v>0.51</v>
      </c>
      <c r="P9" s="1">
        <v>0.48</v>
      </c>
      <c r="Q9" s="2">
        <f t="shared" si="2"/>
        <v>0.48000000000000009</v>
      </c>
      <c r="R9" s="2">
        <f t="shared" si="3"/>
        <v>5.2440442408507579E-2</v>
      </c>
      <c r="T9" s="1" t="s">
        <v>4</v>
      </c>
      <c r="U9" s="5">
        <f>TTEST($L$3:$P$3,$L15:$P15,1,3)</f>
        <v>0.18674027736824492</v>
      </c>
      <c r="V9" s="5">
        <f>TTEST($L$6:$P$6,$L15:$P15,1,3)</f>
        <v>0.18674027736824492</v>
      </c>
      <c r="W9" s="5">
        <f>TTEST($L$9:$P$9,$L15:$P15,1,3)</f>
        <v>8.2614197232977776E-2</v>
      </c>
      <c r="X9" s="5">
        <f>TTEST($L$12:$P$12,$L15:$P15,1,3)</f>
        <v>0.46425145328898065</v>
      </c>
      <c r="Y9" s="5">
        <f>TTEST($L$15:$P$15,$L15:$P15,1,3)</f>
        <v>0.5</v>
      </c>
      <c r="Z9" s="5">
        <f>TTEST($L$18:$P$18,$L15:$P15,1,3)</f>
        <v>0.14343190029978881</v>
      </c>
      <c r="AA9" s="6">
        <f>TTEST($L$21:$P$21,$L$15:$P$15,1,3)</f>
        <v>8.7782557762144751E-3</v>
      </c>
    </row>
    <row r="10" spans="1:27" x14ac:dyDescent="0.25">
      <c r="J10" s="1"/>
      <c r="K10" s="1" t="s">
        <v>13</v>
      </c>
      <c r="L10" s="1">
        <v>0.85</v>
      </c>
      <c r="M10" s="1">
        <v>0.77</v>
      </c>
      <c r="N10" s="1">
        <v>0.76</v>
      </c>
      <c r="O10" s="1">
        <v>0.76</v>
      </c>
      <c r="P10" s="1">
        <v>0.76</v>
      </c>
      <c r="Q10" s="2">
        <f t="shared" si="2"/>
        <v>0.77999999999999992</v>
      </c>
      <c r="R10" s="2">
        <f t="shared" si="3"/>
        <v>3.9370039370059035E-2</v>
      </c>
      <c r="T10" s="1" t="s">
        <v>5</v>
      </c>
      <c r="U10" s="5">
        <f>TTEST($L$3:$P$3,$L18:$P18,1,3)</f>
        <v>3.6519549824007305E-2</v>
      </c>
      <c r="V10" s="5">
        <f>TTEST($L$6:$P$6,$L18:$P18,1,3)</f>
        <v>3.6519549824007305E-2</v>
      </c>
      <c r="W10" s="5">
        <f>TTEST($L$9:$P$9,$L18:$P18,1,3)</f>
        <v>0.34814234134653982</v>
      </c>
      <c r="X10" s="5">
        <f>TTEST($L$12:$P$12,$L18:$P18,1,3)</f>
        <v>0.11978522135536532</v>
      </c>
      <c r="Y10" s="5">
        <f>TTEST($L$15:$P$15,$L18:$P18,1,3)</f>
        <v>0.14343190029978881</v>
      </c>
      <c r="Z10" s="5">
        <f>TTEST($L$18:$P$18,$L18:$P18,1,3)</f>
        <v>0.5</v>
      </c>
      <c r="AA10" s="6">
        <f>TTEST($L$21:$P$21,$L$18:$P$18,1,3)</f>
        <v>3.1062524874756619E-2</v>
      </c>
    </row>
    <row r="11" spans="1:27" x14ac:dyDescent="0.25">
      <c r="J11" s="1"/>
      <c r="K11" s="1" t="s">
        <v>14</v>
      </c>
      <c r="L11" s="1">
        <v>0.72</v>
      </c>
      <c r="M11" s="1">
        <v>0.81</v>
      </c>
      <c r="N11" s="1">
        <v>0.76</v>
      </c>
      <c r="O11" s="1">
        <v>0.66</v>
      </c>
      <c r="P11" s="1">
        <v>0.57999999999999996</v>
      </c>
      <c r="Q11" s="2">
        <f t="shared" si="2"/>
        <v>0.70600000000000007</v>
      </c>
      <c r="R11" s="2">
        <f t="shared" si="3"/>
        <v>8.9330845736508485E-2</v>
      </c>
      <c r="T11" s="1" t="s">
        <v>6</v>
      </c>
      <c r="U11" s="5">
        <f>TTEST($L$3:$P$3,$L21:$P21,1,3)</f>
        <v>3.4394099910641418E-3</v>
      </c>
      <c r="V11" s="5">
        <f>TTEST($L$6:$P$6,$L21:$P21,1,3)</f>
        <v>3.4394099910641418E-3</v>
      </c>
      <c r="W11" s="5">
        <f>TTEST($L$9:$P$9,$L21:$P21,1,3)</f>
        <v>5.1898216108631413E-2</v>
      </c>
      <c r="X11" s="5">
        <f>TTEST($L$12:$P$12,$L21:$P21,1,3)</f>
        <v>6.4400945659042336E-3</v>
      </c>
      <c r="Y11" s="5">
        <f>TTEST($L$15:$P$15,$L21:$P21,1,3)</f>
        <v>8.7782557762144751E-3</v>
      </c>
      <c r="Z11" s="5">
        <f>TTEST($L$18:$P$18,$L21:$P21,1,3)</f>
        <v>3.1062524874756619E-2</v>
      </c>
      <c r="AA11" s="5">
        <f>TTEST($L$21:$P$21,$L$21:$P$21,1,3)</f>
        <v>0.5</v>
      </c>
    </row>
    <row r="12" spans="1:27" x14ac:dyDescent="0.25">
      <c r="J12" s="1" t="s">
        <v>3</v>
      </c>
      <c r="K12" s="1" t="s">
        <v>12</v>
      </c>
      <c r="L12" s="1">
        <v>0.31</v>
      </c>
      <c r="M12" s="1">
        <v>0.42</v>
      </c>
      <c r="N12" s="1">
        <v>0.49</v>
      </c>
      <c r="O12" s="1">
        <v>0.45</v>
      </c>
      <c r="P12" s="1">
        <v>0.41</v>
      </c>
      <c r="Q12" s="2">
        <f t="shared" si="2"/>
        <v>0.41600000000000004</v>
      </c>
      <c r="R12" s="2">
        <f t="shared" si="3"/>
        <v>6.6932802122725926E-2</v>
      </c>
    </row>
    <row r="13" spans="1:27" x14ac:dyDescent="0.25">
      <c r="A13" s="4" t="s">
        <v>15</v>
      </c>
      <c r="B13" s="4"/>
      <c r="C13" s="4"/>
      <c r="D13" s="4"/>
      <c r="E13" s="4"/>
      <c r="F13" s="4"/>
      <c r="G13" s="4"/>
      <c r="H13" s="4"/>
      <c r="J13" s="1"/>
      <c r="K13" s="1" t="s">
        <v>13</v>
      </c>
      <c r="L13" s="1">
        <v>0.91</v>
      </c>
      <c r="M13" s="1">
        <v>0.86</v>
      </c>
      <c r="N13" s="1">
        <v>0.86</v>
      </c>
      <c r="O13" s="1">
        <v>0.85</v>
      </c>
      <c r="P13" s="1">
        <v>0.85</v>
      </c>
      <c r="Q13" s="2">
        <f t="shared" si="2"/>
        <v>0.86599999999999999</v>
      </c>
      <c r="R13" s="2">
        <f t="shared" si="3"/>
        <v>2.5099800796022292E-2</v>
      </c>
    </row>
    <row r="14" spans="1:27" x14ac:dyDescent="0.25">
      <c r="A14" s="1"/>
      <c r="B14" s="1" t="s">
        <v>1</v>
      </c>
      <c r="C14" s="1" t="s">
        <v>0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J14" s="1"/>
      <c r="K14" s="1" t="s">
        <v>14</v>
      </c>
      <c r="L14" s="1">
        <v>0.72</v>
      </c>
      <c r="M14" s="1">
        <v>0.76</v>
      </c>
      <c r="N14" s="1">
        <v>0.75</v>
      </c>
      <c r="O14" s="1">
        <v>0.72</v>
      </c>
      <c r="P14" s="1">
        <v>0.59</v>
      </c>
      <c r="Q14" s="2">
        <f t="shared" si="2"/>
        <v>0.70799999999999996</v>
      </c>
      <c r="R14" s="2">
        <f t="shared" si="3"/>
        <v>6.8337398253079565E-2</v>
      </c>
      <c r="T14" s="4" t="s">
        <v>17</v>
      </c>
      <c r="U14" s="4"/>
      <c r="V14" s="4"/>
      <c r="W14" s="4"/>
      <c r="X14" s="4"/>
      <c r="Y14" s="4"/>
      <c r="Z14" s="4"/>
      <c r="AA14" s="4"/>
    </row>
    <row r="15" spans="1:27" x14ac:dyDescent="0.25">
      <c r="A15" s="1" t="s">
        <v>1</v>
      </c>
      <c r="B15" s="5">
        <f>TTEST($B$3:$F$3,$B3:$F3,1,3)</f>
        <v>0.5</v>
      </c>
      <c r="C15" s="5">
        <f>TTEST($B3:$F3,$B$4:$F$4,1,3)</f>
        <v>0.5</v>
      </c>
      <c r="D15" s="5">
        <f>TTEST($B3:$F3,$B$5:$F$5,1,3)</f>
        <v>2.5381366417693936E-3</v>
      </c>
      <c r="E15" s="5">
        <f>TTEST($B3:$F3,$B$6:$F$6,1,3)</f>
        <v>0.35704410873207049</v>
      </c>
      <c r="F15" s="5">
        <f>TTEST($B3:$F3,$B$7:$F$7,1,3)</f>
        <v>3.5760768667358905E-4</v>
      </c>
      <c r="G15" s="5">
        <f>TTEST($B3:$F3,$B$8:$F$8,1,3)</f>
        <v>2.2512302783375382E-3</v>
      </c>
      <c r="H15" s="5">
        <f>TTEST($B3:$F3,$B$9:$F$9,1,3)</f>
        <v>3.2406345229554323E-2</v>
      </c>
      <c r="J15" s="1" t="s">
        <v>4</v>
      </c>
      <c r="K15" s="1" t="s">
        <v>12</v>
      </c>
      <c r="L15" s="1">
        <v>0.3</v>
      </c>
      <c r="M15" s="1">
        <v>0.43</v>
      </c>
      <c r="N15" s="1">
        <v>0.48</v>
      </c>
      <c r="O15" s="1">
        <v>0.45</v>
      </c>
      <c r="P15" s="1">
        <v>0.44</v>
      </c>
      <c r="Q15" s="2">
        <f t="shared" si="2"/>
        <v>0.42000000000000004</v>
      </c>
      <c r="R15" s="2">
        <f t="shared" si="3"/>
        <v>6.9641941385920544E-2</v>
      </c>
      <c r="T15" s="1"/>
      <c r="U15" s="1" t="s">
        <v>1</v>
      </c>
      <c r="V15" s="1" t="s">
        <v>0</v>
      </c>
      <c r="W15" s="1" t="s">
        <v>2</v>
      </c>
      <c r="X15" s="1" t="s">
        <v>3</v>
      </c>
      <c r="Y15" s="1" t="s">
        <v>4</v>
      </c>
      <c r="Z15" s="1" t="s">
        <v>5</v>
      </c>
      <c r="AA15" s="1" t="s">
        <v>6</v>
      </c>
    </row>
    <row r="16" spans="1:27" x14ac:dyDescent="0.25">
      <c r="A16" s="1" t="s">
        <v>0</v>
      </c>
      <c r="B16" s="5">
        <f>TTEST($B$3:$F$3,$B4:$F4,1,3)</f>
        <v>0.5</v>
      </c>
      <c r="C16" s="5">
        <f>TTEST($B4:$F4,$B$4:$F$4,1,3)</f>
        <v>0.5</v>
      </c>
      <c r="D16" s="5">
        <f>TTEST($B4:$F4,$B$5:$F$5,1,3)</f>
        <v>2.5381366417693936E-3</v>
      </c>
      <c r="E16" s="5">
        <f>TTEST($B4:$F4,$B$6:$F$6,1,3)</f>
        <v>0.35704410873207049</v>
      </c>
      <c r="F16" s="5">
        <f>TTEST($B4:$F4,$B$7:$F$7,1,3)</f>
        <v>3.5760768667358905E-4</v>
      </c>
      <c r="G16" s="5">
        <f>TTEST($B4:$F4,$B$8:$F$8,1,3)</f>
        <v>2.2512302783375382E-3</v>
      </c>
      <c r="H16" s="5">
        <f>TTEST($B4:$F4,$B$9:$F$9,1,3)</f>
        <v>3.2406345229554323E-2</v>
      </c>
      <c r="J16" s="1"/>
      <c r="K16" s="1" t="s">
        <v>13</v>
      </c>
      <c r="L16" s="1">
        <v>0.82</v>
      </c>
      <c r="M16" s="1">
        <v>0.74</v>
      </c>
      <c r="N16" s="1">
        <v>0.74</v>
      </c>
      <c r="O16" s="1">
        <v>0.73</v>
      </c>
      <c r="P16" s="1">
        <v>0.74</v>
      </c>
      <c r="Q16" s="2">
        <f t="shared" si="2"/>
        <v>0.75399999999999989</v>
      </c>
      <c r="R16" s="2">
        <f t="shared" si="3"/>
        <v>3.7148351242013405E-2</v>
      </c>
      <c r="T16" s="1" t="s">
        <v>1</v>
      </c>
      <c r="U16" s="5">
        <f>TTEST($L$4:$P$4,$L4:$P4,1,3)</f>
        <v>0.5</v>
      </c>
      <c r="V16" s="5">
        <f>TTEST($L$7:$P$7,$L4:$P4,1,3)</f>
        <v>0.5</v>
      </c>
      <c r="W16" s="5">
        <f>TTEST($L$10:$P$10,$L4:$P4,1,3)</f>
        <v>3.8146350799571644E-3</v>
      </c>
      <c r="X16" s="5">
        <f>TTEST($L$13:$P$13,$L4:$P4,1,3)</f>
        <v>0.30978891896154026</v>
      </c>
      <c r="Y16" s="5">
        <f>TTEST($L$16:$P$16,$L4:$P4,1,3)</f>
        <v>6.3210317046812547E-4</v>
      </c>
      <c r="Z16" s="5">
        <f>TTEST($L$19:$P$19,$L4:$P4,1,3)</f>
        <v>2.0784827804118024E-3</v>
      </c>
      <c r="AA16" s="5">
        <f>TTEST($L$22:$P$22,$L$4:$P$4,1,3)</f>
        <v>1.536362466218703E-2</v>
      </c>
    </row>
    <row r="17" spans="1:27" x14ac:dyDescent="0.25">
      <c r="A17" s="1" t="s">
        <v>2</v>
      </c>
      <c r="B17" s="6">
        <f>TTEST($B$3:$F$3,$B5:$F5,1,3)</f>
        <v>2.5381366417693936E-3</v>
      </c>
      <c r="C17" s="5">
        <f>TTEST($B5:$F5,$B$4:$F$4,1,3)</f>
        <v>2.5381366417693936E-3</v>
      </c>
      <c r="D17" s="5">
        <f>TTEST($B5:$F5,$B$5:$F$5,1,3)</f>
        <v>0.5</v>
      </c>
      <c r="E17" s="6">
        <f>TTEST($B5:$F5,$B$6:$F$6,1,3)</f>
        <v>1.6497493413130595E-3</v>
      </c>
      <c r="F17" s="5">
        <f>TTEST($B5:$F5,$B$7:$F$7,1,3)</f>
        <v>7.7371686380314053E-2</v>
      </c>
      <c r="G17" s="5">
        <f>TTEST($B5:$F5,$B$8:$F$8,1,3)</f>
        <v>0.36622136977520919</v>
      </c>
      <c r="H17" s="5">
        <f>TTEST($B5:$F5,$B$9:$F$9,1,3)</f>
        <v>9.7385602039104388E-2</v>
      </c>
      <c r="J17" s="1"/>
      <c r="K17" s="1" t="s">
        <v>14</v>
      </c>
      <c r="L17" s="1">
        <v>0.18</v>
      </c>
      <c r="M17" s="1">
        <v>0.2</v>
      </c>
      <c r="N17" s="1">
        <v>0.09</v>
      </c>
      <c r="O17" s="1">
        <v>0.09</v>
      </c>
      <c r="P17" s="1">
        <v>0.1</v>
      </c>
      <c r="Q17" s="2">
        <f t="shared" si="2"/>
        <v>0.13199999999999998</v>
      </c>
      <c r="R17" s="2">
        <f t="shared" si="3"/>
        <v>5.3572380943915539E-2</v>
      </c>
      <c r="T17" s="1" t="s">
        <v>0</v>
      </c>
      <c r="U17" s="5">
        <f>TTEST($L$4:$P$4,$L7:$P7,1,3)</f>
        <v>0.5</v>
      </c>
      <c r="V17" s="5">
        <f>TTEST($L$7:$P$7,$L7:$P7,1,3)</f>
        <v>0.5</v>
      </c>
      <c r="W17" s="5">
        <f>TTEST($L$10:$P$10,$L7:$P7,1,3)</f>
        <v>3.8146350799571644E-3</v>
      </c>
      <c r="X17" s="5">
        <f>TTEST($L$13:$P$13,$L7:$P7,1,3)</f>
        <v>0.30978891896154026</v>
      </c>
      <c r="Y17" s="5">
        <f>TTEST($L$16:$P$16,$L7:$P7,1,3)</f>
        <v>6.3210317046812547E-4</v>
      </c>
      <c r="Z17" s="5">
        <f>TTEST($L$19:$P$19,$L7:$P7,1,3)</f>
        <v>2.0784827804118024E-3</v>
      </c>
      <c r="AA17" s="5">
        <f>TTEST($L$22:$P$22,$L$7:$P$7,1,3)</f>
        <v>1.536362466218703E-2</v>
      </c>
    </row>
    <row r="18" spans="1:27" x14ac:dyDescent="0.25">
      <c r="A18" s="1" t="s">
        <v>3</v>
      </c>
      <c r="B18" s="5">
        <f>TTEST($B$3:$F$3,$B6:$F6,1,3)</f>
        <v>0.35704410873207049</v>
      </c>
      <c r="C18" s="5">
        <f>TTEST($B6:$F6,$B$4:$F$4,1,3)</f>
        <v>0.35704410873207049</v>
      </c>
      <c r="D18" s="5">
        <f>TTEST($B6:$F6,$B$5:$F$5,1,3)</f>
        <v>1.6497493413130595E-3</v>
      </c>
      <c r="E18" s="5">
        <f>TTEST($B6:$F6,$B$6:$F$6,1,3)</f>
        <v>0.5</v>
      </c>
      <c r="F18" s="5">
        <f>TTEST($B6:$F6,$B$7:$F$7,1,3)</f>
        <v>2.5483091066277425E-4</v>
      </c>
      <c r="G18" s="5">
        <f>TTEST($B6:$F6,$B$8:$F$8,1,3)</f>
        <v>1.4843489899553726E-3</v>
      </c>
      <c r="H18" s="5">
        <f>TTEST($B6:$F6,$B$9:$F$9,1,3)</f>
        <v>1.9667413401373436E-2</v>
      </c>
      <c r="J18" s="1" t="s">
        <v>5</v>
      </c>
      <c r="K18" s="1" t="s">
        <v>12</v>
      </c>
      <c r="L18" s="1">
        <v>0.37</v>
      </c>
      <c r="M18" s="1">
        <v>0.48</v>
      </c>
      <c r="N18" s="1">
        <v>0.52</v>
      </c>
      <c r="O18" s="1">
        <v>0.49</v>
      </c>
      <c r="P18" s="1">
        <v>0.47</v>
      </c>
      <c r="Q18" s="2">
        <f t="shared" si="2"/>
        <v>0.46600000000000003</v>
      </c>
      <c r="R18" s="2">
        <f t="shared" si="3"/>
        <v>5.683308895353089E-2</v>
      </c>
      <c r="T18" s="1" t="s">
        <v>2</v>
      </c>
      <c r="U18" s="6">
        <f>TTEST($L$4:$P$4,$L10:$P10,1,3)</f>
        <v>3.8146350799571644E-3</v>
      </c>
      <c r="V18" s="5">
        <f>TTEST($L$7:$P$7,$L10:$P10,1,3)</f>
        <v>3.8146350799571644E-3</v>
      </c>
      <c r="W18" s="5">
        <f>TTEST($L$10:$P$10,$L10:$P10,1,3)</f>
        <v>0.5</v>
      </c>
      <c r="X18" s="6">
        <f>TTEST($L$13:$P$13,$L10:$P10,1,3)</f>
        <v>2.3847143756138582E-3</v>
      </c>
      <c r="Y18" s="5">
        <f>TTEST($L$16:$P$16,$L10:$P10,1,3)</f>
        <v>0.15711337208045653</v>
      </c>
      <c r="Z18" s="5">
        <f>TTEST($L$19:$P$19,$L10:$P10,1,3)</f>
        <v>0.37657368863274876</v>
      </c>
      <c r="AA18" s="5">
        <f>TTEST($L$22:$P$22,$L$10:$P$10,1,3)</f>
        <v>0.22600691937876566</v>
      </c>
    </row>
    <row r="19" spans="1:27" x14ac:dyDescent="0.25">
      <c r="A19" s="1" t="s">
        <v>4</v>
      </c>
      <c r="B19" s="6">
        <f>TTEST($B$3:$F$3,$B7:$F7,1,3)</f>
        <v>3.5760768667358905E-4</v>
      </c>
      <c r="C19" s="5">
        <f>TTEST($B7:$F7,$B$4:$F$4,1,3)</f>
        <v>3.5760768667358905E-4</v>
      </c>
      <c r="D19" s="5">
        <f>TTEST($B7:$F7,$B$5:$F$5,1,3)</f>
        <v>7.7371686380314053E-2</v>
      </c>
      <c r="E19" s="6">
        <f>TTEST($B7:$F7,$B$6:$F$6,1,3)</f>
        <v>2.5483091066277425E-4</v>
      </c>
      <c r="F19" s="5">
        <f>TTEST($B7:$F7,$B$7:$F$7,1,3)</f>
        <v>0.5</v>
      </c>
      <c r="G19" s="5">
        <f>TTEST($B7:$F7,$B$8:$F$8,1,3)</f>
        <v>0.14583236927590235</v>
      </c>
      <c r="H19" s="6">
        <f>TTEST($B7:$F7,$B$9:$F$9,1,3)</f>
        <v>1.053296133061629E-2</v>
      </c>
      <c r="J19" s="1"/>
      <c r="K19" s="1" t="s">
        <v>13</v>
      </c>
      <c r="L19" s="1">
        <v>0.84</v>
      </c>
      <c r="M19" s="1">
        <v>0.76</v>
      </c>
      <c r="N19" s="1">
        <v>0.76</v>
      </c>
      <c r="O19" s="1">
        <v>0.75</v>
      </c>
      <c r="P19" s="1">
        <v>0.75</v>
      </c>
      <c r="Q19" s="2">
        <f t="shared" si="2"/>
        <v>0.77200000000000002</v>
      </c>
      <c r="R19" s="2">
        <f t="shared" si="3"/>
        <v>3.8340579025361608E-2</v>
      </c>
      <c r="T19" s="1" t="s">
        <v>3</v>
      </c>
      <c r="U19" s="5">
        <f>TTEST($L$4:$P$4,$L13:$P13,1,3)</f>
        <v>0.30978891896154026</v>
      </c>
      <c r="V19" s="5">
        <f>TTEST($L$13:$P$13,$L13:$P13,1,3)</f>
        <v>0.5</v>
      </c>
      <c r="W19" s="5">
        <f>TTEST($L$10:$P$10,$L13:$P13,1,3)</f>
        <v>2.3847143756138582E-3</v>
      </c>
      <c r="X19" s="5">
        <f>TTEST($L$13:$P$13,$L13:$P13,1,3)</f>
        <v>0.5</v>
      </c>
      <c r="Y19" s="5">
        <f>TTEST($L$16:$P$16,$L13:$P13,1,3)</f>
        <v>4.0944939761425645E-4</v>
      </c>
      <c r="Z19" s="5">
        <f>TTEST($L$19:$P$19,$L13:$P13,1,3)</f>
        <v>1.3110948564709949E-3</v>
      </c>
      <c r="AA19" s="5">
        <f>TTEST($L$22:$P$22,$L$13:$P$13,1,3)</f>
        <v>9.3342483951080763E-3</v>
      </c>
    </row>
    <row r="20" spans="1:27" x14ac:dyDescent="0.25">
      <c r="A20" s="1" t="s">
        <v>5</v>
      </c>
      <c r="B20" s="6">
        <f>TTEST($B$3:$F$3,$B8:$F8,1,3)</f>
        <v>2.2512302783375382E-3</v>
      </c>
      <c r="C20" s="5">
        <f>TTEST($B8:$F8,$B$4:$F$4,1,3)</f>
        <v>2.2512302783375382E-3</v>
      </c>
      <c r="D20" s="5">
        <f>TTEST($B8:$F8,$B$5:$F$5,1,3)</f>
        <v>0.36622136977520919</v>
      </c>
      <c r="E20" s="6">
        <f>TTEST($B8:$F8,$B$6:$F$6,1,3)</f>
        <v>1.4843489899553726E-3</v>
      </c>
      <c r="F20" s="5">
        <f>TTEST($B8:$F8,$B$7:$F$7,1,3)</f>
        <v>0.14583236927590235</v>
      </c>
      <c r="G20" s="5">
        <f>TTEST($B8:$F8,$B$8:$F$8,1,3)</f>
        <v>0.5</v>
      </c>
      <c r="H20" s="5">
        <f>TTEST($B8:$F8,$B$9:$F$9,1,3)</f>
        <v>6.6484365823615929E-2</v>
      </c>
      <c r="J20" s="1"/>
      <c r="K20" s="1" t="s">
        <v>14</v>
      </c>
      <c r="L20" s="1">
        <v>0.52</v>
      </c>
      <c r="M20" s="1">
        <v>0.73</v>
      </c>
      <c r="N20" s="1">
        <v>0.45</v>
      </c>
      <c r="O20" s="1">
        <v>0.71</v>
      </c>
      <c r="P20" s="1">
        <v>0.38</v>
      </c>
      <c r="Q20" s="2">
        <f t="shared" si="2"/>
        <v>0.55800000000000005</v>
      </c>
      <c r="R20" s="2">
        <f t="shared" si="3"/>
        <v>0.15610893632332504</v>
      </c>
      <c r="T20" s="1" t="s">
        <v>4</v>
      </c>
      <c r="U20" s="6">
        <f>TTEST($L$4:$P$4,$L16:$P16,1,3)</f>
        <v>6.3210317046812547E-4</v>
      </c>
      <c r="V20" s="5">
        <f>TTEST($L$7:$P$7,$L16:$P16,1,3)</f>
        <v>6.3210317046812547E-4</v>
      </c>
      <c r="W20" s="5">
        <f>TTEST($L$10:$P$10,$L16:$P16,1,3)</f>
        <v>0.15711337208045653</v>
      </c>
      <c r="X20" s="6">
        <f>TTEST($L$13:$P$13,$L16:$P16,1,3)</f>
        <v>4.0944939761425645E-4</v>
      </c>
      <c r="Y20" s="5">
        <f>TTEST($L$16:$P$16,$L16:$P16,1,3)</f>
        <v>0.5</v>
      </c>
      <c r="Z20" s="5">
        <f>TTEST($L$19:$P$19,$L16:$P16,1,3)</f>
        <v>0.23625644216148767</v>
      </c>
      <c r="AA20" s="6">
        <f>TTEST($L$22:$P$22,$L$16:$P$16,1,3)</f>
        <v>4.9454504553257971E-2</v>
      </c>
    </row>
    <row r="21" spans="1:27" x14ac:dyDescent="0.25">
      <c r="A21" s="1" t="s">
        <v>6</v>
      </c>
      <c r="B21" s="6">
        <f>TTEST($B$3:$F$3,$B9:$F9,1,3)</f>
        <v>3.2406345229554323E-2</v>
      </c>
      <c r="C21" s="5">
        <f>TTEST($B9:$F9,$B$4:$F$4,1,3)</f>
        <v>3.2406345229554323E-2</v>
      </c>
      <c r="D21" s="5">
        <f>TTEST($B9:$F9,$B$5:$F$5,1,3)</f>
        <v>9.7385602039104388E-2</v>
      </c>
      <c r="E21" s="6">
        <f>TTEST($B9:$F9,$B$6:$F$6,1,3)</f>
        <v>1.9667413401373436E-2</v>
      </c>
      <c r="F21" s="5">
        <f>TTEST($B9:$F9,$B$7:$F$7,1,3)</f>
        <v>1.053296133061629E-2</v>
      </c>
      <c r="G21" s="5">
        <f>TTEST($B9:$F9,$B$8:$F$8,1,3)</f>
        <v>6.6484365823615929E-2</v>
      </c>
      <c r="H21" s="5">
        <f>TTEST($B9:$F9,$B$9:$F$9,1,3)</f>
        <v>0.5</v>
      </c>
      <c r="J21" s="1" t="s">
        <v>6</v>
      </c>
      <c r="K21" s="1" t="s">
        <v>12</v>
      </c>
      <c r="L21" s="1">
        <v>0.47</v>
      </c>
      <c r="M21" s="1">
        <v>0.55000000000000004</v>
      </c>
      <c r="N21" s="1">
        <v>0.56999999999999995</v>
      </c>
      <c r="O21" s="1">
        <v>0.55000000000000004</v>
      </c>
      <c r="P21" s="1">
        <v>0.53</v>
      </c>
      <c r="Q21" s="2">
        <f t="shared" si="2"/>
        <v>0.53400000000000003</v>
      </c>
      <c r="R21" s="2">
        <f t="shared" si="3"/>
        <v>3.84707681233427E-2</v>
      </c>
      <c r="T21" s="1" t="s">
        <v>5</v>
      </c>
      <c r="U21" s="6">
        <f>TTEST($L$4:$P$4,$L19:$P19,1,3)</f>
        <v>2.0784827804118024E-3</v>
      </c>
      <c r="V21" s="5">
        <f>TTEST($L$7:$P$7,$L19:$P19,1,3)</f>
        <v>2.0784827804118024E-3</v>
      </c>
      <c r="W21" s="5">
        <f>TTEST($L$10:$P$10,$L19:$P19,1,3)</f>
        <v>0.37657368863274876</v>
      </c>
      <c r="X21" s="6">
        <f>TTEST($L$13:$P$13,$L19:$P19,1,3)</f>
        <v>1.3110948564709949E-3</v>
      </c>
      <c r="Y21" s="5">
        <f>TTEST($L$16:$P$16,$L19:$P19,1,3)</f>
        <v>0.23625644216148767</v>
      </c>
      <c r="Z21" s="5">
        <f>TTEST($L$19:$P$19,$L19:$P19,1,3)</f>
        <v>0.5</v>
      </c>
      <c r="AA21" s="5">
        <f>TTEST($L$22:$P$22,$L$19:$P$19,1,3)</f>
        <v>0.14747669064065608</v>
      </c>
    </row>
    <row r="22" spans="1:27" x14ac:dyDescent="0.25">
      <c r="J22" s="1"/>
      <c r="K22" s="1" t="s">
        <v>13</v>
      </c>
      <c r="L22" s="1">
        <v>0.87</v>
      </c>
      <c r="M22" s="1">
        <v>0.8</v>
      </c>
      <c r="N22" s="1">
        <v>0.78</v>
      </c>
      <c r="O22" s="1">
        <v>0.77</v>
      </c>
      <c r="P22" s="1">
        <v>0.78</v>
      </c>
      <c r="Q22" s="2">
        <f t="shared" si="2"/>
        <v>0.8</v>
      </c>
      <c r="R22" s="2">
        <f t="shared" si="3"/>
        <v>4.0620192023179791E-2</v>
      </c>
      <c r="T22" s="1" t="s">
        <v>6</v>
      </c>
      <c r="U22" s="6">
        <f>TTEST($L$4:$P$4,$L22:$P22,1,3)</f>
        <v>1.536362466218703E-2</v>
      </c>
      <c r="V22" s="5">
        <f>TTEST($L$7:$P$7,$L22:$P22,1,3)</f>
        <v>1.536362466218703E-2</v>
      </c>
      <c r="W22" s="5">
        <f>TTEST($L$10:$P$10,$L22:$P22,1,3)</f>
        <v>0.22600691937876566</v>
      </c>
      <c r="X22" s="6">
        <f>TTEST($L$13:$P$13,$L22:$P22,1,3)</f>
        <v>9.3342483951080763E-3</v>
      </c>
      <c r="Y22" s="5">
        <f>TTEST($L$16:$P$16,$L22:$P22,1,3)</f>
        <v>4.9454504553257971E-2</v>
      </c>
      <c r="Z22" s="5">
        <f>TTEST($L$19:$P$19,$L22:$P22,1,3)</f>
        <v>0.14747669064065608</v>
      </c>
      <c r="AA22" s="5">
        <f>TTEST($L$22:$P$22,$L$22:$P$22,1,3)</f>
        <v>0.5</v>
      </c>
    </row>
    <row r="23" spans="1:27" x14ac:dyDescent="0.25">
      <c r="J23" s="1"/>
      <c r="K23" s="1" t="s">
        <v>14</v>
      </c>
      <c r="L23" s="1">
        <v>0.7</v>
      </c>
      <c r="M23" s="1">
        <v>0.8</v>
      </c>
      <c r="N23" s="1">
        <v>0.78</v>
      </c>
      <c r="O23" s="1">
        <v>0.81</v>
      </c>
      <c r="P23" s="1">
        <v>0.59</v>
      </c>
      <c r="Q23" s="2">
        <f t="shared" si="2"/>
        <v>0.73599999999999999</v>
      </c>
      <c r="R23" s="2">
        <f t="shared" si="3"/>
        <v>9.2357999112150743E-2</v>
      </c>
    </row>
    <row r="25" spans="1:27" x14ac:dyDescent="0.25">
      <c r="T25" s="4" t="s">
        <v>18</v>
      </c>
      <c r="U25" s="4"/>
      <c r="V25" s="4"/>
      <c r="W25" s="4"/>
      <c r="X25" s="4"/>
      <c r="Y25" s="4"/>
      <c r="Z25" s="4"/>
      <c r="AA25" s="4"/>
    </row>
    <row r="26" spans="1:27" x14ac:dyDescent="0.25">
      <c r="T26" s="1"/>
      <c r="U26" s="1" t="s">
        <v>1</v>
      </c>
      <c r="V26" s="1" t="s">
        <v>0</v>
      </c>
      <c r="W26" s="1" t="s">
        <v>2</v>
      </c>
      <c r="X26" s="1" t="s">
        <v>3</v>
      </c>
      <c r="Y26" s="1" t="s">
        <v>4</v>
      </c>
      <c r="Z26" s="1" t="s">
        <v>5</v>
      </c>
      <c r="AA26" s="1" t="s">
        <v>6</v>
      </c>
    </row>
    <row r="27" spans="1:27" x14ac:dyDescent="0.25">
      <c r="T27" s="1" t="s">
        <v>1</v>
      </c>
      <c r="U27" s="5"/>
      <c r="V27" s="5"/>
      <c r="W27" s="5"/>
      <c r="X27" s="6">
        <f>TTEST($L$14:$P$14,$L$5:$P$5,1,3)</f>
        <v>1.028741769043682E-5</v>
      </c>
      <c r="Y27" s="5"/>
      <c r="Z27" s="5"/>
      <c r="AA27" s="6">
        <f>TTEST($L$23:$P$23,$L$5:$P$5,1,3)</f>
        <v>2.9140989114209255E-5</v>
      </c>
    </row>
    <row r="28" spans="1:27" x14ac:dyDescent="0.25">
      <c r="T28" s="1" t="s">
        <v>0</v>
      </c>
      <c r="U28" s="5"/>
      <c r="V28" s="5"/>
      <c r="W28" s="5"/>
      <c r="X28" s="6">
        <f>TTEST($L$14:$P$14,$L$8:$P$8,1,3)</f>
        <v>1.028741769043682E-5</v>
      </c>
      <c r="Y28" s="5"/>
      <c r="Z28" s="5"/>
      <c r="AA28" s="6">
        <f>TTEST($L$23:$P$23,$L$8:$P$8,1,3)</f>
        <v>2.9140989114209255E-5</v>
      </c>
    </row>
    <row r="29" spans="1:27" x14ac:dyDescent="0.25">
      <c r="T29" s="1" t="s">
        <v>2</v>
      </c>
      <c r="U29" s="5"/>
      <c r="V29" s="5"/>
      <c r="W29" s="5"/>
      <c r="X29" s="5">
        <f>TTEST($L$14:$P$14,$L$11:$P$11,1,3)</f>
        <v>0.48466119831195043</v>
      </c>
      <c r="Y29" s="5"/>
      <c r="Z29" s="5"/>
      <c r="AA29" s="5">
        <f>TTEST($L$23:$P$23,$L$11:$P$11,1,3)</f>
        <v>0.30788843179655045</v>
      </c>
    </row>
    <row r="30" spans="1:27" x14ac:dyDescent="0.25">
      <c r="T30" s="1" t="s">
        <v>3</v>
      </c>
      <c r="U30" s="5"/>
      <c r="V30" s="5"/>
      <c r="W30" s="5"/>
      <c r="X30" s="5">
        <f>TTEST($L$14:$P$14,$L$14:$P$14,1,3)</f>
        <v>0.5</v>
      </c>
      <c r="Y30" s="5"/>
      <c r="Z30" s="5"/>
      <c r="AA30" s="5">
        <f>TTEST($L$23:$P$23,$L$14:$P$14,1,3)</f>
        <v>0.30094155515624033</v>
      </c>
    </row>
    <row r="31" spans="1:27" x14ac:dyDescent="0.25">
      <c r="T31" s="1" t="s">
        <v>4</v>
      </c>
      <c r="U31" s="5"/>
      <c r="V31" s="5"/>
      <c r="W31" s="5"/>
      <c r="X31" s="6">
        <f>TTEST($L$14:$P$14,$L$17:$P$17,1,3)</f>
        <v>3.6242759292309121E-7</v>
      </c>
      <c r="Y31" s="5"/>
      <c r="Z31" s="5"/>
      <c r="AA31" s="6">
        <f>TTEST($L$23:$P$23,$L$17:$P$17,1,3)</f>
        <v>4.4661090421169667E-6</v>
      </c>
    </row>
    <row r="32" spans="1:27" x14ac:dyDescent="0.25">
      <c r="T32" s="1" t="s">
        <v>5</v>
      </c>
      <c r="U32" s="5"/>
      <c r="V32" s="5"/>
      <c r="W32" s="5"/>
      <c r="X32" s="6">
        <f>TTEST($L$14:$P$14,$L$20:$P$20,1,3)</f>
        <v>5.0573706988379062E-2</v>
      </c>
      <c r="Y32" s="5"/>
      <c r="Z32" s="5"/>
      <c r="AA32" s="6">
        <f>TTEST($L$23:$P$23,$L$20:$P$20,1,3)</f>
        <v>3.3619651228184444E-2</v>
      </c>
    </row>
    <row r="33" spans="20:27" x14ac:dyDescent="0.25">
      <c r="T33" s="1" t="s">
        <v>6</v>
      </c>
      <c r="U33" s="5"/>
      <c r="V33" s="5"/>
      <c r="W33" s="5"/>
      <c r="X33" s="5">
        <f>TTEST($L$14:$P$14,$L$23:$P$23,1,3)</f>
        <v>0.30094155515624033</v>
      </c>
      <c r="Y33" s="5"/>
      <c r="Z33" s="5"/>
      <c r="AA33" s="5">
        <f>TTEST($L$23:$P$23,$L$23:$P$23,1,3)</f>
        <v>0.5</v>
      </c>
    </row>
  </sheetData>
  <mergeCells count="6">
    <mergeCell ref="T25:AA25"/>
    <mergeCell ref="A1:H1"/>
    <mergeCell ref="J1:R1"/>
    <mergeCell ref="A13:H13"/>
    <mergeCell ref="T3:AA3"/>
    <mergeCell ref="T14:A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Amrik S.E. gunaratne</cp:lastModifiedBy>
  <dcterms:created xsi:type="dcterms:W3CDTF">2016-10-22T21:22:36Z</dcterms:created>
  <dcterms:modified xsi:type="dcterms:W3CDTF">2016-10-25T19:16:08Z</dcterms:modified>
</cp:coreProperties>
</file>