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\OneDrive\Notebook\Veterinary\"/>
    </mc:Choice>
  </mc:AlternateContent>
  <xr:revisionPtr revIDLastSave="0" documentId="13_ncr:1_{106AB3F8-F99E-4D3F-BA1B-1AD4491EA6FE}" xr6:coauthVersionLast="45" xr6:coauthVersionMax="45" xr10:uidLastSave="{00000000-0000-0000-0000-000000000000}"/>
  <bookViews>
    <workbookView xWindow="-120" yWindow="-120" windowWidth="20730" windowHeight="11760" xr2:uid="{B445CDCF-1D55-4DBC-9FC4-07CB267BBAC1}"/>
  </bookViews>
  <sheets>
    <sheet name="Meat Production" sheetId="1" r:id="rId1"/>
  </sheets>
  <definedNames>
    <definedName name="a">#REF!</definedName>
    <definedName name="b">#REF!</definedName>
    <definedName name="gh">#REF!</definedName>
    <definedName name="ghh">#REF!</definedName>
    <definedName name="hh">#REF!</definedName>
    <definedName name="ll">#REF!</definedName>
    <definedName name="manoj">#REF!</definedName>
    <definedName name="_xlnm.Print_Area">#REF!</definedName>
    <definedName name="PRINT_AREA_MI">#REF!</definedName>
    <definedName name="q">#REF!</definedName>
    <definedName name="tabl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C16" i="1"/>
  <c r="D16" i="1"/>
  <c r="E16" i="1"/>
  <c r="F16" i="1"/>
  <c r="G16" i="1"/>
  <c r="H16" i="1"/>
  <c r="I17" i="1"/>
  <c r="I18" i="1"/>
  <c r="I19" i="1"/>
  <c r="I20" i="1"/>
  <c r="I21" i="1"/>
  <c r="I22" i="1"/>
  <c r="I23" i="1"/>
  <c r="I24" i="1"/>
  <c r="C25" i="1"/>
  <c r="D25" i="1"/>
  <c r="E25" i="1"/>
  <c r="F25" i="1"/>
  <c r="G25" i="1"/>
  <c r="H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C39" i="1"/>
  <c r="D39" i="1"/>
  <c r="E39" i="1"/>
  <c r="F39" i="1"/>
  <c r="G39" i="1"/>
  <c r="H39" i="1"/>
  <c r="I40" i="1"/>
  <c r="I41" i="1"/>
  <c r="I42" i="1"/>
  <c r="I43" i="1"/>
  <c r="I44" i="1"/>
  <c r="I45" i="1"/>
  <c r="I46" i="1"/>
  <c r="I47" i="1"/>
  <c r="I48" i="1"/>
  <c r="I49" i="1"/>
  <c r="I50" i="1"/>
  <c r="C51" i="1"/>
  <c r="D51" i="1"/>
  <c r="E51" i="1"/>
  <c r="F51" i="1"/>
  <c r="G51" i="1"/>
  <c r="H51" i="1"/>
  <c r="I52" i="1"/>
  <c r="I53" i="1"/>
  <c r="I54" i="1"/>
  <c r="I58" i="1"/>
  <c r="I59" i="1"/>
  <c r="I60" i="1"/>
  <c r="I61" i="1"/>
  <c r="I62" i="1"/>
  <c r="I63" i="1"/>
  <c r="C64" i="1"/>
  <c r="D64" i="1"/>
  <c r="E64" i="1"/>
  <c r="F64" i="1"/>
  <c r="G64" i="1"/>
  <c r="H64" i="1"/>
  <c r="I65" i="1"/>
  <c r="I66" i="1"/>
  <c r="I67" i="1"/>
  <c r="I68" i="1"/>
  <c r="I69" i="1"/>
  <c r="I70" i="1"/>
  <c r="I71" i="1"/>
  <c r="I72" i="1"/>
  <c r="I73" i="1"/>
  <c r="I74" i="1"/>
  <c r="C75" i="1"/>
  <c r="D75" i="1"/>
  <c r="E75" i="1"/>
  <c r="F75" i="1"/>
  <c r="G75" i="1"/>
  <c r="H75" i="1"/>
  <c r="I76" i="1"/>
  <c r="I77" i="1"/>
  <c r="I78" i="1"/>
  <c r="I79" i="1"/>
  <c r="I80" i="1"/>
  <c r="I81" i="1"/>
  <c r="I82" i="1"/>
  <c r="I83" i="1"/>
  <c r="I84" i="1"/>
  <c r="C85" i="1"/>
  <c r="D85" i="1"/>
  <c r="E85" i="1"/>
  <c r="F85" i="1"/>
  <c r="G85" i="1"/>
  <c r="H85" i="1"/>
  <c r="C86" i="1" l="1"/>
  <c r="G86" i="1"/>
  <c r="I39" i="1"/>
  <c r="I75" i="1"/>
  <c r="I25" i="1"/>
  <c r="I16" i="1"/>
  <c r="I64" i="1"/>
  <c r="F86" i="1"/>
  <c r="I85" i="1"/>
  <c r="E86" i="1"/>
  <c r="H86" i="1"/>
  <c r="D86" i="1"/>
  <c r="I51" i="1"/>
  <c r="I86" i="1" l="1"/>
</calcChain>
</file>

<file path=xl/sharedStrings.xml><?xml version="1.0" encoding="utf-8"?>
<sst xmlns="http://schemas.openxmlformats.org/spreadsheetml/2006/main" count="94" uniqueCount="94">
  <si>
    <t>Nepal</t>
  </si>
  <si>
    <t>Subtotal Sudurpaschim</t>
  </si>
  <si>
    <t>KANCHANPUR</t>
  </si>
  <si>
    <t>KAILALI</t>
  </si>
  <si>
    <t>DADELDHURA</t>
  </si>
  <si>
    <t>BAITADI</t>
  </si>
  <si>
    <t>DOTI</t>
  </si>
  <si>
    <t>ACHHAM</t>
  </si>
  <si>
    <t>DARCHULA</t>
  </si>
  <si>
    <t>BAJHANG</t>
  </si>
  <si>
    <t>BAJURA</t>
  </si>
  <si>
    <t>SURKHET</t>
  </si>
  <si>
    <t>DAILEKH</t>
  </si>
  <si>
    <t>JAJARKOT</t>
  </si>
  <si>
    <t>SALYAN</t>
  </si>
  <si>
    <t>KALIKOT</t>
  </si>
  <si>
    <t>JUMLA</t>
  </si>
  <si>
    <t>HUMLA</t>
  </si>
  <si>
    <t>MUGU</t>
  </si>
  <si>
    <t>DOLPA</t>
  </si>
  <si>
    <t>BARDIYA</t>
  </si>
  <si>
    <t>BANKE</t>
  </si>
  <si>
    <t>DANG</t>
  </si>
  <si>
    <t>PYUTHAN</t>
  </si>
  <si>
    <t>ROLPA</t>
  </si>
  <si>
    <t>ARGHAKHANCHI</t>
  </si>
  <si>
    <t>GULMI</t>
  </si>
  <si>
    <t>PALPA</t>
  </si>
  <si>
    <t>RUPANDEHI</t>
  </si>
  <si>
    <t>Subtotal Gandaki</t>
  </si>
  <si>
    <t>BAGLUNG</t>
  </si>
  <si>
    <t>MYAGDI</t>
  </si>
  <si>
    <t>SYANGJA</t>
  </si>
  <si>
    <t>PARBAT</t>
  </si>
  <si>
    <t>KASKI</t>
  </si>
  <si>
    <t>TANAHU</t>
  </si>
  <si>
    <t>LAMJUNG</t>
  </si>
  <si>
    <t>GORKHA</t>
  </si>
  <si>
    <t>MUSTANG</t>
  </si>
  <si>
    <t>MANANG</t>
  </si>
  <si>
    <t>Subtotal Province 3</t>
  </si>
  <si>
    <t>CHITWAN</t>
  </si>
  <si>
    <t>SINDHULI</t>
  </si>
  <si>
    <t>RASUWA</t>
  </si>
  <si>
    <t>SINDHUPALCHOK</t>
  </si>
  <si>
    <t>DOLAKHA</t>
  </si>
  <si>
    <t>MAKWANPUR</t>
  </si>
  <si>
    <t>DHADING</t>
  </si>
  <si>
    <t>NUWAKOT</t>
  </si>
  <si>
    <t>KATHMANDU</t>
  </si>
  <si>
    <t>LALITPUR</t>
  </si>
  <si>
    <t>BHAKTAPUR</t>
  </si>
  <si>
    <t>Subtotal Province 2</t>
  </si>
  <si>
    <t>PARSA</t>
  </si>
  <si>
    <t>BARA</t>
  </si>
  <si>
    <t>RAUTAHAT</t>
  </si>
  <si>
    <t>SARLAHI</t>
  </si>
  <si>
    <t>MAHOTTARI</t>
  </si>
  <si>
    <t>SIRAHA</t>
  </si>
  <si>
    <t>SAPTARI</t>
  </si>
  <si>
    <t>Subtotal Province 1</t>
  </si>
  <si>
    <t>SUNSARI</t>
  </si>
  <si>
    <t>MORANG</t>
  </si>
  <si>
    <t>JHAPA</t>
  </si>
  <si>
    <t>UDAYAPUR</t>
  </si>
  <si>
    <t>OKHALDHUNGA</t>
  </si>
  <si>
    <t>KHOTANG</t>
  </si>
  <si>
    <t>BHOJPUR</t>
  </si>
  <si>
    <t>DHANKUTA</t>
  </si>
  <si>
    <t>PANCHTHAR</t>
  </si>
  <si>
    <t>SOLUKHUMBU</t>
  </si>
  <si>
    <t>SANKHUWASABHA</t>
  </si>
  <si>
    <t>TAPLEJUNG</t>
  </si>
  <si>
    <t xml:space="preserve"> TOTAL MEAT</t>
  </si>
  <si>
    <t xml:space="preserve"> DUCK MEAT</t>
  </si>
  <si>
    <t xml:space="preserve"> CHICKEN</t>
  </si>
  <si>
    <t>PORK</t>
  </si>
  <si>
    <t>CHEVON</t>
  </si>
  <si>
    <t>MUTTON</t>
  </si>
  <si>
    <t>BUFF</t>
  </si>
  <si>
    <t>DISTRICT</t>
  </si>
  <si>
    <t>PROVINCE</t>
  </si>
  <si>
    <t>WESTERN RUKUM</t>
  </si>
  <si>
    <t>EASTERN RUKUM</t>
  </si>
  <si>
    <t>KAPILVASTU</t>
  </si>
  <si>
    <t>RAMECHHAP</t>
  </si>
  <si>
    <t>TEHRATHUM</t>
  </si>
  <si>
    <t>DHANUSA</t>
  </si>
  <si>
    <t>KAVREPALANCHOWK</t>
  </si>
  <si>
    <t>NAWALPUR</t>
  </si>
  <si>
    <t>PARASI</t>
  </si>
  <si>
    <t>Subtotal Karnali</t>
  </si>
  <si>
    <t>Subtotal 5</t>
  </si>
  <si>
    <t>ILAM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</si>
</sst>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/>
    <xf numFmtId="164" fontId="2" fillId="0" borderId="1" xfId="2" applyNumberFormat="1" applyFont="1" applyBorder="1" applyAlignment="1">
      <alignment vertical="center"/>
    </xf>
    <xf numFmtId="164" fontId="2" fillId="0" borderId="1" xfId="2" applyNumberFormat="1" applyFont="1" applyBorder="1" applyAlignment="1"/>
    <xf numFmtId="0" fontId="2" fillId="0" borderId="1" xfId="1" applyFont="1" applyBorder="1" applyAlignment="1">
      <alignment vertical="center"/>
    </xf>
    <xf numFmtId="164" fontId="4" fillId="0" borderId="1" xfId="2" applyNumberFormat="1" applyFont="1" applyBorder="1" applyAlignment="1"/>
    <xf numFmtId="164" fontId="4" fillId="0" borderId="1" xfId="2" applyNumberFormat="1" applyFont="1" applyBorder="1" applyAlignment="1">
      <alignment vertical="center"/>
    </xf>
    <xf numFmtId="0" fontId="3" fillId="0" borderId="1" xfId="1" applyFont="1" applyBorder="1"/>
    <xf numFmtId="164" fontId="5" fillId="0" borderId="1" xfId="2" applyNumberFormat="1" applyFont="1" applyBorder="1" applyAlignment="1">
      <alignment vertical="center"/>
    </xf>
    <xf numFmtId="164" fontId="5" fillId="0" borderId="1" xfId="2" applyNumberFormat="1" applyFont="1" applyBorder="1" applyAlignment="1"/>
    <xf numFmtId="0" fontId="5" fillId="0" borderId="1" xfId="1" applyFont="1" applyBorder="1" applyAlignment="1">
      <alignment vertical="center"/>
    </xf>
    <xf numFmtId="0" fontId="6" fillId="0" borderId="1" xfId="1" applyFont="1" applyBorder="1" applyAlignment="1">
      <alignment horizontal="center" vertical="top"/>
    </xf>
    <xf numFmtId="164" fontId="5" fillId="0" borderId="2" xfId="2" applyNumberFormat="1" applyFont="1" applyBorder="1" applyAlignment="1">
      <alignment vertical="center"/>
    </xf>
    <xf numFmtId="164" fontId="5" fillId="0" borderId="2" xfId="2" applyNumberFormat="1" applyFont="1" applyBorder="1" applyAlignment="1"/>
    <xf numFmtId="0" fontId="5" fillId="0" borderId="2" xfId="1" applyFont="1" applyBorder="1" applyAlignment="1">
      <alignment vertical="center"/>
    </xf>
    <xf numFmtId="164" fontId="7" fillId="0" borderId="0" xfId="2" applyNumberFormat="1" applyFont="1" applyAlignment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1" fillId="0" borderId="0" xfId="1" applyFont="1"/>
  </cellXfs>
  <cellStyles count="3">
    <cellStyle name="Comma 23" xfId="2" xr:uid="{4603CB43-21EF-4290-9FE2-7526E9BB7A78}"/>
    <cellStyle name="Normal" xfId="0" builtinId="0"/>
    <cellStyle name="Normal 58" xfId="1" xr:uid="{4937D29C-76B7-4E25-B447-FF8AD8BAC0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0BC6-B013-4E54-AC58-3D57B7CA801E}">
  <dimension ref="A1:I86"/>
  <sheetViews>
    <sheetView tabSelected="1" workbookViewId="0">
      <selection activeCell="B6" sqref="B6"/>
    </sheetView>
  </sheetViews>
  <sheetFormatPr defaultRowHeight="15" x14ac:dyDescent="0.25"/>
  <cols>
    <col min="1" max="1" width="14.42578125" style="20" bestFit="1" customWidth="1"/>
    <col min="2" max="2" width="25.140625" style="1" bestFit="1" customWidth="1"/>
    <col min="3" max="3" width="10.85546875" style="1" bestFit="1" customWidth="1"/>
    <col min="4" max="4" width="7.7109375" style="1" bestFit="1" customWidth="1"/>
    <col min="5" max="5" width="9" style="1" bestFit="1" customWidth="1"/>
    <col min="6" max="8" width="8.7109375" style="1" bestFit="1" customWidth="1"/>
    <col min="9" max="9" width="9.85546875" style="1" bestFit="1" customWidth="1"/>
    <col min="10" max="16384" width="9.140625" style="1"/>
  </cols>
  <sheetData>
    <row r="1" spans="1:9" ht="47.25" x14ac:dyDescent="0.25">
      <c r="A1" s="19" t="s">
        <v>81</v>
      </c>
      <c r="B1" s="18" t="s">
        <v>80</v>
      </c>
      <c r="C1" s="16" t="s">
        <v>79</v>
      </c>
      <c r="D1" s="16" t="s">
        <v>78</v>
      </c>
      <c r="E1" s="16" t="s">
        <v>77</v>
      </c>
      <c r="F1" s="16" t="s">
        <v>76</v>
      </c>
      <c r="G1" s="16" t="s">
        <v>75</v>
      </c>
      <c r="H1" s="17" t="s">
        <v>74</v>
      </c>
      <c r="I1" s="16" t="s">
        <v>73</v>
      </c>
    </row>
    <row r="2" spans="1:9" ht="15.75" x14ac:dyDescent="0.25">
      <c r="A2" s="11">
        <v>1</v>
      </c>
      <c r="B2" s="10" t="s">
        <v>72</v>
      </c>
      <c r="C2" s="8">
        <v>619</v>
      </c>
      <c r="D2" s="8">
        <v>29</v>
      </c>
      <c r="E2" s="8">
        <v>499</v>
      </c>
      <c r="F2" s="8">
        <v>464</v>
      </c>
      <c r="G2" s="8">
        <v>183</v>
      </c>
      <c r="H2" s="9">
        <v>0</v>
      </c>
      <c r="I2" s="8">
        <f>C2+D2+E2+F2+G2+H2</f>
        <v>1794</v>
      </c>
    </row>
    <row r="3" spans="1:9" ht="15.75" x14ac:dyDescent="0.25">
      <c r="A3" s="11">
        <v>1</v>
      </c>
      <c r="B3" s="10" t="s">
        <v>71</v>
      </c>
      <c r="C3" s="8">
        <v>1680</v>
      </c>
      <c r="D3" s="8">
        <v>40</v>
      </c>
      <c r="E3" s="8">
        <v>959</v>
      </c>
      <c r="F3" s="8">
        <v>541</v>
      </c>
      <c r="G3" s="8">
        <v>291</v>
      </c>
      <c r="H3" s="9">
        <v>1</v>
      </c>
      <c r="I3" s="8">
        <f>C3+D3+E3+F3+G3+H3</f>
        <v>3512</v>
      </c>
    </row>
    <row r="4" spans="1:9" ht="15.75" x14ac:dyDescent="0.25">
      <c r="A4" s="11">
        <v>1</v>
      </c>
      <c r="B4" s="10" t="s">
        <v>70</v>
      </c>
      <c r="C4" s="8">
        <v>1361</v>
      </c>
      <c r="D4" s="8">
        <v>29</v>
      </c>
      <c r="E4" s="8">
        <v>432</v>
      </c>
      <c r="F4" s="8">
        <v>472</v>
      </c>
      <c r="G4" s="8">
        <v>201</v>
      </c>
      <c r="H4" s="9">
        <v>0</v>
      </c>
      <c r="I4" s="8">
        <f>C4+D4+E4+F4+G4+H4</f>
        <v>2495</v>
      </c>
    </row>
    <row r="5" spans="1:9" ht="15.75" x14ac:dyDescent="0.25">
      <c r="A5" s="11">
        <v>1</v>
      </c>
      <c r="B5" s="10" t="s">
        <v>69</v>
      </c>
      <c r="C5" s="8">
        <v>1545</v>
      </c>
      <c r="D5" s="8">
        <v>6</v>
      </c>
      <c r="E5" s="8">
        <v>983</v>
      </c>
      <c r="F5" s="8">
        <v>788</v>
      </c>
      <c r="G5" s="8">
        <v>298</v>
      </c>
      <c r="H5" s="9">
        <v>1</v>
      </c>
      <c r="I5" s="8">
        <f>C5+D5+E5+F5+G5+H5</f>
        <v>3621</v>
      </c>
    </row>
    <row r="6" spans="1:9" ht="15.75" x14ac:dyDescent="0.25">
      <c r="A6" s="11">
        <v>1</v>
      </c>
      <c r="B6" s="10" t="s">
        <v>93</v>
      </c>
      <c r="C6" s="8">
        <v>1994</v>
      </c>
      <c r="D6" s="8">
        <v>1</v>
      </c>
      <c r="E6" s="8">
        <v>901</v>
      </c>
      <c r="F6" s="8">
        <v>456</v>
      </c>
      <c r="G6" s="8">
        <v>293</v>
      </c>
      <c r="H6" s="9">
        <v>0</v>
      </c>
      <c r="I6" s="8">
        <f>C6+D6+E6+F6+G6+H6</f>
        <v>3645</v>
      </c>
    </row>
    <row r="7" spans="1:9" ht="15.75" x14ac:dyDescent="0.25">
      <c r="A7" s="11">
        <v>1</v>
      </c>
      <c r="B7" s="10" t="s">
        <v>86</v>
      </c>
      <c r="C7" s="8">
        <v>2361</v>
      </c>
      <c r="D7" s="8">
        <v>25</v>
      </c>
      <c r="E7" s="8">
        <v>416</v>
      </c>
      <c r="F7" s="8">
        <v>555</v>
      </c>
      <c r="G7" s="8">
        <v>216</v>
      </c>
      <c r="H7" s="9">
        <v>1</v>
      </c>
      <c r="I7" s="8">
        <f>C7+D7+E7+F7+G7+H7</f>
        <v>3574</v>
      </c>
    </row>
    <row r="8" spans="1:9" ht="15.75" x14ac:dyDescent="0.25">
      <c r="A8" s="11">
        <v>1</v>
      </c>
      <c r="B8" s="10" t="s">
        <v>68</v>
      </c>
      <c r="C8" s="8">
        <v>1555</v>
      </c>
      <c r="D8" s="8">
        <v>2</v>
      </c>
      <c r="E8" s="8">
        <v>703</v>
      </c>
      <c r="F8" s="8">
        <v>505</v>
      </c>
      <c r="G8" s="8">
        <v>506</v>
      </c>
      <c r="H8" s="9">
        <v>2</v>
      </c>
      <c r="I8" s="8">
        <f>C8+D8+E8+F8+G8+H8</f>
        <v>3273</v>
      </c>
    </row>
    <row r="9" spans="1:9" ht="15.75" x14ac:dyDescent="0.25">
      <c r="A9" s="11">
        <v>1</v>
      </c>
      <c r="B9" s="10" t="s">
        <v>67</v>
      </c>
      <c r="C9" s="8">
        <v>1315</v>
      </c>
      <c r="D9" s="8">
        <v>55</v>
      </c>
      <c r="E9" s="8">
        <v>390</v>
      </c>
      <c r="F9" s="8">
        <v>850</v>
      </c>
      <c r="G9" s="8">
        <v>306</v>
      </c>
      <c r="H9" s="9">
        <v>3</v>
      </c>
      <c r="I9" s="8">
        <f>C9+D9+E9+F9+G9+H9</f>
        <v>2919</v>
      </c>
    </row>
    <row r="10" spans="1:9" ht="15.75" x14ac:dyDescent="0.25">
      <c r="A10" s="11">
        <v>1</v>
      </c>
      <c r="B10" s="10" t="s">
        <v>66</v>
      </c>
      <c r="C10" s="8">
        <v>2450</v>
      </c>
      <c r="D10" s="8">
        <v>34</v>
      </c>
      <c r="E10" s="8">
        <v>461</v>
      </c>
      <c r="F10" s="8">
        <v>955</v>
      </c>
      <c r="G10" s="8">
        <v>416</v>
      </c>
      <c r="H10" s="9">
        <v>2</v>
      </c>
      <c r="I10" s="8">
        <f>C10+D10+E10+F10+G10+H10</f>
        <v>4318</v>
      </c>
    </row>
    <row r="11" spans="1:9" ht="15.75" x14ac:dyDescent="0.25">
      <c r="A11" s="11">
        <v>1</v>
      </c>
      <c r="B11" s="10" t="s">
        <v>65</v>
      </c>
      <c r="C11" s="8">
        <v>1499</v>
      </c>
      <c r="D11" s="8">
        <v>36</v>
      </c>
      <c r="E11" s="8">
        <v>698</v>
      </c>
      <c r="F11" s="8">
        <v>808</v>
      </c>
      <c r="G11" s="8">
        <v>349</v>
      </c>
      <c r="H11" s="9">
        <v>0</v>
      </c>
      <c r="I11" s="8">
        <f>C11+D11+E11+F11+G11+H11</f>
        <v>3390</v>
      </c>
    </row>
    <row r="12" spans="1:9" ht="15.75" x14ac:dyDescent="0.25">
      <c r="A12" s="11">
        <v>1</v>
      </c>
      <c r="B12" s="10" t="s">
        <v>64</v>
      </c>
      <c r="C12" s="8">
        <v>2382</v>
      </c>
      <c r="D12" s="8">
        <v>4</v>
      </c>
      <c r="E12" s="8">
        <v>824</v>
      </c>
      <c r="F12" s="8">
        <v>885</v>
      </c>
      <c r="G12" s="8">
        <v>614</v>
      </c>
      <c r="H12" s="9">
        <v>2</v>
      </c>
      <c r="I12" s="8">
        <f>C12+D12+E12+F12+G12+H12</f>
        <v>4711</v>
      </c>
    </row>
    <row r="13" spans="1:9" ht="15.75" x14ac:dyDescent="0.25">
      <c r="A13" s="11">
        <v>1</v>
      </c>
      <c r="B13" s="10" t="s">
        <v>63</v>
      </c>
      <c r="C13" s="8">
        <v>5302</v>
      </c>
      <c r="D13" s="8">
        <v>1</v>
      </c>
      <c r="E13" s="8">
        <v>1547</v>
      </c>
      <c r="F13" s="8">
        <v>1676</v>
      </c>
      <c r="G13" s="8">
        <v>1694</v>
      </c>
      <c r="H13" s="9">
        <v>9</v>
      </c>
      <c r="I13" s="8">
        <f>C13+D13+E13+F13+G13+H13</f>
        <v>10229</v>
      </c>
    </row>
    <row r="14" spans="1:9" ht="15.75" x14ac:dyDescent="0.25">
      <c r="A14" s="11">
        <v>1</v>
      </c>
      <c r="B14" s="10" t="s">
        <v>62</v>
      </c>
      <c r="C14" s="15">
        <v>5475</v>
      </c>
      <c r="D14" s="8">
        <v>2</v>
      </c>
      <c r="E14" s="8">
        <v>1777</v>
      </c>
      <c r="F14" s="8">
        <v>958</v>
      </c>
      <c r="G14" s="8">
        <v>1725</v>
      </c>
      <c r="H14" s="9">
        <v>32</v>
      </c>
      <c r="I14" s="8">
        <f>C14+D14+E14+F14+G14+H14</f>
        <v>9969</v>
      </c>
    </row>
    <row r="15" spans="1:9" ht="15.75" x14ac:dyDescent="0.25">
      <c r="A15" s="11">
        <v>1</v>
      </c>
      <c r="B15" s="10" t="s">
        <v>61</v>
      </c>
      <c r="C15" s="8">
        <v>5111</v>
      </c>
      <c r="D15" s="8">
        <v>14</v>
      </c>
      <c r="E15" s="8">
        <v>1909</v>
      </c>
      <c r="F15" s="8">
        <v>1091</v>
      </c>
      <c r="G15" s="8">
        <v>984</v>
      </c>
      <c r="H15" s="9">
        <v>24</v>
      </c>
      <c r="I15" s="8">
        <f>C15+D15+E15+F15+G15+H15</f>
        <v>9133</v>
      </c>
    </row>
    <row r="16" spans="1:9" ht="15.75" x14ac:dyDescent="0.25">
      <c r="A16" s="11"/>
      <c r="B16" s="4" t="s">
        <v>60</v>
      </c>
      <c r="C16" s="2">
        <f t="shared" ref="C16:I16" si="0">SUM(C2:C15)</f>
        <v>34649</v>
      </c>
      <c r="D16" s="2">
        <f t="shared" si="0"/>
        <v>278</v>
      </c>
      <c r="E16" s="2">
        <f t="shared" si="0"/>
        <v>12499</v>
      </c>
      <c r="F16" s="2">
        <f t="shared" si="0"/>
        <v>11004</v>
      </c>
      <c r="G16" s="2">
        <f t="shared" si="0"/>
        <v>8076</v>
      </c>
      <c r="H16" s="3">
        <f t="shared" si="0"/>
        <v>77</v>
      </c>
      <c r="I16" s="2">
        <f t="shared" si="0"/>
        <v>66583</v>
      </c>
    </row>
    <row r="17" spans="1:9" ht="15.75" x14ac:dyDescent="0.25">
      <c r="A17" s="11">
        <v>2</v>
      </c>
      <c r="B17" s="10" t="s">
        <v>59</v>
      </c>
      <c r="C17" s="8">
        <v>3998</v>
      </c>
      <c r="D17" s="8">
        <v>7</v>
      </c>
      <c r="E17" s="8">
        <v>2351</v>
      </c>
      <c r="F17" s="8">
        <v>385</v>
      </c>
      <c r="G17" s="8">
        <v>1455</v>
      </c>
      <c r="H17" s="9">
        <v>15</v>
      </c>
      <c r="I17" s="8">
        <f>C17+D17+E17+F17+G17+H17</f>
        <v>8211</v>
      </c>
    </row>
    <row r="18" spans="1:9" ht="15.75" x14ac:dyDescent="0.25">
      <c r="A18" s="11">
        <v>2</v>
      </c>
      <c r="B18" s="10" t="s">
        <v>58</v>
      </c>
      <c r="C18" s="8">
        <v>3401</v>
      </c>
      <c r="D18" s="8">
        <v>3</v>
      </c>
      <c r="E18" s="8">
        <v>1276</v>
      </c>
      <c r="F18" s="8">
        <v>362</v>
      </c>
      <c r="G18" s="8">
        <v>884</v>
      </c>
      <c r="H18" s="9">
        <v>5</v>
      </c>
      <c r="I18" s="8">
        <f>C18+D18+E18+F18+G18+H18</f>
        <v>5931</v>
      </c>
    </row>
    <row r="19" spans="1:9" ht="15.75" x14ac:dyDescent="0.25">
      <c r="A19" s="11">
        <v>2</v>
      </c>
      <c r="B19" s="10" t="s">
        <v>87</v>
      </c>
      <c r="C19" s="8">
        <v>2594</v>
      </c>
      <c r="D19" s="8">
        <v>3</v>
      </c>
      <c r="E19" s="8">
        <v>1556</v>
      </c>
      <c r="F19" s="8">
        <v>98</v>
      </c>
      <c r="G19" s="8">
        <v>525</v>
      </c>
      <c r="H19" s="9">
        <v>6</v>
      </c>
      <c r="I19" s="8">
        <f>C19+D19+E19+F19+G19+H19</f>
        <v>4782</v>
      </c>
    </row>
    <row r="20" spans="1:9" ht="15.75" x14ac:dyDescent="0.25">
      <c r="A20" s="11">
        <v>2</v>
      </c>
      <c r="B20" s="10" t="s">
        <v>57</v>
      </c>
      <c r="C20" s="8">
        <v>2483</v>
      </c>
      <c r="D20" s="8">
        <v>2</v>
      </c>
      <c r="E20" s="8">
        <v>911</v>
      </c>
      <c r="F20" s="8">
        <v>321</v>
      </c>
      <c r="G20" s="8">
        <v>573</v>
      </c>
      <c r="H20" s="9">
        <v>4</v>
      </c>
      <c r="I20" s="8">
        <f>C20+D20+E20+F20+G20+H20</f>
        <v>4294</v>
      </c>
    </row>
    <row r="21" spans="1:9" ht="15.75" x14ac:dyDescent="0.25">
      <c r="A21" s="11">
        <v>2</v>
      </c>
      <c r="B21" s="10" t="s">
        <v>56</v>
      </c>
      <c r="C21" s="8">
        <v>2917</v>
      </c>
      <c r="D21" s="8">
        <v>4</v>
      </c>
      <c r="E21" s="8">
        <v>1139</v>
      </c>
      <c r="F21" s="8">
        <v>192</v>
      </c>
      <c r="G21" s="8">
        <v>884</v>
      </c>
      <c r="H21" s="9">
        <v>5</v>
      </c>
      <c r="I21" s="8">
        <f>C21+D21+E21+F21+G21+H21</f>
        <v>5141</v>
      </c>
    </row>
    <row r="22" spans="1:9" ht="15.75" x14ac:dyDescent="0.25">
      <c r="A22" s="11">
        <v>2</v>
      </c>
      <c r="B22" s="10" t="s">
        <v>55</v>
      </c>
      <c r="C22" s="8">
        <v>2767</v>
      </c>
      <c r="D22" s="8">
        <v>3</v>
      </c>
      <c r="E22" s="8">
        <v>1155</v>
      </c>
      <c r="F22" s="8">
        <v>188</v>
      </c>
      <c r="G22" s="8">
        <v>495</v>
      </c>
      <c r="H22" s="9">
        <v>4</v>
      </c>
      <c r="I22" s="8">
        <f>C22+D22+E22+F22+G22+H22</f>
        <v>4612</v>
      </c>
    </row>
    <row r="23" spans="1:9" ht="15.75" x14ac:dyDescent="0.25">
      <c r="A23" s="11">
        <v>2</v>
      </c>
      <c r="B23" s="10" t="s">
        <v>54</v>
      </c>
      <c r="C23" s="8">
        <v>5158</v>
      </c>
      <c r="D23" s="8">
        <v>2</v>
      </c>
      <c r="E23" s="8">
        <v>1312</v>
      </c>
      <c r="F23" s="8">
        <v>395</v>
      </c>
      <c r="G23" s="8">
        <v>1098</v>
      </c>
      <c r="H23" s="9">
        <v>8</v>
      </c>
      <c r="I23" s="8">
        <f>C23+D23+E23+F23+G23+H23</f>
        <v>7973</v>
      </c>
    </row>
    <row r="24" spans="1:9" ht="15.75" x14ac:dyDescent="0.25">
      <c r="A24" s="11">
        <v>2</v>
      </c>
      <c r="B24" s="10" t="s">
        <v>53</v>
      </c>
      <c r="C24" s="8">
        <v>4336</v>
      </c>
      <c r="D24" s="8">
        <v>0</v>
      </c>
      <c r="E24" s="8">
        <v>986</v>
      </c>
      <c r="F24" s="8">
        <v>197</v>
      </c>
      <c r="G24" s="8">
        <v>475</v>
      </c>
      <c r="H24" s="9">
        <v>4</v>
      </c>
      <c r="I24" s="8">
        <f>C24+D24+E24+F24+G24+H24</f>
        <v>5998</v>
      </c>
    </row>
    <row r="25" spans="1:9" ht="15.75" x14ac:dyDescent="0.25">
      <c r="A25" s="11"/>
      <c r="B25" s="4" t="s">
        <v>52</v>
      </c>
      <c r="C25" s="2">
        <f t="shared" ref="C25:I25" si="1">SUM(C17:C24)</f>
        <v>27654</v>
      </c>
      <c r="D25" s="2">
        <f t="shared" si="1"/>
        <v>24</v>
      </c>
      <c r="E25" s="2">
        <f t="shared" si="1"/>
        <v>10686</v>
      </c>
      <c r="F25" s="2">
        <f t="shared" si="1"/>
        <v>2138</v>
      </c>
      <c r="G25" s="2">
        <f t="shared" si="1"/>
        <v>6389</v>
      </c>
      <c r="H25" s="3">
        <f t="shared" si="1"/>
        <v>51</v>
      </c>
      <c r="I25" s="2">
        <f t="shared" si="1"/>
        <v>46942</v>
      </c>
    </row>
    <row r="26" spans="1:9" ht="15.75" x14ac:dyDescent="0.25">
      <c r="A26" s="11">
        <v>3</v>
      </c>
      <c r="B26" s="10" t="s">
        <v>51</v>
      </c>
      <c r="C26" s="8">
        <v>1085</v>
      </c>
      <c r="D26" s="8">
        <v>8</v>
      </c>
      <c r="E26" s="8">
        <v>204</v>
      </c>
      <c r="F26" s="8">
        <v>222</v>
      </c>
      <c r="G26" s="8">
        <v>873</v>
      </c>
      <c r="H26" s="9">
        <v>3</v>
      </c>
      <c r="I26" s="8">
        <f>C26+D26+E26+F26+G26+H26</f>
        <v>2395</v>
      </c>
    </row>
    <row r="27" spans="1:9" ht="15.75" x14ac:dyDescent="0.25">
      <c r="A27" s="11">
        <v>3</v>
      </c>
      <c r="B27" s="10" t="s">
        <v>50</v>
      </c>
      <c r="C27" s="8">
        <v>1180</v>
      </c>
      <c r="D27" s="8">
        <v>7</v>
      </c>
      <c r="E27" s="8">
        <v>516</v>
      </c>
      <c r="F27" s="8">
        <v>145</v>
      </c>
      <c r="G27" s="8">
        <v>2018</v>
      </c>
      <c r="H27" s="9">
        <v>2</v>
      </c>
      <c r="I27" s="8">
        <f>C27+D27+E27+F27+G27+H27</f>
        <v>3868</v>
      </c>
    </row>
    <row r="28" spans="1:9" ht="15.75" x14ac:dyDescent="0.25">
      <c r="A28" s="11">
        <v>3</v>
      </c>
      <c r="B28" s="10" t="s">
        <v>49</v>
      </c>
      <c r="C28" s="8">
        <v>2386</v>
      </c>
      <c r="D28" s="8">
        <v>11</v>
      </c>
      <c r="E28" s="8">
        <v>895</v>
      </c>
      <c r="F28" s="8">
        <v>389</v>
      </c>
      <c r="G28" s="8">
        <v>2355</v>
      </c>
      <c r="H28" s="9">
        <v>3</v>
      </c>
      <c r="I28" s="8">
        <f>C28+D28+E28+F28+G28+H28</f>
        <v>6039</v>
      </c>
    </row>
    <row r="29" spans="1:9" ht="15.75" x14ac:dyDescent="0.25">
      <c r="A29" s="11">
        <v>3</v>
      </c>
      <c r="B29" s="10" t="s">
        <v>48</v>
      </c>
      <c r="C29" s="8">
        <v>4261</v>
      </c>
      <c r="D29" s="8">
        <v>65</v>
      </c>
      <c r="E29" s="8">
        <v>823</v>
      </c>
      <c r="F29" s="8">
        <v>389</v>
      </c>
      <c r="G29" s="8">
        <v>1210</v>
      </c>
      <c r="H29" s="9">
        <v>3</v>
      </c>
      <c r="I29" s="8">
        <f>C29+D29+E29+F29+G29+H29</f>
        <v>6751</v>
      </c>
    </row>
    <row r="30" spans="1:9" ht="15.75" x14ac:dyDescent="0.25">
      <c r="A30" s="11">
        <v>3</v>
      </c>
      <c r="B30" s="10" t="s">
        <v>47</v>
      </c>
      <c r="C30" s="8">
        <v>3307</v>
      </c>
      <c r="D30" s="8">
        <v>16</v>
      </c>
      <c r="E30" s="8">
        <v>348</v>
      </c>
      <c r="F30" s="8">
        <v>478</v>
      </c>
      <c r="G30" s="8">
        <v>3179</v>
      </c>
      <c r="H30" s="9">
        <v>4</v>
      </c>
      <c r="I30" s="8">
        <f>C30+D30+E30+F30+G30+H30</f>
        <v>7332</v>
      </c>
    </row>
    <row r="31" spans="1:9" ht="15.75" x14ac:dyDescent="0.25">
      <c r="A31" s="11">
        <v>3</v>
      </c>
      <c r="B31" s="10" t="s">
        <v>46</v>
      </c>
      <c r="C31" s="8">
        <v>2998</v>
      </c>
      <c r="D31" s="8">
        <v>10</v>
      </c>
      <c r="E31" s="8">
        <v>1260</v>
      </c>
      <c r="F31" s="8">
        <v>238</v>
      </c>
      <c r="G31" s="8">
        <v>2595</v>
      </c>
      <c r="H31" s="9">
        <v>1</v>
      </c>
      <c r="I31" s="8">
        <f>C31+D31+E31+F31+G31+H31</f>
        <v>7102</v>
      </c>
    </row>
    <row r="32" spans="1:9" ht="15.75" x14ac:dyDescent="0.25">
      <c r="A32" s="11">
        <v>3</v>
      </c>
      <c r="B32" s="10" t="s">
        <v>45</v>
      </c>
      <c r="C32" s="8">
        <v>1811</v>
      </c>
      <c r="D32" s="8">
        <v>45</v>
      </c>
      <c r="E32" s="8">
        <v>613</v>
      </c>
      <c r="F32" s="8">
        <v>156</v>
      </c>
      <c r="G32" s="8">
        <v>264</v>
      </c>
      <c r="H32" s="9">
        <v>2</v>
      </c>
      <c r="I32" s="8">
        <f>C32+D32+E32+F32+G32+H32</f>
        <v>2891</v>
      </c>
    </row>
    <row r="33" spans="1:9" ht="15.75" x14ac:dyDescent="0.25">
      <c r="A33" s="11">
        <v>3</v>
      </c>
      <c r="B33" s="10" t="s">
        <v>44</v>
      </c>
      <c r="C33" s="8">
        <v>2582</v>
      </c>
      <c r="D33" s="8">
        <v>29</v>
      </c>
      <c r="E33" s="8">
        <v>1090</v>
      </c>
      <c r="F33" s="8">
        <v>235</v>
      </c>
      <c r="G33" s="8">
        <v>880</v>
      </c>
      <c r="H33" s="9">
        <v>3</v>
      </c>
      <c r="I33" s="8">
        <f>C33+D33+E33+F33+G33+H33</f>
        <v>4819</v>
      </c>
    </row>
    <row r="34" spans="1:9" ht="15.75" x14ac:dyDescent="0.25">
      <c r="A34" s="11">
        <v>3</v>
      </c>
      <c r="B34" s="10" t="s">
        <v>43</v>
      </c>
      <c r="C34" s="8">
        <v>390</v>
      </c>
      <c r="D34" s="8">
        <v>22</v>
      </c>
      <c r="E34" s="8">
        <v>232</v>
      </c>
      <c r="F34" s="8">
        <v>23</v>
      </c>
      <c r="G34" s="8">
        <v>64</v>
      </c>
      <c r="H34" s="9">
        <v>0</v>
      </c>
      <c r="I34" s="8">
        <f>C34+D34+E34+F34+G34+H34</f>
        <v>731</v>
      </c>
    </row>
    <row r="35" spans="1:9" ht="15.75" x14ac:dyDescent="0.25">
      <c r="A35" s="11">
        <v>3</v>
      </c>
      <c r="B35" s="10" t="s">
        <v>85</v>
      </c>
      <c r="C35" s="8">
        <v>2401</v>
      </c>
      <c r="D35" s="8">
        <v>15</v>
      </c>
      <c r="E35" s="8">
        <v>781</v>
      </c>
      <c r="F35" s="8">
        <v>387</v>
      </c>
      <c r="G35" s="8">
        <v>312</v>
      </c>
      <c r="H35" s="9">
        <v>0</v>
      </c>
      <c r="I35" s="8">
        <f>C35+D35+E35+F35+G35+H35</f>
        <v>3896</v>
      </c>
    </row>
    <row r="36" spans="1:9" ht="15.75" x14ac:dyDescent="0.25">
      <c r="A36" s="11">
        <v>3</v>
      </c>
      <c r="B36" s="10" t="s">
        <v>42</v>
      </c>
      <c r="C36" s="8">
        <v>2155</v>
      </c>
      <c r="D36" s="8">
        <v>2</v>
      </c>
      <c r="E36" s="8">
        <v>1217</v>
      </c>
      <c r="F36" s="8">
        <v>495</v>
      </c>
      <c r="G36" s="8">
        <v>894</v>
      </c>
      <c r="H36" s="9">
        <v>4</v>
      </c>
      <c r="I36" s="8">
        <f>C36+D36+E36+F36+G36+H36</f>
        <v>4767</v>
      </c>
    </row>
    <row r="37" spans="1:9" ht="15.75" x14ac:dyDescent="0.25">
      <c r="A37" s="11">
        <v>3</v>
      </c>
      <c r="B37" s="10" t="s">
        <v>88</v>
      </c>
      <c r="C37" s="8">
        <v>4669</v>
      </c>
      <c r="D37" s="8">
        <v>19</v>
      </c>
      <c r="E37" s="8">
        <v>1639</v>
      </c>
      <c r="F37" s="8">
        <v>326</v>
      </c>
      <c r="G37" s="8">
        <v>1790</v>
      </c>
      <c r="H37" s="9">
        <v>2</v>
      </c>
      <c r="I37" s="8">
        <f>C37+D37+E37+F37+G37+H37</f>
        <v>8445</v>
      </c>
    </row>
    <row r="38" spans="1:9" ht="15.75" x14ac:dyDescent="0.25">
      <c r="A38" s="11">
        <v>3</v>
      </c>
      <c r="B38" s="10" t="s">
        <v>41</v>
      </c>
      <c r="C38" s="8">
        <v>5772</v>
      </c>
      <c r="D38" s="8">
        <v>11</v>
      </c>
      <c r="E38" s="8">
        <v>1935</v>
      </c>
      <c r="F38" s="8">
        <v>629</v>
      </c>
      <c r="G38" s="8">
        <v>10160</v>
      </c>
      <c r="H38" s="9">
        <v>9</v>
      </c>
      <c r="I38" s="8">
        <f>C38+D38+E38+F38+G38+H38</f>
        <v>18516</v>
      </c>
    </row>
    <row r="39" spans="1:9" ht="15.75" x14ac:dyDescent="0.25">
      <c r="A39" s="11"/>
      <c r="B39" s="4" t="s">
        <v>40</v>
      </c>
      <c r="C39" s="2">
        <f t="shared" ref="C39:I39" si="2">SUM(C26:C38)</f>
        <v>34997</v>
      </c>
      <c r="D39" s="2">
        <f t="shared" si="2"/>
        <v>260</v>
      </c>
      <c r="E39" s="2">
        <f t="shared" si="2"/>
        <v>11553</v>
      </c>
      <c r="F39" s="2">
        <f t="shared" si="2"/>
        <v>4112</v>
      </c>
      <c r="G39" s="2">
        <f t="shared" si="2"/>
        <v>26594</v>
      </c>
      <c r="H39" s="3">
        <f t="shared" si="2"/>
        <v>36</v>
      </c>
      <c r="I39" s="2">
        <f t="shared" si="2"/>
        <v>77552</v>
      </c>
    </row>
    <row r="40" spans="1:9" ht="15.75" x14ac:dyDescent="0.25">
      <c r="A40" s="11">
        <v>4</v>
      </c>
      <c r="B40" s="14" t="s">
        <v>39</v>
      </c>
      <c r="C40" s="12">
        <v>0</v>
      </c>
      <c r="D40" s="12">
        <v>18</v>
      </c>
      <c r="E40" s="12">
        <v>61</v>
      </c>
      <c r="F40" s="12">
        <v>4</v>
      </c>
      <c r="G40" s="12">
        <v>10</v>
      </c>
      <c r="H40" s="13">
        <v>0</v>
      </c>
      <c r="I40" s="12">
        <f>C40+D40+E40+F40+G40+H40</f>
        <v>93</v>
      </c>
    </row>
    <row r="41" spans="1:9" ht="15.75" x14ac:dyDescent="0.25">
      <c r="A41" s="11">
        <v>4</v>
      </c>
      <c r="B41" s="10" t="s">
        <v>38</v>
      </c>
      <c r="C41" s="8">
        <v>7</v>
      </c>
      <c r="D41" s="8">
        <v>29</v>
      </c>
      <c r="E41" s="8">
        <v>155</v>
      </c>
      <c r="F41" s="8">
        <v>3</v>
      </c>
      <c r="G41" s="8">
        <v>11</v>
      </c>
      <c r="H41" s="9">
        <v>0</v>
      </c>
      <c r="I41" s="8">
        <f>C41+D41+E41+F41+G41+H41</f>
        <v>205</v>
      </c>
    </row>
    <row r="42" spans="1:9" ht="15.75" x14ac:dyDescent="0.25">
      <c r="A42" s="11">
        <v>4</v>
      </c>
      <c r="B42" s="10" t="s">
        <v>37</v>
      </c>
      <c r="C42" s="8">
        <v>3241</v>
      </c>
      <c r="D42" s="8">
        <v>104</v>
      </c>
      <c r="E42" s="8">
        <v>924</v>
      </c>
      <c r="F42" s="8">
        <v>293</v>
      </c>
      <c r="G42" s="8">
        <v>595</v>
      </c>
      <c r="H42" s="9">
        <v>2</v>
      </c>
      <c r="I42" s="8">
        <f>C42+D42+E42+F42+G42+H42</f>
        <v>5159</v>
      </c>
    </row>
    <row r="43" spans="1:9" ht="15.75" x14ac:dyDescent="0.25">
      <c r="A43" s="11">
        <v>4</v>
      </c>
      <c r="B43" s="10" t="s">
        <v>36</v>
      </c>
      <c r="C43" s="8">
        <v>1487</v>
      </c>
      <c r="D43" s="8">
        <v>60</v>
      </c>
      <c r="E43" s="8">
        <v>902</v>
      </c>
      <c r="F43" s="8">
        <v>183</v>
      </c>
      <c r="G43" s="8">
        <v>557</v>
      </c>
      <c r="H43" s="9">
        <v>1</v>
      </c>
      <c r="I43" s="8">
        <f>C43+D43+E43+F43+G43+H43</f>
        <v>3190</v>
      </c>
    </row>
    <row r="44" spans="1:9" ht="15.75" x14ac:dyDescent="0.25">
      <c r="A44" s="11">
        <v>4</v>
      </c>
      <c r="B44" s="10" t="s">
        <v>35</v>
      </c>
      <c r="C44" s="8">
        <v>2997</v>
      </c>
      <c r="D44" s="8">
        <v>3</v>
      </c>
      <c r="E44" s="8">
        <v>1013</v>
      </c>
      <c r="F44" s="8">
        <v>195</v>
      </c>
      <c r="G44" s="8">
        <v>285</v>
      </c>
      <c r="H44" s="9">
        <v>3</v>
      </c>
      <c r="I44" s="8">
        <f>C44+D44+E44+F44+G44+H44</f>
        <v>4496</v>
      </c>
    </row>
    <row r="45" spans="1:9" ht="15.75" x14ac:dyDescent="0.25">
      <c r="A45" s="11">
        <v>4</v>
      </c>
      <c r="B45" s="10" t="s">
        <v>34</v>
      </c>
      <c r="C45" s="8">
        <v>4815</v>
      </c>
      <c r="D45" s="8">
        <v>122</v>
      </c>
      <c r="E45" s="8">
        <v>918</v>
      </c>
      <c r="F45" s="8">
        <v>684</v>
      </c>
      <c r="G45" s="8">
        <v>1845</v>
      </c>
      <c r="H45" s="9">
        <v>19</v>
      </c>
      <c r="I45" s="8">
        <f>C45+D45+E45+F45+G45+H45</f>
        <v>8403</v>
      </c>
    </row>
    <row r="46" spans="1:9" ht="15.75" x14ac:dyDescent="0.25">
      <c r="A46" s="11">
        <v>4</v>
      </c>
      <c r="B46" s="10" t="s">
        <v>33</v>
      </c>
      <c r="C46" s="8">
        <v>1462</v>
      </c>
      <c r="D46" s="8">
        <v>20</v>
      </c>
      <c r="E46" s="8">
        <v>358</v>
      </c>
      <c r="F46" s="8">
        <v>349</v>
      </c>
      <c r="G46" s="8">
        <v>319</v>
      </c>
      <c r="H46" s="9">
        <v>7</v>
      </c>
      <c r="I46" s="8">
        <f>C46+D46+E46+F46+G46+H46</f>
        <v>2515</v>
      </c>
    </row>
    <row r="47" spans="1:9" ht="15.75" x14ac:dyDescent="0.25">
      <c r="A47" s="11">
        <v>4</v>
      </c>
      <c r="B47" s="10" t="s">
        <v>32</v>
      </c>
      <c r="C47" s="8">
        <v>3192</v>
      </c>
      <c r="D47" s="8">
        <v>37</v>
      </c>
      <c r="E47" s="8">
        <v>1255</v>
      </c>
      <c r="F47" s="8">
        <v>587</v>
      </c>
      <c r="G47" s="8">
        <v>410</v>
      </c>
      <c r="H47" s="9">
        <v>8</v>
      </c>
      <c r="I47" s="8">
        <f>C47+D47+E47+F47+G47+H47</f>
        <v>5489</v>
      </c>
    </row>
    <row r="48" spans="1:9" ht="15.75" x14ac:dyDescent="0.25">
      <c r="A48" s="11">
        <v>4</v>
      </c>
      <c r="B48" s="10" t="s">
        <v>31</v>
      </c>
      <c r="C48" s="8">
        <v>1155</v>
      </c>
      <c r="D48" s="8">
        <v>42</v>
      </c>
      <c r="E48" s="8">
        <v>428</v>
      </c>
      <c r="F48" s="8">
        <v>292</v>
      </c>
      <c r="G48" s="8">
        <v>508</v>
      </c>
      <c r="H48" s="9">
        <v>5</v>
      </c>
      <c r="I48" s="8">
        <f>C48+D48+E48+F48+G48+H48</f>
        <v>2430</v>
      </c>
    </row>
    <row r="49" spans="1:9" ht="15.75" x14ac:dyDescent="0.25">
      <c r="A49" s="11">
        <v>4</v>
      </c>
      <c r="B49" s="10" t="s">
        <v>30</v>
      </c>
      <c r="C49" s="8">
        <v>1845</v>
      </c>
      <c r="D49" s="8">
        <v>20</v>
      </c>
      <c r="E49" s="8">
        <v>735</v>
      </c>
      <c r="F49" s="8">
        <v>175</v>
      </c>
      <c r="G49" s="8">
        <v>290</v>
      </c>
      <c r="H49" s="9">
        <v>6</v>
      </c>
      <c r="I49" s="8">
        <f>C49+D49+E49+F49+G49+H49</f>
        <v>3071</v>
      </c>
    </row>
    <row r="50" spans="1:9" ht="15.75" x14ac:dyDescent="0.25">
      <c r="A50" s="11">
        <v>4</v>
      </c>
      <c r="B50" s="10" t="s">
        <v>89</v>
      </c>
      <c r="C50" s="8">
        <v>2223</v>
      </c>
      <c r="D50" s="8">
        <v>15</v>
      </c>
      <c r="E50" s="8">
        <v>801</v>
      </c>
      <c r="F50" s="8">
        <v>200</v>
      </c>
      <c r="G50" s="8">
        <v>900</v>
      </c>
      <c r="H50" s="9">
        <v>5</v>
      </c>
      <c r="I50" s="8">
        <f>C50+D50+E50+F50+G50+H50</f>
        <v>4144</v>
      </c>
    </row>
    <row r="51" spans="1:9" ht="15.75" x14ac:dyDescent="0.25">
      <c r="A51" s="11"/>
      <c r="B51" s="4" t="s">
        <v>29</v>
      </c>
      <c r="C51" s="2">
        <f t="shared" ref="C51:I51" si="3">SUM(C40:C50)</f>
        <v>22424</v>
      </c>
      <c r="D51" s="2">
        <f t="shared" si="3"/>
        <v>470</v>
      </c>
      <c r="E51" s="2">
        <f t="shared" si="3"/>
        <v>7550</v>
      </c>
      <c r="F51" s="2">
        <f t="shared" si="3"/>
        <v>2965</v>
      </c>
      <c r="G51" s="2">
        <f t="shared" si="3"/>
        <v>5730</v>
      </c>
      <c r="H51" s="3">
        <f t="shared" si="3"/>
        <v>56</v>
      </c>
      <c r="I51" s="2">
        <f t="shared" si="3"/>
        <v>39195</v>
      </c>
    </row>
    <row r="52" spans="1:9" ht="15.75" x14ac:dyDescent="0.25">
      <c r="A52" s="11">
        <v>5</v>
      </c>
      <c r="B52" s="10" t="s">
        <v>90</v>
      </c>
      <c r="C52" s="8">
        <v>2124</v>
      </c>
      <c r="D52" s="8">
        <v>15</v>
      </c>
      <c r="E52" s="8">
        <v>815</v>
      </c>
      <c r="F52" s="8">
        <v>251</v>
      </c>
      <c r="G52" s="8">
        <v>850</v>
      </c>
      <c r="H52" s="9">
        <v>8</v>
      </c>
      <c r="I52" s="8">
        <f>C52+D52+E52+F52+G52+H52</f>
        <v>4063</v>
      </c>
    </row>
    <row r="53" spans="1:9" ht="15.75" x14ac:dyDescent="0.25">
      <c r="A53" s="11">
        <v>5</v>
      </c>
      <c r="B53" s="10" t="s">
        <v>28</v>
      </c>
      <c r="C53" s="8">
        <v>5126</v>
      </c>
      <c r="D53" s="8">
        <v>14</v>
      </c>
      <c r="E53" s="8">
        <v>1814</v>
      </c>
      <c r="F53" s="8">
        <v>398</v>
      </c>
      <c r="G53" s="8">
        <v>1768</v>
      </c>
      <c r="H53" s="9">
        <v>15</v>
      </c>
      <c r="I53" s="8">
        <f>C53+D53+E53+F53+G53+H53</f>
        <v>9135</v>
      </c>
    </row>
    <row r="54" spans="1:9" ht="15.75" x14ac:dyDescent="0.25">
      <c r="A54" s="11">
        <v>5</v>
      </c>
      <c r="B54" s="10" t="s">
        <v>84</v>
      </c>
      <c r="C54" s="8">
        <v>4655</v>
      </c>
      <c r="D54" s="8">
        <v>65</v>
      </c>
      <c r="E54" s="8">
        <v>1175</v>
      </c>
      <c r="F54" s="8">
        <v>127</v>
      </c>
      <c r="G54" s="8">
        <v>592</v>
      </c>
      <c r="H54" s="9">
        <v>5</v>
      </c>
      <c r="I54" s="8">
        <f>C54+D54+E54+F54+G54+H54</f>
        <v>6619</v>
      </c>
    </row>
    <row r="55" spans="1:9" ht="15.75" x14ac:dyDescent="0.25">
      <c r="A55" s="11">
        <v>5</v>
      </c>
      <c r="B55" s="10" t="s">
        <v>27</v>
      </c>
      <c r="C55" s="8">
        <v>2687</v>
      </c>
      <c r="D55" s="8">
        <v>8</v>
      </c>
      <c r="E55" s="8">
        <v>1153</v>
      </c>
      <c r="F55" s="8">
        <v>970</v>
      </c>
      <c r="G55" s="8">
        <v>456</v>
      </c>
      <c r="H55" s="9">
        <v>5</v>
      </c>
      <c r="I55" s="8">
        <v>4923</v>
      </c>
    </row>
    <row r="56" spans="1:9" ht="15.75" x14ac:dyDescent="0.25">
      <c r="A56" s="11">
        <v>5</v>
      </c>
      <c r="B56" s="10" t="s">
        <v>26</v>
      </c>
      <c r="C56" s="8">
        <v>1644</v>
      </c>
      <c r="D56" s="8">
        <v>21</v>
      </c>
      <c r="E56" s="8">
        <v>975</v>
      </c>
      <c r="F56" s="8">
        <v>264</v>
      </c>
      <c r="G56" s="8">
        <v>385</v>
      </c>
      <c r="H56" s="9">
        <v>0</v>
      </c>
      <c r="I56" s="8">
        <v>2798</v>
      </c>
    </row>
    <row r="57" spans="1:9" ht="15.75" x14ac:dyDescent="0.25">
      <c r="A57" s="11">
        <v>5</v>
      </c>
      <c r="B57" s="10" t="s">
        <v>25</v>
      </c>
      <c r="C57" s="8">
        <v>3645</v>
      </c>
      <c r="D57" s="8">
        <v>2</v>
      </c>
      <c r="E57" s="8">
        <v>810</v>
      </c>
      <c r="F57" s="8">
        <v>155</v>
      </c>
      <c r="G57" s="8">
        <v>574</v>
      </c>
      <c r="H57" s="9">
        <v>0</v>
      </c>
      <c r="I57" s="8">
        <v>4860</v>
      </c>
    </row>
    <row r="58" spans="1:9" ht="15.75" x14ac:dyDescent="0.25">
      <c r="A58" s="11">
        <v>5</v>
      </c>
      <c r="B58" s="10" t="s">
        <v>83</v>
      </c>
      <c r="C58" s="8">
        <v>895</v>
      </c>
      <c r="D58" s="8">
        <v>24</v>
      </c>
      <c r="E58" s="8">
        <v>390</v>
      </c>
      <c r="F58" s="8">
        <v>280</v>
      </c>
      <c r="G58" s="8">
        <v>250</v>
      </c>
      <c r="H58" s="9">
        <v>1</v>
      </c>
      <c r="I58" s="8">
        <f>C58+D58+E58+F58+G58+H58</f>
        <v>1840</v>
      </c>
    </row>
    <row r="59" spans="1:9" ht="15.75" x14ac:dyDescent="0.25">
      <c r="A59" s="11">
        <v>5</v>
      </c>
      <c r="B59" s="10" t="s">
        <v>24</v>
      </c>
      <c r="C59" s="8">
        <v>1549</v>
      </c>
      <c r="D59" s="8">
        <v>50</v>
      </c>
      <c r="E59" s="8">
        <v>805</v>
      </c>
      <c r="F59" s="8">
        <v>487</v>
      </c>
      <c r="G59" s="8">
        <v>181</v>
      </c>
      <c r="H59" s="9">
        <v>0</v>
      </c>
      <c r="I59" s="8">
        <f>C59+D59+E59+F59+G59+H59</f>
        <v>3072</v>
      </c>
    </row>
    <row r="60" spans="1:9" ht="15.75" x14ac:dyDescent="0.25">
      <c r="A60" s="11">
        <v>5</v>
      </c>
      <c r="B60" s="10" t="s">
        <v>23</v>
      </c>
      <c r="C60" s="8">
        <v>1897</v>
      </c>
      <c r="D60" s="8">
        <v>55</v>
      </c>
      <c r="E60" s="8">
        <v>666</v>
      </c>
      <c r="F60" s="8">
        <v>288</v>
      </c>
      <c r="G60" s="8">
        <v>594</v>
      </c>
      <c r="H60" s="9">
        <v>0</v>
      </c>
      <c r="I60" s="8">
        <f>C60+D60+E60+F60+G60+H60</f>
        <v>3500</v>
      </c>
    </row>
    <row r="61" spans="1:9" ht="15.75" x14ac:dyDescent="0.25">
      <c r="A61" s="11">
        <v>5</v>
      </c>
      <c r="B61" s="10" t="s">
        <v>22</v>
      </c>
      <c r="C61" s="8">
        <v>3655</v>
      </c>
      <c r="D61" s="8">
        <v>115</v>
      </c>
      <c r="E61" s="8">
        <v>3434</v>
      </c>
      <c r="F61" s="8">
        <v>712</v>
      </c>
      <c r="G61" s="8">
        <v>1268</v>
      </c>
      <c r="H61" s="9">
        <v>5</v>
      </c>
      <c r="I61" s="8">
        <f>C61+D61+E61+F61+G61+H61</f>
        <v>9189</v>
      </c>
    </row>
    <row r="62" spans="1:9" ht="15.75" x14ac:dyDescent="0.25">
      <c r="A62" s="11">
        <v>5</v>
      </c>
      <c r="B62" s="10" t="s">
        <v>21</v>
      </c>
      <c r="C62" s="8">
        <v>3359</v>
      </c>
      <c r="D62" s="8">
        <v>42</v>
      </c>
      <c r="E62" s="8">
        <v>1743</v>
      </c>
      <c r="F62" s="8">
        <v>651</v>
      </c>
      <c r="G62" s="8">
        <v>850</v>
      </c>
      <c r="H62" s="9">
        <v>2</v>
      </c>
      <c r="I62" s="8">
        <f>C62+D62+E62+F62+G62+H62</f>
        <v>6647</v>
      </c>
    </row>
    <row r="63" spans="1:9" ht="15.75" x14ac:dyDescent="0.25">
      <c r="A63" s="11">
        <v>5</v>
      </c>
      <c r="B63" s="10" t="s">
        <v>20</v>
      </c>
      <c r="C63" s="8">
        <v>3592</v>
      </c>
      <c r="D63" s="8">
        <v>35</v>
      </c>
      <c r="E63" s="8">
        <v>1736</v>
      </c>
      <c r="F63" s="8">
        <v>655</v>
      </c>
      <c r="G63" s="8">
        <v>520</v>
      </c>
      <c r="H63" s="9">
        <v>1</v>
      </c>
      <c r="I63" s="8">
        <f>C63+D63+E63+F63+G63+H63</f>
        <v>6539</v>
      </c>
    </row>
    <row r="64" spans="1:9" ht="15.75" x14ac:dyDescent="0.25">
      <c r="A64" s="11"/>
      <c r="B64" s="4" t="s">
        <v>92</v>
      </c>
      <c r="C64" s="2">
        <f t="shared" ref="C64:I64" si="4">SUM(C52:C63)</f>
        <v>34828</v>
      </c>
      <c r="D64" s="2">
        <f t="shared" si="4"/>
        <v>446</v>
      </c>
      <c r="E64" s="2">
        <f t="shared" si="4"/>
        <v>15516</v>
      </c>
      <c r="F64" s="2">
        <f t="shared" si="4"/>
        <v>5238</v>
      </c>
      <c r="G64" s="2">
        <f t="shared" si="4"/>
        <v>8288</v>
      </c>
      <c r="H64" s="3">
        <f t="shared" si="4"/>
        <v>42</v>
      </c>
      <c r="I64" s="2">
        <f t="shared" si="4"/>
        <v>63185</v>
      </c>
    </row>
    <row r="65" spans="1:9" ht="15.75" x14ac:dyDescent="0.25">
      <c r="A65" s="11">
        <v>6</v>
      </c>
      <c r="B65" s="10" t="s">
        <v>19</v>
      </c>
      <c r="C65" s="8">
        <v>93</v>
      </c>
      <c r="D65" s="8">
        <v>120</v>
      </c>
      <c r="E65" s="8">
        <v>309</v>
      </c>
      <c r="F65" s="8">
        <v>6</v>
      </c>
      <c r="G65" s="8">
        <v>10</v>
      </c>
      <c r="H65" s="9">
        <v>0</v>
      </c>
      <c r="I65" s="8">
        <f>C65+D65+E65+F65+G65+H65</f>
        <v>538</v>
      </c>
    </row>
    <row r="66" spans="1:9" ht="15.75" x14ac:dyDescent="0.25">
      <c r="A66" s="11">
        <v>6</v>
      </c>
      <c r="B66" s="10" t="s">
        <v>18</v>
      </c>
      <c r="C66" s="8">
        <v>356</v>
      </c>
      <c r="D66" s="8">
        <v>155</v>
      </c>
      <c r="E66" s="8">
        <v>155</v>
      </c>
      <c r="F66" s="8">
        <v>2</v>
      </c>
      <c r="G66" s="8">
        <v>25</v>
      </c>
      <c r="H66" s="9">
        <v>0</v>
      </c>
      <c r="I66" s="8">
        <f>C66+D66+E66+F66+G66+H66</f>
        <v>693</v>
      </c>
    </row>
    <row r="67" spans="1:9" ht="15.75" x14ac:dyDescent="0.25">
      <c r="A67" s="11">
        <v>6</v>
      </c>
      <c r="B67" s="10" t="s">
        <v>17</v>
      </c>
      <c r="C67" s="8">
        <v>87</v>
      </c>
      <c r="D67" s="8">
        <v>97</v>
      </c>
      <c r="E67" s="8">
        <v>158</v>
      </c>
      <c r="F67" s="8">
        <v>2</v>
      </c>
      <c r="G67" s="8">
        <v>12</v>
      </c>
      <c r="H67" s="9">
        <v>0</v>
      </c>
      <c r="I67" s="8">
        <f>C67+D67+E67+F67+G67+H67</f>
        <v>356</v>
      </c>
    </row>
    <row r="68" spans="1:9" ht="15.75" x14ac:dyDescent="0.25">
      <c r="A68" s="11">
        <v>6</v>
      </c>
      <c r="B68" s="10" t="s">
        <v>16</v>
      </c>
      <c r="C68" s="8">
        <v>115</v>
      </c>
      <c r="D68" s="8">
        <v>240</v>
      </c>
      <c r="E68" s="8">
        <v>250</v>
      </c>
      <c r="F68" s="8">
        <v>17</v>
      </c>
      <c r="G68" s="8">
        <v>48</v>
      </c>
      <c r="H68" s="9">
        <v>0</v>
      </c>
      <c r="I68" s="8">
        <f>C68+D68+E68+F68+G68+H68</f>
        <v>670</v>
      </c>
    </row>
    <row r="69" spans="1:9" ht="15.75" x14ac:dyDescent="0.25">
      <c r="A69" s="11">
        <v>6</v>
      </c>
      <c r="B69" s="10" t="s">
        <v>15</v>
      </c>
      <c r="C69" s="8">
        <v>665</v>
      </c>
      <c r="D69" s="8">
        <v>112</v>
      </c>
      <c r="E69" s="8">
        <v>295</v>
      </c>
      <c r="F69" s="8">
        <v>5</v>
      </c>
      <c r="G69" s="8">
        <v>26</v>
      </c>
      <c r="H69" s="9">
        <v>0</v>
      </c>
      <c r="I69" s="8">
        <f>C69+D69+E69+F69+G69+H69</f>
        <v>1103</v>
      </c>
    </row>
    <row r="70" spans="1:9" ht="15.75" x14ac:dyDescent="0.25">
      <c r="A70" s="11">
        <v>6</v>
      </c>
      <c r="B70" s="10" t="s">
        <v>82</v>
      </c>
      <c r="C70" s="8">
        <v>814</v>
      </c>
      <c r="D70" s="8">
        <v>20</v>
      </c>
      <c r="E70" s="8">
        <v>400</v>
      </c>
      <c r="F70" s="8">
        <v>225</v>
      </c>
      <c r="G70" s="8">
        <v>150</v>
      </c>
      <c r="H70" s="9">
        <v>1</v>
      </c>
      <c r="I70" s="8">
        <f>C70+D70+E70+F70+G70+H70</f>
        <v>1610</v>
      </c>
    </row>
    <row r="71" spans="1:9" ht="15.75" x14ac:dyDescent="0.25">
      <c r="A71" s="11">
        <v>6</v>
      </c>
      <c r="B71" s="10" t="s">
        <v>14</v>
      </c>
      <c r="C71" s="8">
        <v>3413</v>
      </c>
      <c r="D71" s="8">
        <v>55</v>
      </c>
      <c r="E71" s="8">
        <v>999</v>
      </c>
      <c r="F71" s="8">
        <v>394</v>
      </c>
      <c r="G71" s="8">
        <v>308</v>
      </c>
      <c r="H71" s="9">
        <v>2</v>
      </c>
      <c r="I71" s="8">
        <f>C71+D71+E71+F71+G71+H71</f>
        <v>5171</v>
      </c>
    </row>
    <row r="72" spans="1:9" ht="15.75" x14ac:dyDescent="0.25">
      <c r="A72" s="11">
        <v>6</v>
      </c>
      <c r="B72" s="10" t="s">
        <v>13</v>
      </c>
      <c r="C72" s="8">
        <v>1085</v>
      </c>
      <c r="D72" s="8">
        <v>62</v>
      </c>
      <c r="E72" s="8">
        <v>719</v>
      </c>
      <c r="F72" s="8">
        <v>195</v>
      </c>
      <c r="G72" s="8">
        <v>279</v>
      </c>
      <c r="H72" s="9">
        <v>0</v>
      </c>
      <c r="I72" s="8">
        <f>C72+D72+E72+F72+G72+H72</f>
        <v>2340</v>
      </c>
    </row>
    <row r="73" spans="1:9" ht="15.75" x14ac:dyDescent="0.25">
      <c r="A73" s="11">
        <v>6</v>
      </c>
      <c r="B73" s="10" t="s">
        <v>12</v>
      </c>
      <c r="C73" s="8">
        <v>2283</v>
      </c>
      <c r="D73" s="8">
        <v>52</v>
      </c>
      <c r="E73" s="8">
        <v>680</v>
      </c>
      <c r="F73" s="8">
        <v>176</v>
      </c>
      <c r="G73" s="8">
        <v>193</v>
      </c>
      <c r="H73" s="9">
        <v>0</v>
      </c>
      <c r="I73" s="8">
        <f>C73+D73+E73+F73+G73+H73</f>
        <v>3384</v>
      </c>
    </row>
    <row r="74" spans="1:9" ht="15.75" x14ac:dyDescent="0.25">
      <c r="A74" s="11">
        <v>6</v>
      </c>
      <c r="B74" s="10" t="s">
        <v>11</v>
      </c>
      <c r="C74" s="8">
        <v>2688</v>
      </c>
      <c r="D74" s="8">
        <v>25</v>
      </c>
      <c r="E74" s="8">
        <v>1708</v>
      </c>
      <c r="F74" s="8">
        <v>475</v>
      </c>
      <c r="G74" s="8">
        <v>865</v>
      </c>
      <c r="H74" s="9">
        <v>5</v>
      </c>
      <c r="I74" s="8">
        <f>C74+D74+E74+F74+G74+H74</f>
        <v>5766</v>
      </c>
    </row>
    <row r="75" spans="1:9" ht="15.75" x14ac:dyDescent="0.25">
      <c r="A75" s="11"/>
      <c r="B75" s="4" t="s">
        <v>91</v>
      </c>
      <c r="C75" s="2">
        <f t="shared" ref="C75:I75" si="5">SUM(C65:C74)</f>
        <v>11599</v>
      </c>
      <c r="D75" s="2">
        <f t="shared" si="5"/>
        <v>938</v>
      </c>
      <c r="E75" s="2">
        <f t="shared" si="5"/>
        <v>5673</v>
      </c>
      <c r="F75" s="2">
        <f t="shared" si="5"/>
        <v>1497</v>
      </c>
      <c r="G75" s="2">
        <f t="shared" si="5"/>
        <v>1916</v>
      </c>
      <c r="H75" s="3">
        <f t="shared" si="5"/>
        <v>8</v>
      </c>
      <c r="I75" s="2">
        <f t="shared" si="5"/>
        <v>21631</v>
      </c>
    </row>
    <row r="76" spans="1:9" ht="15.75" x14ac:dyDescent="0.25">
      <c r="A76" s="11">
        <v>7</v>
      </c>
      <c r="B76" s="10" t="s">
        <v>10</v>
      </c>
      <c r="C76" s="8">
        <v>744</v>
      </c>
      <c r="D76" s="8">
        <v>65</v>
      </c>
      <c r="E76" s="8">
        <v>555</v>
      </c>
      <c r="F76" s="8">
        <v>28</v>
      </c>
      <c r="G76" s="8">
        <v>51</v>
      </c>
      <c r="H76" s="9">
        <v>0</v>
      </c>
      <c r="I76" s="8">
        <f>C76+D76+E76+F76+G76+H76</f>
        <v>1443</v>
      </c>
    </row>
    <row r="77" spans="1:9" ht="15.75" x14ac:dyDescent="0.25">
      <c r="A77" s="11">
        <v>7</v>
      </c>
      <c r="B77" s="10" t="s">
        <v>9</v>
      </c>
      <c r="C77" s="8">
        <v>1296</v>
      </c>
      <c r="D77" s="8">
        <v>90</v>
      </c>
      <c r="E77" s="8">
        <v>589</v>
      </c>
      <c r="F77" s="8">
        <v>45</v>
      </c>
      <c r="G77" s="8">
        <v>51</v>
      </c>
      <c r="H77" s="9">
        <v>0</v>
      </c>
      <c r="I77" s="8">
        <f>C77+D77+E77+F77+G77+H77</f>
        <v>2071</v>
      </c>
    </row>
    <row r="78" spans="1:9" ht="15.75" x14ac:dyDescent="0.25">
      <c r="A78" s="11">
        <v>7</v>
      </c>
      <c r="B78" s="10" t="s">
        <v>8</v>
      </c>
      <c r="C78" s="8">
        <v>798</v>
      </c>
      <c r="D78" s="8">
        <v>70</v>
      </c>
      <c r="E78" s="8">
        <v>460</v>
      </c>
      <c r="F78" s="8">
        <v>10</v>
      </c>
      <c r="G78" s="8">
        <v>46</v>
      </c>
      <c r="H78" s="9">
        <v>0</v>
      </c>
      <c r="I78" s="8">
        <f>C78+D78+E78+F78+G78+H78</f>
        <v>1384</v>
      </c>
    </row>
    <row r="79" spans="1:9" ht="15.75" x14ac:dyDescent="0.25">
      <c r="A79" s="11">
        <v>7</v>
      </c>
      <c r="B79" s="10" t="s">
        <v>7</v>
      </c>
      <c r="C79" s="8">
        <v>1460</v>
      </c>
      <c r="D79" s="8">
        <v>10</v>
      </c>
      <c r="E79" s="8">
        <v>768</v>
      </c>
      <c r="F79" s="8">
        <v>10</v>
      </c>
      <c r="G79" s="8">
        <v>85</v>
      </c>
      <c r="H79" s="9">
        <v>0</v>
      </c>
      <c r="I79" s="8">
        <f>C79+D79+E79+F79+G79+H79</f>
        <v>2333</v>
      </c>
    </row>
    <row r="80" spans="1:9" ht="15.75" x14ac:dyDescent="0.25">
      <c r="A80" s="11">
        <v>7</v>
      </c>
      <c r="B80" s="10" t="s">
        <v>6</v>
      </c>
      <c r="C80" s="8">
        <v>1670</v>
      </c>
      <c r="D80" s="8">
        <v>2</v>
      </c>
      <c r="E80" s="8">
        <v>942</v>
      </c>
      <c r="F80" s="8">
        <v>45</v>
      </c>
      <c r="G80" s="8">
        <v>205</v>
      </c>
      <c r="H80" s="9">
        <v>0</v>
      </c>
      <c r="I80" s="8">
        <f>C80+D80+E80+F80+G80+H80</f>
        <v>2864</v>
      </c>
    </row>
    <row r="81" spans="1:9" ht="15.75" x14ac:dyDescent="0.25">
      <c r="A81" s="11">
        <v>7</v>
      </c>
      <c r="B81" s="10" t="s">
        <v>5</v>
      </c>
      <c r="C81" s="8">
        <v>1793</v>
      </c>
      <c r="D81" s="8">
        <v>1</v>
      </c>
      <c r="E81" s="8">
        <v>835</v>
      </c>
      <c r="F81" s="8">
        <v>15</v>
      </c>
      <c r="G81" s="8">
        <v>57</v>
      </c>
      <c r="H81" s="9">
        <v>0</v>
      </c>
      <c r="I81" s="8">
        <f>C81+D81+E81+F81+G81+H81</f>
        <v>2701</v>
      </c>
    </row>
    <row r="82" spans="1:9" ht="15.75" x14ac:dyDescent="0.25">
      <c r="A82" s="11">
        <v>7</v>
      </c>
      <c r="B82" s="10" t="s">
        <v>4</v>
      </c>
      <c r="C82" s="8">
        <v>1185</v>
      </c>
      <c r="D82" s="8">
        <v>2</v>
      </c>
      <c r="E82" s="8">
        <v>825</v>
      </c>
      <c r="F82" s="8">
        <v>26</v>
      </c>
      <c r="G82" s="8">
        <v>92</v>
      </c>
      <c r="H82" s="9">
        <v>0</v>
      </c>
      <c r="I82" s="8">
        <f>C82+D82+E82+F82+G82+H82</f>
        <v>2130</v>
      </c>
    </row>
    <row r="83" spans="1:9" ht="15.75" x14ac:dyDescent="0.25">
      <c r="A83" s="11">
        <v>7</v>
      </c>
      <c r="B83" s="10" t="s">
        <v>3</v>
      </c>
      <c r="C83" s="8">
        <v>6098</v>
      </c>
      <c r="D83" s="8">
        <v>70</v>
      </c>
      <c r="E83" s="8">
        <v>1485</v>
      </c>
      <c r="F83" s="8">
        <v>583</v>
      </c>
      <c r="G83" s="8">
        <v>1429</v>
      </c>
      <c r="H83" s="9">
        <v>5</v>
      </c>
      <c r="I83" s="8">
        <f>C83+D83+E83+F83+G83+H83</f>
        <v>9670</v>
      </c>
    </row>
    <row r="84" spans="1:9" ht="15.75" x14ac:dyDescent="0.25">
      <c r="A84" s="11">
        <v>7</v>
      </c>
      <c r="B84" s="10" t="s">
        <v>2</v>
      </c>
      <c r="C84" s="8">
        <v>3985</v>
      </c>
      <c r="D84" s="8">
        <v>28</v>
      </c>
      <c r="E84" s="8">
        <v>866</v>
      </c>
      <c r="F84" s="8">
        <v>498</v>
      </c>
      <c r="G84" s="8">
        <v>1113</v>
      </c>
      <c r="H84" s="9">
        <v>5</v>
      </c>
      <c r="I84" s="8">
        <f>C84+D84+E84+F84+G84+H84</f>
        <v>6495</v>
      </c>
    </row>
    <row r="85" spans="1:9" ht="15.75" x14ac:dyDescent="0.25">
      <c r="A85" s="11"/>
      <c r="B85" s="7" t="s">
        <v>1</v>
      </c>
      <c r="C85" s="6">
        <f t="shared" ref="C85:I85" si="6">SUM(C76:C84)</f>
        <v>19029</v>
      </c>
      <c r="D85" s="6">
        <f t="shared" si="6"/>
        <v>338</v>
      </c>
      <c r="E85" s="6">
        <f t="shared" si="6"/>
        <v>7325</v>
      </c>
      <c r="F85" s="6">
        <f t="shared" si="6"/>
        <v>1260</v>
      </c>
      <c r="G85" s="6">
        <f t="shared" si="6"/>
        <v>3129</v>
      </c>
      <c r="H85" s="5">
        <f t="shared" si="6"/>
        <v>10</v>
      </c>
      <c r="I85" s="2">
        <f t="shared" si="6"/>
        <v>31091</v>
      </c>
    </row>
    <row r="86" spans="1:9" ht="15.75" x14ac:dyDescent="0.25">
      <c r="A86" s="11"/>
      <c r="B86" s="4" t="s">
        <v>0</v>
      </c>
      <c r="C86" s="2">
        <f t="shared" ref="C86:I86" si="7">C85+C75+C64+C51+C39+C25+C16</f>
        <v>185180</v>
      </c>
      <c r="D86" s="2">
        <f t="shared" si="7"/>
        <v>2754</v>
      </c>
      <c r="E86" s="2">
        <f t="shared" si="7"/>
        <v>70802</v>
      </c>
      <c r="F86" s="2">
        <f t="shared" si="7"/>
        <v>28214</v>
      </c>
      <c r="G86" s="2">
        <f t="shared" si="7"/>
        <v>60122</v>
      </c>
      <c r="H86" s="3">
        <f t="shared" si="7"/>
        <v>280</v>
      </c>
      <c r="I86" s="2">
        <f t="shared" si="7"/>
        <v>346179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Meat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2020-05-03T03:46:17Z</dcterms:created>
  <dcterms:modified xsi:type="dcterms:W3CDTF">2020-05-03T04:09:41Z</dcterms:modified>
</cp:coreProperties>
</file>