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OneDrive\Notebook\Veterinary\"/>
    </mc:Choice>
  </mc:AlternateContent>
  <xr:revisionPtr revIDLastSave="0" documentId="13_ncr:1_{274CA240-2F08-4749-9A1E-65E8424E72F7}" xr6:coauthVersionLast="45" xr6:coauthVersionMax="45" xr10:uidLastSave="{00000000-0000-0000-0000-000000000000}"/>
  <bookViews>
    <workbookView xWindow="-180" yWindow="90" windowWidth="11130" windowHeight="8325" xr2:uid="{15136669-68E3-40FD-9BFD-39A3080C55BF}"/>
  </bookViews>
  <sheets>
    <sheet name="Milk Production" sheetId="1" r:id="rId1"/>
  </sheets>
  <definedNames>
    <definedName name="a">#REF!</definedName>
    <definedName name="b">#REF!</definedName>
    <definedName name="gh">#REF!</definedName>
    <definedName name="ghh">#REF!</definedName>
    <definedName name="hh">#REF!</definedName>
    <definedName name="ll">#REF!</definedName>
    <definedName name="manoj">#REF!</definedName>
    <definedName name="_xlnm.Print_Area">#REF!</definedName>
    <definedName name="PRINT_AREA_MI">#REF!</definedName>
    <definedName name="q">#REF!</definedName>
    <definedName name="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C16" i="1"/>
  <c r="D16" i="1"/>
  <c r="E16" i="1"/>
  <c r="F16" i="1"/>
  <c r="G17" i="1"/>
  <c r="G18" i="1"/>
  <c r="G19" i="1"/>
  <c r="G20" i="1"/>
  <c r="G21" i="1"/>
  <c r="G22" i="1"/>
  <c r="G23" i="1"/>
  <c r="G24" i="1"/>
  <c r="C25" i="1"/>
  <c r="D25" i="1"/>
  <c r="E25" i="1"/>
  <c r="F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C39" i="1"/>
  <c r="D39" i="1"/>
  <c r="E39" i="1"/>
  <c r="F39" i="1"/>
  <c r="C51" i="1"/>
  <c r="D51" i="1"/>
  <c r="E51" i="1"/>
  <c r="F51" i="1"/>
  <c r="G52" i="1"/>
  <c r="G53" i="1"/>
  <c r="G54" i="1"/>
  <c r="G55" i="1"/>
  <c r="G56" i="1"/>
  <c r="G57" i="1"/>
  <c r="G58" i="1"/>
  <c r="G59" i="1"/>
  <c r="G60" i="1"/>
  <c r="G61" i="1"/>
  <c r="G62" i="1"/>
  <c r="G63" i="1"/>
  <c r="C64" i="1"/>
  <c r="C86" i="1" s="1"/>
  <c r="D64" i="1"/>
  <c r="E64" i="1"/>
  <c r="F64" i="1"/>
  <c r="G65" i="1"/>
  <c r="G66" i="1"/>
  <c r="G67" i="1"/>
  <c r="G68" i="1"/>
  <c r="G69" i="1"/>
  <c r="G70" i="1"/>
  <c r="G71" i="1"/>
  <c r="G72" i="1"/>
  <c r="G73" i="1"/>
  <c r="G74" i="1"/>
  <c r="C75" i="1"/>
  <c r="D75" i="1"/>
  <c r="E75" i="1"/>
  <c r="E86" i="1" s="1"/>
  <c r="F75" i="1"/>
  <c r="G76" i="1"/>
  <c r="G77" i="1"/>
  <c r="G78" i="1"/>
  <c r="G85" i="1" s="1"/>
  <c r="G79" i="1"/>
  <c r="G80" i="1"/>
  <c r="G81" i="1"/>
  <c r="G82" i="1"/>
  <c r="G83" i="1"/>
  <c r="G84" i="1"/>
  <c r="C85" i="1"/>
  <c r="D85" i="1"/>
  <c r="D86" i="1" s="1"/>
  <c r="E85" i="1"/>
  <c r="F85" i="1"/>
  <c r="G40" i="1"/>
  <c r="G41" i="1"/>
  <c r="G42" i="1"/>
  <c r="G43" i="1"/>
  <c r="G44" i="1"/>
  <c r="G45" i="1"/>
  <c r="G46" i="1"/>
  <c r="G47" i="1"/>
  <c r="G48" i="1"/>
  <c r="G49" i="1"/>
  <c r="G50" i="1"/>
  <c r="G39" i="1" l="1"/>
  <c r="G51" i="1"/>
  <c r="G75" i="1"/>
  <c r="G25" i="1"/>
  <c r="F86" i="1"/>
  <c r="G64" i="1"/>
  <c r="G16" i="1"/>
  <c r="G86" i="1" l="1"/>
</calcChain>
</file>

<file path=xl/sharedStrings.xml><?xml version="1.0" encoding="utf-8"?>
<sst xmlns="http://schemas.openxmlformats.org/spreadsheetml/2006/main" count="92" uniqueCount="92">
  <si>
    <t>PROVINCE</t>
  </si>
  <si>
    <t>DISTRICT</t>
  </si>
  <si>
    <t>MILKING COWS NO.</t>
  </si>
  <si>
    <t>MILKING BUFFALOES NO.</t>
  </si>
  <si>
    <t>COW MILK</t>
  </si>
  <si>
    <t>BUFF MILK</t>
  </si>
  <si>
    <t>TAPLEJUNG</t>
  </si>
  <si>
    <t>SOLUKHUMBU</t>
  </si>
  <si>
    <t>PANCHTHAR</t>
  </si>
  <si>
    <t>DHANKUTA</t>
  </si>
  <si>
    <t>BHOJPUR</t>
  </si>
  <si>
    <t>KHOTANG</t>
  </si>
  <si>
    <t>OKHALDHUNGA</t>
  </si>
  <si>
    <t>UDAYAPUR</t>
  </si>
  <si>
    <t>JHAPA</t>
  </si>
  <si>
    <t>MORANG</t>
  </si>
  <si>
    <t>SUNSARI</t>
  </si>
  <si>
    <t>Subtotal Province 1</t>
  </si>
  <si>
    <t>SAPTARI</t>
  </si>
  <si>
    <t>SIRAHA</t>
  </si>
  <si>
    <t>MAHOTTARI</t>
  </si>
  <si>
    <t>SARLAHI</t>
  </si>
  <si>
    <t>RAUTAHAT</t>
  </si>
  <si>
    <t>BARA</t>
  </si>
  <si>
    <t>PARSA</t>
  </si>
  <si>
    <t>Subtotal Province 2</t>
  </si>
  <si>
    <t>DOLAKHA</t>
  </si>
  <si>
    <t>SINDHUPALCHOK</t>
  </si>
  <si>
    <t>RASUWA</t>
  </si>
  <si>
    <t>SINDHULI</t>
  </si>
  <si>
    <t>BHAKTAPUR</t>
  </si>
  <si>
    <t>LALITPUR</t>
  </si>
  <si>
    <t>KATHMANDU</t>
  </si>
  <si>
    <t>NUWAKOT</t>
  </si>
  <si>
    <t>DHADING</t>
  </si>
  <si>
    <t>MAKWANPUR</t>
  </si>
  <si>
    <t>CHITWAN</t>
  </si>
  <si>
    <t>Subtotal Province 3</t>
  </si>
  <si>
    <t>MANANG</t>
  </si>
  <si>
    <t>MUSTANG</t>
  </si>
  <si>
    <t>GORKHA</t>
  </si>
  <si>
    <t>LAMJUNG</t>
  </si>
  <si>
    <t>TANAHU</t>
  </si>
  <si>
    <t>KASKI</t>
  </si>
  <si>
    <t>PARBAT</t>
  </si>
  <si>
    <t>SYANGJA</t>
  </si>
  <si>
    <t>MYAGDI</t>
  </si>
  <si>
    <t>BAGLUNG</t>
  </si>
  <si>
    <t>NAWALPUR</t>
  </si>
  <si>
    <t>Subtotal  Gandaki Province</t>
  </si>
  <si>
    <t>PALPA</t>
  </si>
  <si>
    <t>GULMI</t>
  </si>
  <si>
    <t>ARGHAKHANCHI</t>
  </si>
  <si>
    <t>PARASI</t>
  </si>
  <si>
    <t>RUPANDEHI</t>
  </si>
  <si>
    <t>ROLPA</t>
  </si>
  <si>
    <t>PYUTHAN</t>
  </si>
  <si>
    <t>DANG</t>
  </si>
  <si>
    <t>BANKE</t>
  </si>
  <si>
    <t>BARDIYA</t>
  </si>
  <si>
    <t>Subtotal Province 5</t>
  </si>
  <si>
    <t>DOLPA</t>
  </si>
  <si>
    <t>MUGU</t>
  </si>
  <si>
    <t>HUMLA</t>
  </si>
  <si>
    <t>JUMLA</t>
  </si>
  <si>
    <t>KALIKOT</t>
  </si>
  <si>
    <t>SALYAN</t>
  </si>
  <si>
    <t>JAJARKOT</t>
  </si>
  <si>
    <t>DAILEKH</t>
  </si>
  <si>
    <t>SURKHET</t>
  </si>
  <si>
    <t xml:space="preserve">Subtotal  Karnali </t>
  </si>
  <si>
    <t>BAJURA</t>
  </si>
  <si>
    <t>BAJHANG</t>
  </si>
  <si>
    <t>DARCHULA</t>
  </si>
  <si>
    <t>ACHHAM</t>
  </si>
  <si>
    <t>DOTI</t>
  </si>
  <si>
    <t>BAITADI</t>
  </si>
  <si>
    <t>DADELDHURA</t>
  </si>
  <si>
    <t>KAILALI</t>
  </si>
  <si>
    <t>KANCHANPUR</t>
  </si>
  <si>
    <t>Subtotal Sudurpaschim</t>
  </si>
  <si>
    <t>Nepal</t>
  </si>
  <si>
    <t>TOTAL MILK PRODUCED(Mt)</t>
  </si>
  <si>
    <t>ILAM</t>
  </si>
  <si>
    <t>TEHRATHUM</t>
  </si>
  <si>
    <t>DHANUSA</t>
  </si>
  <si>
    <t>RAMECHHAP</t>
  </si>
  <si>
    <t>KAVREPALANCHOWK</t>
  </si>
  <si>
    <t>KAPILVASTU</t>
  </si>
  <si>
    <t>EASTERN RUKUM</t>
  </si>
  <si>
    <t>WESTERN RUKUM</t>
  </si>
  <si>
    <t>SANKHUWASABHA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</si>
</sst>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164" fontId="3" fillId="0" borderId="1" xfId="2" applyNumberFormat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5" fillId="0" borderId="1" xfId="1" applyFont="1" applyBorder="1"/>
    <xf numFmtId="164" fontId="2" fillId="0" borderId="1" xfId="2" applyNumberFormat="1" applyFont="1" applyBorder="1" applyAlignment="1">
      <alignment vertical="center" wrapText="1"/>
    </xf>
    <xf numFmtId="0" fontId="1" fillId="0" borderId="0" xfId="1" applyFont="1"/>
  </cellXfs>
  <cellStyles count="3">
    <cellStyle name="Comma 23" xfId="2" xr:uid="{7E29ED6F-D919-4830-9AF8-6377AE03E3C6}"/>
    <cellStyle name="Normal" xfId="0" builtinId="0"/>
    <cellStyle name="Normal 58" xfId="1" xr:uid="{7A37AE9C-97EE-4A78-9D54-2FBA0E858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FCBC-5D9D-460F-B6FF-DC4709A71E90}">
  <dimension ref="A1:G87"/>
  <sheetViews>
    <sheetView tabSelected="1" topLeftCell="A76" workbookViewId="0">
      <selection activeCell="B31" sqref="B31"/>
    </sheetView>
  </sheetViews>
  <sheetFormatPr defaultRowHeight="15" x14ac:dyDescent="0.25"/>
  <cols>
    <col min="1" max="1" width="14.42578125" style="10" bestFit="1" customWidth="1"/>
    <col min="2" max="2" width="27.5703125" style="1" bestFit="1" customWidth="1"/>
    <col min="3" max="3" width="11.28515625" style="1" bestFit="1" customWidth="1"/>
    <col min="4" max="4" width="14.7109375" style="1" customWidth="1"/>
    <col min="5" max="5" width="9.5703125" style="1" bestFit="1" customWidth="1"/>
    <col min="6" max="6" width="11.28515625" style="1" bestFit="1" customWidth="1"/>
    <col min="7" max="7" width="15" style="1" customWidth="1"/>
    <col min="8" max="16384" width="9.140625" style="1"/>
  </cols>
  <sheetData>
    <row r="1" spans="1:7" ht="63" x14ac:dyDescent="0.25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82</v>
      </c>
    </row>
    <row r="2" spans="1:7" ht="15.75" x14ac:dyDescent="0.25">
      <c r="A2" s="4">
        <v>1</v>
      </c>
      <c r="B2" s="5" t="s">
        <v>6</v>
      </c>
      <c r="C2" s="6">
        <v>7512</v>
      </c>
      <c r="D2" s="6">
        <v>5328</v>
      </c>
      <c r="E2" s="6">
        <v>6323</v>
      </c>
      <c r="F2" s="6">
        <v>5290</v>
      </c>
      <c r="G2" s="6">
        <f t="shared" ref="G2" si="0">E2+F2</f>
        <v>11613</v>
      </c>
    </row>
    <row r="3" spans="1:7" ht="20.100000000000001" customHeight="1" x14ac:dyDescent="0.25">
      <c r="A3" s="4">
        <v>1</v>
      </c>
      <c r="B3" s="5" t="s">
        <v>91</v>
      </c>
      <c r="C3" s="6">
        <v>12911</v>
      </c>
      <c r="D3" s="6">
        <v>11896</v>
      </c>
      <c r="E3" s="6">
        <v>7918</v>
      </c>
      <c r="F3" s="6">
        <v>11799</v>
      </c>
      <c r="G3" s="6">
        <f t="shared" ref="G3:G15" si="1">E3+F3</f>
        <v>19717</v>
      </c>
    </row>
    <row r="4" spans="1:7" ht="20.100000000000001" customHeight="1" x14ac:dyDescent="0.25">
      <c r="A4" s="4">
        <v>1</v>
      </c>
      <c r="B4" s="5" t="s">
        <v>7</v>
      </c>
      <c r="C4" s="6">
        <v>7612</v>
      </c>
      <c r="D4" s="6">
        <v>13613</v>
      </c>
      <c r="E4" s="6">
        <v>3788</v>
      </c>
      <c r="F4" s="6">
        <v>5841</v>
      </c>
      <c r="G4" s="6">
        <f t="shared" si="1"/>
        <v>9629</v>
      </c>
    </row>
    <row r="5" spans="1:7" ht="20.100000000000001" customHeight="1" x14ac:dyDescent="0.25">
      <c r="A5" s="4">
        <v>1</v>
      </c>
      <c r="B5" s="5" t="s">
        <v>8</v>
      </c>
      <c r="C5" s="6">
        <v>12728</v>
      </c>
      <c r="D5" s="6">
        <v>12720</v>
      </c>
      <c r="E5" s="6">
        <v>9855</v>
      </c>
      <c r="F5" s="6">
        <v>10918</v>
      </c>
      <c r="G5" s="6">
        <f t="shared" si="1"/>
        <v>20773</v>
      </c>
    </row>
    <row r="6" spans="1:7" ht="20.100000000000001" customHeight="1" x14ac:dyDescent="0.25">
      <c r="A6" s="4">
        <v>1</v>
      </c>
      <c r="B6" s="5" t="s">
        <v>83</v>
      </c>
      <c r="C6" s="6">
        <v>22995</v>
      </c>
      <c r="D6" s="6">
        <v>7901</v>
      </c>
      <c r="E6" s="6">
        <v>22180</v>
      </c>
      <c r="F6" s="6">
        <v>13575</v>
      </c>
      <c r="G6" s="6">
        <f t="shared" si="1"/>
        <v>35755</v>
      </c>
    </row>
    <row r="7" spans="1:7" ht="20.100000000000001" customHeight="1" x14ac:dyDescent="0.25">
      <c r="A7" s="4">
        <v>1</v>
      </c>
      <c r="B7" s="5" t="s">
        <v>84</v>
      </c>
      <c r="C7" s="6">
        <v>9544</v>
      </c>
      <c r="D7" s="6">
        <v>8995</v>
      </c>
      <c r="E7" s="6">
        <v>10889</v>
      </c>
      <c r="F7" s="6">
        <v>11696</v>
      </c>
      <c r="G7" s="6">
        <f t="shared" si="1"/>
        <v>22585</v>
      </c>
    </row>
    <row r="8" spans="1:7" ht="20.100000000000001" customHeight="1" x14ac:dyDescent="0.25">
      <c r="A8" s="4">
        <v>1</v>
      </c>
      <c r="B8" s="5" t="s">
        <v>9</v>
      </c>
      <c r="C8" s="6">
        <v>13271</v>
      </c>
      <c r="D8" s="6">
        <v>5691</v>
      </c>
      <c r="E8" s="6">
        <v>9253</v>
      </c>
      <c r="F8" s="6">
        <v>5630</v>
      </c>
      <c r="G8" s="6">
        <f t="shared" si="1"/>
        <v>14883</v>
      </c>
    </row>
    <row r="9" spans="1:7" ht="20.100000000000001" customHeight="1" x14ac:dyDescent="0.25">
      <c r="A9" s="4">
        <v>1</v>
      </c>
      <c r="B9" s="5" t="s">
        <v>10</v>
      </c>
      <c r="C9" s="6">
        <v>13540</v>
      </c>
      <c r="D9" s="6">
        <v>13489</v>
      </c>
      <c r="E9" s="6">
        <v>8195</v>
      </c>
      <c r="F9" s="6">
        <v>14530</v>
      </c>
      <c r="G9" s="6">
        <f t="shared" si="1"/>
        <v>22725</v>
      </c>
    </row>
    <row r="10" spans="1:7" ht="20.100000000000001" customHeight="1" x14ac:dyDescent="0.25">
      <c r="A10" s="4">
        <v>1</v>
      </c>
      <c r="B10" s="7" t="s">
        <v>11</v>
      </c>
      <c r="C10" s="6">
        <v>12914</v>
      </c>
      <c r="D10" s="6">
        <v>15417</v>
      </c>
      <c r="E10" s="6">
        <v>8110</v>
      </c>
      <c r="F10" s="6">
        <v>12992</v>
      </c>
      <c r="G10" s="6">
        <f t="shared" si="1"/>
        <v>21102</v>
      </c>
    </row>
    <row r="11" spans="1:7" ht="20.100000000000001" customHeight="1" x14ac:dyDescent="0.25">
      <c r="A11" s="4">
        <v>1</v>
      </c>
      <c r="B11" s="7" t="s">
        <v>12</v>
      </c>
      <c r="C11" s="6">
        <v>7625</v>
      </c>
      <c r="D11" s="6">
        <v>16769</v>
      </c>
      <c r="E11" s="6">
        <v>5820</v>
      </c>
      <c r="F11" s="6">
        <v>4321</v>
      </c>
      <c r="G11" s="6">
        <f t="shared" si="1"/>
        <v>10141</v>
      </c>
    </row>
    <row r="12" spans="1:7" ht="20.100000000000001" customHeight="1" x14ac:dyDescent="0.25">
      <c r="A12" s="4">
        <v>1</v>
      </c>
      <c r="B12" s="7" t="s">
        <v>13</v>
      </c>
      <c r="C12" s="6">
        <v>17230</v>
      </c>
      <c r="D12" s="6">
        <v>27562</v>
      </c>
      <c r="E12" s="6">
        <v>12631</v>
      </c>
      <c r="F12" s="6">
        <v>23185</v>
      </c>
      <c r="G12" s="6">
        <f t="shared" si="1"/>
        <v>35816</v>
      </c>
    </row>
    <row r="13" spans="1:7" ht="20.100000000000001" customHeight="1" x14ac:dyDescent="0.25">
      <c r="A13" s="4">
        <v>1</v>
      </c>
      <c r="B13" s="7" t="s">
        <v>14</v>
      </c>
      <c r="C13" s="6">
        <v>33952</v>
      </c>
      <c r="D13" s="6">
        <v>19815</v>
      </c>
      <c r="E13" s="6">
        <v>31215</v>
      </c>
      <c r="F13" s="6">
        <v>34110</v>
      </c>
      <c r="G13" s="6">
        <f t="shared" si="1"/>
        <v>65325</v>
      </c>
    </row>
    <row r="14" spans="1:7" ht="20.100000000000001" customHeight="1" x14ac:dyDescent="0.25">
      <c r="A14" s="4">
        <v>1</v>
      </c>
      <c r="B14" s="7" t="s">
        <v>15</v>
      </c>
      <c r="C14" s="6">
        <v>58513</v>
      </c>
      <c r="D14" s="6">
        <v>27639</v>
      </c>
      <c r="E14" s="6">
        <v>38964</v>
      </c>
      <c r="F14" s="6">
        <v>37102</v>
      </c>
      <c r="G14" s="6">
        <f t="shared" si="1"/>
        <v>76066</v>
      </c>
    </row>
    <row r="15" spans="1:7" ht="20.100000000000001" customHeight="1" x14ac:dyDescent="0.25">
      <c r="A15" s="4">
        <v>1</v>
      </c>
      <c r="B15" s="7" t="s">
        <v>16</v>
      </c>
      <c r="C15" s="6">
        <v>41532</v>
      </c>
      <c r="D15" s="6">
        <v>45579</v>
      </c>
      <c r="E15" s="6">
        <v>20451</v>
      </c>
      <c r="F15" s="6">
        <v>29756</v>
      </c>
      <c r="G15" s="6">
        <f t="shared" si="1"/>
        <v>50207</v>
      </c>
    </row>
    <row r="16" spans="1:7" ht="20.100000000000001" customHeight="1" x14ac:dyDescent="0.25">
      <c r="A16" s="4"/>
      <c r="B16" s="8" t="s">
        <v>17</v>
      </c>
      <c r="C16" s="9">
        <f>SUM(C2:C15)</f>
        <v>271879</v>
      </c>
      <c r="D16" s="9">
        <f>SUM(D2:D15)</f>
        <v>232414</v>
      </c>
      <c r="E16" s="9">
        <f>SUM(E2:E15)</f>
        <v>195592</v>
      </c>
      <c r="F16" s="9">
        <f>SUM(F2:F15)</f>
        <v>220745</v>
      </c>
      <c r="G16" s="9">
        <f>SUM(G2:G15)</f>
        <v>416337</v>
      </c>
    </row>
    <row r="17" spans="1:7" ht="20.100000000000001" customHeight="1" x14ac:dyDescent="0.25">
      <c r="A17" s="4">
        <v>2</v>
      </c>
      <c r="B17" s="7" t="s">
        <v>18</v>
      </c>
      <c r="C17" s="6">
        <v>33422</v>
      </c>
      <c r="D17" s="6">
        <v>52186</v>
      </c>
      <c r="E17" s="6">
        <v>18932</v>
      </c>
      <c r="F17" s="6">
        <v>28125</v>
      </c>
      <c r="G17" s="6">
        <f t="shared" ref="G17:G24" si="2">E17+F17</f>
        <v>47057</v>
      </c>
    </row>
    <row r="18" spans="1:7" ht="20.100000000000001" customHeight="1" x14ac:dyDescent="0.25">
      <c r="A18" s="4">
        <v>2</v>
      </c>
      <c r="B18" s="7" t="s">
        <v>19</v>
      </c>
      <c r="C18" s="6">
        <v>12891</v>
      </c>
      <c r="D18" s="6">
        <v>52725</v>
      </c>
      <c r="E18" s="6">
        <v>9541</v>
      </c>
      <c r="F18" s="6">
        <v>27899</v>
      </c>
      <c r="G18" s="6">
        <f t="shared" si="2"/>
        <v>37440</v>
      </c>
    </row>
    <row r="19" spans="1:7" ht="20.100000000000001" customHeight="1" x14ac:dyDescent="0.25">
      <c r="A19" s="4">
        <v>2</v>
      </c>
      <c r="B19" s="7" t="s">
        <v>85</v>
      </c>
      <c r="C19" s="6">
        <v>20225</v>
      </c>
      <c r="D19" s="6">
        <v>40712</v>
      </c>
      <c r="E19" s="6">
        <v>15422</v>
      </c>
      <c r="F19" s="6">
        <v>23969</v>
      </c>
      <c r="G19" s="6">
        <f t="shared" si="2"/>
        <v>39391</v>
      </c>
    </row>
    <row r="20" spans="1:7" ht="20.100000000000001" customHeight="1" x14ac:dyDescent="0.25">
      <c r="A20" s="4">
        <v>2</v>
      </c>
      <c r="B20" s="7" t="s">
        <v>20</v>
      </c>
      <c r="C20" s="6">
        <v>17799</v>
      </c>
      <c r="D20" s="6">
        <v>42625</v>
      </c>
      <c r="E20" s="6">
        <v>12122</v>
      </c>
      <c r="F20" s="6">
        <v>20455</v>
      </c>
      <c r="G20" s="6">
        <f t="shared" si="2"/>
        <v>32577</v>
      </c>
    </row>
    <row r="21" spans="1:7" ht="20.100000000000001" customHeight="1" x14ac:dyDescent="0.25">
      <c r="A21" s="4">
        <v>2</v>
      </c>
      <c r="B21" s="7" t="s">
        <v>21</v>
      </c>
      <c r="C21" s="6">
        <v>26921</v>
      </c>
      <c r="D21" s="6">
        <v>24522</v>
      </c>
      <c r="E21" s="6">
        <v>16222</v>
      </c>
      <c r="F21" s="6">
        <v>18936</v>
      </c>
      <c r="G21" s="6">
        <f t="shared" si="2"/>
        <v>35158</v>
      </c>
    </row>
    <row r="22" spans="1:7" ht="20.100000000000001" customHeight="1" x14ac:dyDescent="0.25">
      <c r="A22" s="4">
        <v>2</v>
      </c>
      <c r="B22" s="7" t="s">
        <v>22</v>
      </c>
      <c r="C22" s="6">
        <v>16825</v>
      </c>
      <c r="D22" s="6">
        <v>22210</v>
      </c>
      <c r="E22" s="6">
        <v>13922</v>
      </c>
      <c r="F22" s="6">
        <v>17855</v>
      </c>
      <c r="G22" s="6">
        <f t="shared" si="2"/>
        <v>31777</v>
      </c>
    </row>
    <row r="23" spans="1:7" ht="20.100000000000001" customHeight="1" x14ac:dyDescent="0.25">
      <c r="A23" s="4">
        <v>2</v>
      </c>
      <c r="B23" s="7" t="s">
        <v>23</v>
      </c>
      <c r="C23" s="6">
        <v>18778</v>
      </c>
      <c r="D23" s="6">
        <v>39866</v>
      </c>
      <c r="E23" s="6">
        <v>15230</v>
      </c>
      <c r="F23" s="6">
        <v>32122</v>
      </c>
      <c r="G23" s="6">
        <f t="shared" si="2"/>
        <v>47352</v>
      </c>
    </row>
    <row r="24" spans="1:7" ht="20.100000000000001" customHeight="1" x14ac:dyDescent="0.25">
      <c r="A24" s="4">
        <v>2</v>
      </c>
      <c r="B24" s="7" t="s">
        <v>24</v>
      </c>
      <c r="C24" s="6">
        <v>11662</v>
      </c>
      <c r="D24" s="6">
        <v>14323</v>
      </c>
      <c r="E24" s="6">
        <v>7555</v>
      </c>
      <c r="F24" s="6">
        <v>15888</v>
      </c>
      <c r="G24" s="6">
        <f t="shared" si="2"/>
        <v>23443</v>
      </c>
    </row>
    <row r="25" spans="1:7" ht="20.100000000000001" customHeight="1" x14ac:dyDescent="0.25">
      <c r="A25" s="4"/>
      <c r="B25" s="8" t="s">
        <v>25</v>
      </c>
      <c r="C25" s="9">
        <f>SUM(C17:C24)</f>
        <v>158523</v>
      </c>
      <c r="D25" s="9">
        <f>SUM(D17:D24)</f>
        <v>289169</v>
      </c>
      <c r="E25" s="9">
        <f>SUM(E17:E24)</f>
        <v>108946</v>
      </c>
      <c r="F25" s="9">
        <f>SUM(F17:F24)</f>
        <v>185249</v>
      </c>
      <c r="G25" s="9">
        <f>SUM(G17:G24)</f>
        <v>294195</v>
      </c>
    </row>
    <row r="26" spans="1:7" ht="20.100000000000001" customHeight="1" x14ac:dyDescent="0.25">
      <c r="A26" s="4">
        <v>3</v>
      </c>
      <c r="B26" s="7" t="s">
        <v>26</v>
      </c>
      <c r="C26" s="6">
        <v>12556</v>
      </c>
      <c r="D26" s="6">
        <v>14422</v>
      </c>
      <c r="E26" s="6">
        <v>6631</v>
      </c>
      <c r="F26" s="6">
        <v>11414</v>
      </c>
      <c r="G26" s="6">
        <f t="shared" ref="G26:G38" si="3">E26+F26</f>
        <v>18045</v>
      </c>
    </row>
    <row r="27" spans="1:7" ht="20.100000000000001" customHeight="1" x14ac:dyDescent="0.25">
      <c r="A27" s="4">
        <v>3</v>
      </c>
      <c r="B27" s="7" t="s">
        <v>27</v>
      </c>
      <c r="C27" s="6">
        <v>7321</v>
      </c>
      <c r="D27" s="6">
        <v>18898</v>
      </c>
      <c r="E27" s="6">
        <v>7123</v>
      </c>
      <c r="F27" s="6">
        <v>19788</v>
      </c>
      <c r="G27" s="6">
        <f t="shared" si="3"/>
        <v>26911</v>
      </c>
    </row>
    <row r="28" spans="1:7" ht="20.100000000000001" customHeight="1" x14ac:dyDescent="0.25">
      <c r="A28" s="4">
        <v>3</v>
      </c>
      <c r="B28" s="7" t="s">
        <v>28</v>
      </c>
      <c r="C28" s="6">
        <v>1978</v>
      </c>
      <c r="D28" s="6">
        <v>2044</v>
      </c>
      <c r="E28" s="6">
        <v>1152</v>
      </c>
      <c r="F28" s="6">
        <v>1921</v>
      </c>
      <c r="G28" s="6">
        <f t="shared" si="3"/>
        <v>3073</v>
      </c>
    </row>
    <row r="29" spans="1:7" ht="20.100000000000001" customHeight="1" x14ac:dyDescent="0.25">
      <c r="A29" s="4">
        <v>3</v>
      </c>
      <c r="B29" s="7" t="s">
        <v>86</v>
      </c>
      <c r="C29" s="6">
        <v>12311</v>
      </c>
      <c r="D29" s="6">
        <v>17210</v>
      </c>
      <c r="E29" s="6">
        <v>6514</v>
      </c>
      <c r="F29" s="6">
        <v>13955</v>
      </c>
      <c r="G29" s="6">
        <f t="shared" si="3"/>
        <v>20469</v>
      </c>
    </row>
    <row r="30" spans="1:7" ht="20.100000000000001" customHeight="1" x14ac:dyDescent="0.25">
      <c r="A30" s="4">
        <v>3</v>
      </c>
      <c r="B30" s="7" t="s">
        <v>29</v>
      </c>
      <c r="C30" s="6">
        <v>15855</v>
      </c>
      <c r="D30" s="6">
        <v>18336</v>
      </c>
      <c r="E30" s="6">
        <v>8784</v>
      </c>
      <c r="F30" s="6">
        <v>7922</v>
      </c>
      <c r="G30" s="6">
        <f t="shared" si="3"/>
        <v>16706</v>
      </c>
    </row>
    <row r="31" spans="1:7" ht="20.100000000000001" customHeight="1" x14ac:dyDescent="0.25">
      <c r="A31" s="4">
        <v>3</v>
      </c>
      <c r="B31" s="7" t="s">
        <v>87</v>
      </c>
      <c r="C31" s="6">
        <v>22415</v>
      </c>
      <c r="D31" s="6">
        <v>37875</v>
      </c>
      <c r="E31" s="6">
        <v>20122</v>
      </c>
      <c r="F31" s="6">
        <v>71220</v>
      </c>
      <c r="G31" s="6">
        <f t="shared" si="3"/>
        <v>91342</v>
      </c>
    </row>
    <row r="32" spans="1:7" ht="20.100000000000001" customHeight="1" x14ac:dyDescent="0.25">
      <c r="A32" s="4">
        <v>3</v>
      </c>
      <c r="B32" s="7" t="s">
        <v>30</v>
      </c>
      <c r="C32" s="6">
        <v>3411</v>
      </c>
      <c r="D32" s="6">
        <v>2415</v>
      </c>
      <c r="E32" s="6">
        <v>4152</v>
      </c>
      <c r="F32" s="6">
        <v>6114</v>
      </c>
      <c r="G32" s="6">
        <f t="shared" si="3"/>
        <v>10266</v>
      </c>
    </row>
    <row r="33" spans="1:7" ht="20.100000000000001" customHeight="1" x14ac:dyDescent="0.25">
      <c r="A33" s="4">
        <v>3</v>
      </c>
      <c r="B33" s="7" t="s">
        <v>31</v>
      </c>
      <c r="C33" s="6">
        <v>3488</v>
      </c>
      <c r="D33" s="6">
        <v>9533</v>
      </c>
      <c r="E33" s="6">
        <v>3222</v>
      </c>
      <c r="F33" s="6">
        <v>13766</v>
      </c>
      <c r="G33" s="6">
        <f t="shared" si="3"/>
        <v>16988</v>
      </c>
    </row>
    <row r="34" spans="1:7" ht="20.100000000000001" customHeight="1" x14ac:dyDescent="0.25">
      <c r="A34" s="4">
        <v>3</v>
      </c>
      <c r="B34" s="7" t="s">
        <v>32</v>
      </c>
      <c r="C34" s="6">
        <v>6625</v>
      </c>
      <c r="D34" s="6">
        <v>8577</v>
      </c>
      <c r="E34" s="6">
        <v>5056</v>
      </c>
      <c r="F34" s="6">
        <v>11287</v>
      </c>
      <c r="G34" s="6">
        <f t="shared" si="3"/>
        <v>16343</v>
      </c>
    </row>
    <row r="35" spans="1:7" ht="20.100000000000001" customHeight="1" x14ac:dyDescent="0.25">
      <c r="A35" s="4">
        <v>3</v>
      </c>
      <c r="B35" s="7" t="s">
        <v>33</v>
      </c>
      <c r="C35" s="6">
        <v>21866</v>
      </c>
      <c r="D35" s="6">
        <v>42532</v>
      </c>
      <c r="E35" s="6">
        <v>13991</v>
      </c>
      <c r="F35" s="6">
        <v>18190</v>
      </c>
      <c r="G35" s="6">
        <f t="shared" si="3"/>
        <v>32181</v>
      </c>
    </row>
    <row r="36" spans="1:7" ht="20.100000000000001" customHeight="1" x14ac:dyDescent="0.25">
      <c r="A36" s="4">
        <v>3</v>
      </c>
      <c r="B36" s="7" t="s">
        <v>34</v>
      </c>
      <c r="C36" s="6">
        <v>24145</v>
      </c>
      <c r="D36" s="6">
        <v>41022</v>
      </c>
      <c r="E36" s="6">
        <v>14271</v>
      </c>
      <c r="F36" s="6">
        <v>25831</v>
      </c>
      <c r="G36" s="6">
        <f t="shared" si="3"/>
        <v>40102</v>
      </c>
    </row>
    <row r="37" spans="1:7" ht="20.100000000000001" customHeight="1" x14ac:dyDescent="0.25">
      <c r="A37" s="4">
        <v>3</v>
      </c>
      <c r="B37" s="7" t="s">
        <v>35</v>
      </c>
      <c r="C37" s="6">
        <v>17133</v>
      </c>
      <c r="D37" s="6">
        <v>28952</v>
      </c>
      <c r="E37" s="6">
        <v>14158</v>
      </c>
      <c r="F37" s="6">
        <v>31963</v>
      </c>
      <c r="G37" s="6">
        <f t="shared" si="3"/>
        <v>46121</v>
      </c>
    </row>
    <row r="38" spans="1:7" ht="20.100000000000001" customHeight="1" x14ac:dyDescent="0.25">
      <c r="A38" s="4">
        <v>3</v>
      </c>
      <c r="B38" s="7" t="s">
        <v>36</v>
      </c>
      <c r="C38" s="6">
        <v>12830</v>
      </c>
      <c r="D38" s="6">
        <v>20355</v>
      </c>
      <c r="E38" s="6">
        <v>18621</v>
      </c>
      <c r="F38" s="6">
        <v>33874</v>
      </c>
      <c r="G38" s="6">
        <f t="shared" si="3"/>
        <v>52495</v>
      </c>
    </row>
    <row r="39" spans="1:7" ht="20.100000000000001" customHeight="1" x14ac:dyDescent="0.25">
      <c r="A39" s="4"/>
      <c r="B39" s="8" t="s">
        <v>37</v>
      </c>
      <c r="C39" s="9">
        <f>SUM(C26:C38)</f>
        <v>161934</v>
      </c>
      <c r="D39" s="9">
        <f>SUM(D26:D38)</f>
        <v>262171</v>
      </c>
      <c r="E39" s="9">
        <f>SUM(E26:E38)</f>
        <v>123797</v>
      </c>
      <c r="F39" s="9">
        <f>SUM(F26:F38)</f>
        <v>267245</v>
      </c>
      <c r="G39" s="9">
        <f>SUM(G26:G38)</f>
        <v>391042</v>
      </c>
    </row>
    <row r="40" spans="1:7" ht="20.100000000000001" customHeight="1" x14ac:dyDescent="0.25">
      <c r="A40" s="4">
        <v>4</v>
      </c>
      <c r="B40" s="7" t="s">
        <v>38</v>
      </c>
      <c r="C40" s="6">
        <v>445</v>
      </c>
      <c r="D40" s="6">
        <v>0</v>
      </c>
      <c r="E40" s="6">
        <v>261</v>
      </c>
      <c r="F40" s="6">
        <v>0</v>
      </c>
      <c r="G40" s="6">
        <f t="shared" ref="G40:G50" si="4">E40+F40</f>
        <v>261</v>
      </c>
    </row>
    <row r="41" spans="1:7" ht="20.100000000000001" customHeight="1" x14ac:dyDescent="0.25">
      <c r="A41" s="4">
        <v>4</v>
      </c>
      <c r="B41" s="7" t="s">
        <v>39</v>
      </c>
      <c r="C41" s="6">
        <v>1092</v>
      </c>
      <c r="D41" s="6">
        <v>26</v>
      </c>
      <c r="E41" s="6">
        <v>522</v>
      </c>
      <c r="F41" s="6">
        <v>38</v>
      </c>
      <c r="G41" s="6">
        <f t="shared" si="4"/>
        <v>560</v>
      </c>
    </row>
    <row r="42" spans="1:7" ht="20.100000000000001" customHeight="1" x14ac:dyDescent="0.25">
      <c r="A42" s="4">
        <v>4</v>
      </c>
      <c r="B42" s="7" t="s">
        <v>40</v>
      </c>
      <c r="C42" s="6">
        <v>13855</v>
      </c>
      <c r="D42" s="6">
        <v>21125</v>
      </c>
      <c r="E42" s="6">
        <v>8966</v>
      </c>
      <c r="F42" s="6">
        <v>11110</v>
      </c>
      <c r="G42" s="6">
        <f t="shared" si="4"/>
        <v>20076</v>
      </c>
    </row>
    <row r="43" spans="1:7" ht="20.100000000000001" customHeight="1" x14ac:dyDescent="0.25">
      <c r="A43" s="4">
        <v>4</v>
      </c>
      <c r="B43" s="7" t="s">
        <v>41</v>
      </c>
      <c r="C43" s="6">
        <v>3988</v>
      </c>
      <c r="D43" s="6">
        <v>17629</v>
      </c>
      <c r="E43" s="6">
        <v>4822</v>
      </c>
      <c r="F43" s="6">
        <v>12893</v>
      </c>
      <c r="G43" s="6">
        <f t="shared" si="4"/>
        <v>17715</v>
      </c>
    </row>
    <row r="44" spans="1:7" ht="20.100000000000001" customHeight="1" x14ac:dyDescent="0.25">
      <c r="A44" s="4">
        <v>4</v>
      </c>
      <c r="B44" s="7" t="s">
        <v>42</v>
      </c>
      <c r="C44" s="6">
        <v>14108</v>
      </c>
      <c r="D44" s="6">
        <v>32841</v>
      </c>
      <c r="E44" s="6">
        <v>12130</v>
      </c>
      <c r="F44" s="6">
        <v>37450</v>
      </c>
      <c r="G44" s="6">
        <f t="shared" si="4"/>
        <v>49580</v>
      </c>
    </row>
    <row r="45" spans="1:7" ht="20.100000000000001" customHeight="1" x14ac:dyDescent="0.25">
      <c r="A45" s="4">
        <v>4</v>
      </c>
      <c r="B45" s="7" t="s">
        <v>43</v>
      </c>
      <c r="C45" s="6">
        <v>6102</v>
      </c>
      <c r="D45" s="6">
        <v>44336</v>
      </c>
      <c r="E45" s="6">
        <v>10990</v>
      </c>
      <c r="F45" s="6">
        <v>41203</v>
      </c>
      <c r="G45" s="6">
        <f t="shared" si="4"/>
        <v>52193</v>
      </c>
    </row>
    <row r="46" spans="1:7" ht="20.100000000000001" customHeight="1" x14ac:dyDescent="0.25">
      <c r="A46" s="4">
        <v>4</v>
      </c>
      <c r="B46" s="7" t="s">
        <v>44</v>
      </c>
      <c r="C46" s="6">
        <v>5551</v>
      </c>
      <c r="D46" s="6">
        <v>9880</v>
      </c>
      <c r="E46" s="6">
        <v>4202</v>
      </c>
      <c r="F46" s="6">
        <v>11801</v>
      </c>
      <c r="G46" s="6">
        <f t="shared" si="4"/>
        <v>16003</v>
      </c>
    </row>
    <row r="47" spans="1:7" ht="20.100000000000001" customHeight="1" x14ac:dyDescent="0.25">
      <c r="A47" s="4">
        <v>4</v>
      </c>
      <c r="B47" s="7" t="s">
        <v>45</v>
      </c>
      <c r="C47" s="6">
        <v>5644</v>
      </c>
      <c r="D47" s="6">
        <v>23777</v>
      </c>
      <c r="E47" s="6">
        <v>7750</v>
      </c>
      <c r="F47" s="6">
        <v>45440</v>
      </c>
      <c r="G47" s="6">
        <f t="shared" si="4"/>
        <v>53190</v>
      </c>
    </row>
    <row r="48" spans="1:7" ht="20.100000000000001" customHeight="1" x14ac:dyDescent="0.25">
      <c r="A48" s="4">
        <v>4</v>
      </c>
      <c r="B48" s="7" t="s">
        <v>46</v>
      </c>
      <c r="C48" s="6">
        <v>5572</v>
      </c>
      <c r="D48" s="6">
        <v>8917</v>
      </c>
      <c r="E48" s="6">
        <v>3602</v>
      </c>
      <c r="F48" s="6">
        <v>10250</v>
      </c>
      <c r="G48" s="6">
        <f t="shared" si="4"/>
        <v>13852</v>
      </c>
    </row>
    <row r="49" spans="1:7" ht="20.100000000000001" customHeight="1" x14ac:dyDescent="0.25">
      <c r="A49" s="4">
        <v>4</v>
      </c>
      <c r="B49" s="7" t="s">
        <v>47</v>
      </c>
      <c r="C49" s="6">
        <v>7563</v>
      </c>
      <c r="D49" s="6">
        <v>23566</v>
      </c>
      <c r="E49" s="6">
        <v>5742</v>
      </c>
      <c r="F49" s="6">
        <v>19895</v>
      </c>
      <c r="G49" s="6">
        <f t="shared" si="4"/>
        <v>25637</v>
      </c>
    </row>
    <row r="50" spans="1:7" ht="20.100000000000001" customHeight="1" x14ac:dyDescent="0.25">
      <c r="A50" s="4">
        <v>4</v>
      </c>
      <c r="B50" s="7" t="s">
        <v>48</v>
      </c>
      <c r="C50" s="6">
        <v>7145</v>
      </c>
      <c r="D50" s="6">
        <v>14225</v>
      </c>
      <c r="E50" s="6">
        <v>8891</v>
      </c>
      <c r="F50" s="6">
        <v>16547</v>
      </c>
      <c r="G50" s="6">
        <f t="shared" si="4"/>
        <v>25438</v>
      </c>
    </row>
    <row r="51" spans="1:7" ht="20.100000000000001" customHeight="1" x14ac:dyDescent="0.25">
      <c r="A51" s="4"/>
      <c r="B51" s="8" t="s">
        <v>49</v>
      </c>
      <c r="C51" s="9">
        <f>SUM(C40:C50)</f>
        <v>71065</v>
      </c>
      <c r="D51" s="9">
        <f>SUM(D40:D50)</f>
        <v>196322</v>
      </c>
      <c r="E51" s="9">
        <f>SUM(E40:E50)</f>
        <v>67878</v>
      </c>
      <c r="F51" s="9">
        <f>SUM(F40:F50)</f>
        <v>206627</v>
      </c>
      <c r="G51" s="9">
        <f>SUM(G40:G50)</f>
        <v>274505</v>
      </c>
    </row>
    <row r="52" spans="1:7" ht="20.100000000000001" customHeight="1" x14ac:dyDescent="0.25">
      <c r="A52" s="4">
        <v>5</v>
      </c>
      <c r="B52" s="7" t="s">
        <v>50</v>
      </c>
      <c r="C52" s="6">
        <v>10922</v>
      </c>
      <c r="D52" s="6">
        <v>24525</v>
      </c>
      <c r="E52" s="6">
        <v>8120</v>
      </c>
      <c r="F52" s="6">
        <v>24100</v>
      </c>
      <c r="G52" s="6">
        <f t="shared" ref="G52:G63" si="5">E52+F52</f>
        <v>32220</v>
      </c>
    </row>
    <row r="53" spans="1:7" ht="20.100000000000001" customHeight="1" x14ac:dyDescent="0.25">
      <c r="A53" s="4">
        <v>5</v>
      </c>
      <c r="B53" s="7" t="s">
        <v>51</v>
      </c>
      <c r="C53" s="6">
        <v>6319</v>
      </c>
      <c r="D53" s="6">
        <v>14511</v>
      </c>
      <c r="E53" s="6">
        <v>5617</v>
      </c>
      <c r="F53" s="6">
        <v>15810</v>
      </c>
      <c r="G53" s="6">
        <f t="shared" si="5"/>
        <v>21427</v>
      </c>
    </row>
    <row r="54" spans="1:7" ht="20.100000000000001" customHeight="1" x14ac:dyDescent="0.25">
      <c r="A54" s="4">
        <v>5</v>
      </c>
      <c r="B54" s="7" t="s">
        <v>52</v>
      </c>
      <c r="C54" s="6">
        <v>6411</v>
      </c>
      <c r="D54" s="6">
        <v>27114</v>
      </c>
      <c r="E54" s="6">
        <v>4512</v>
      </c>
      <c r="F54" s="6">
        <v>27002</v>
      </c>
      <c r="G54" s="6">
        <f t="shared" si="5"/>
        <v>31514</v>
      </c>
    </row>
    <row r="55" spans="1:7" ht="20.100000000000001" customHeight="1" x14ac:dyDescent="0.25">
      <c r="A55" s="4">
        <v>5</v>
      </c>
      <c r="B55" s="7" t="s">
        <v>53</v>
      </c>
      <c r="C55" s="6">
        <v>12113</v>
      </c>
      <c r="D55" s="6">
        <v>17021</v>
      </c>
      <c r="E55" s="6">
        <v>13155</v>
      </c>
      <c r="F55" s="6">
        <v>18222</v>
      </c>
      <c r="G55" s="6">
        <f t="shared" si="5"/>
        <v>31377</v>
      </c>
    </row>
    <row r="56" spans="1:7" ht="20.100000000000001" customHeight="1" x14ac:dyDescent="0.25">
      <c r="A56" s="4">
        <v>5</v>
      </c>
      <c r="B56" s="7" t="s">
        <v>54</v>
      </c>
      <c r="C56" s="6">
        <v>13995</v>
      </c>
      <c r="D56" s="6">
        <v>36201</v>
      </c>
      <c r="E56" s="6">
        <v>14958</v>
      </c>
      <c r="F56" s="6">
        <v>32146</v>
      </c>
      <c r="G56" s="6">
        <f t="shared" si="5"/>
        <v>47104</v>
      </c>
    </row>
    <row r="57" spans="1:7" ht="20.100000000000001" customHeight="1" x14ac:dyDescent="0.25">
      <c r="A57" s="4">
        <v>5</v>
      </c>
      <c r="B57" s="7" t="s">
        <v>88</v>
      </c>
      <c r="C57" s="6">
        <v>21438</v>
      </c>
      <c r="D57" s="6">
        <v>45254</v>
      </c>
      <c r="E57" s="6">
        <v>11624</v>
      </c>
      <c r="F57" s="6">
        <v>28458</v>
      </c>
      <c r="G57" s="6">
        <f t="shared" si="5"/>
        <v>40082</v>
      </c>
    </row>
    <row r="58" spans="1:7" ht="20.100000000000001" customHeight="1" x14ac:dyDescent="0.25">
      <c r="A58" s="4">
        <v>5</v>
      </c>
      <c r="B58" s="7" t="s">
        <v>89</v>
      </c>
      <c r="C58" s="6">
        <v>2241</v>
      </c>
      <c r="D58" s="6">
        <v>8140</v>
      </c>
      <c r="E58" s="6">
        <v>2150</v>
      </c>
      <c r="F58" s="6">
        <v>7225</v>
      </c>
      <c r="G58" s="6">
        <f t="shared" si="5"/>
        <v>9375</v>
      </c>
    </row>
    <row r="59" spans="1:7" ht="20.100000000000001" customHeight="1" x14ac:dyDescent="0.25">
      <c r="A59" s="4">
        <v>5</v>
      </c>
      <c r="B59" s="7" t="s">
        <v>55</v>
      </c>
      <c r="C59" s="6">
        <v>13897</v>
      </c>
      <c r="D59" s="6">
        <v>14268</v>
      </c>
      <c r="E59" s="6">
        <v>5792</v>
      </c>
      <c r="F59" s="6">
        <v>9810</v>
      </c>
      <c r="G59" s="6">
        <f t="shared" si="5"/>
        <v>15602</v>
      </c>
    </row>
    <row r="60" spans="1:7" ht="20.100000000000001" customHeight="1" x14ac:dyDescent="0.25">
      <c r="A60" s="4">
        <v>5</v>
      </c>
      <c r="B60" s="7" t="s">
        <v>56</v>
      </c>
      <c r="C60" s="6">
        <v>9122</v>
      </c>
      <c r="D60" s="6">
        <v>19529</v>
      </c>
      <c r="E60" s="6">
        <v>6827</v>
      </c>
      <c r="F60" s="6">
        <v>13972</v>
      </c>
      <c r="G60" s="6">
        <f t="shared" si="5"/>
        <v>20799</v>
      </c>
    </row>
    <row r="61" spans="1:7" ht="20.100000000000001" customHeight="1" x14ac:dyDescent="0.25">
      <c r="A61" s="4">
        <v>5</v>
      </c>
      <c r="B61" s="7" t="s">
        <v>57</v>
      </c>
      <c r="C61" s="6">
        <v>18561</v>
      </c>
      <c r="D61" s="6">
        <v>32453</v>
      </c>
      <c r="E61" s="6">
        <v>11770</v>
      </c>
      <c r="F61" s="6">
        <v>19251</v>
      </c>
      <c r="G61" s="6">
        <f t="shared" si="5"/>
        <v>31021</v>
      </c>
    </row>
    <row r="62" spans="1:7" ht="20.100000000000001" customHeight="1" x14ac:dyDescent="0.25">
      <c r="A62" s="4">
        <v>5</v>
      </c>
      <c r="B62" s="7" t="s">
        <v>58</v>
      </c>
      <c r="C62" s="6">
        <v>20800</v>
      </c>
      <c r="D62" s="6">
        <v>39843</v>
      </c>
      <c r="E62" s="6">
        <v>12548</v>
      </c>
      <c r="F62" s="6">
        <v>32910</v>
      </c>
      <c r="G62" s="6">
        <f t="shared" si="5"/>
        <v>45458</v>
      </c>
    </row>
    <row r="63" spans="1:7" ht="20.100000000000001" customHeight="1" x14ac:dyDescent="0.25">
      <c r="A63" s="4">
        <v>5</v>
      </c>
      <c r="B63" s="7" t="s">
        <v>59</v>
      </c>
      <c r="C63" s="6">
        <v>16488</v>
      </c>
      <c r="D63" s="6">
        <v>31895</v>
      </c>
      <c r="E63" s="6">
        <v>12680</v>
      </c>
      <c r="F63" s="6">
        <v>29217</v>
      </c>
      <c r="G63" s="6">
        <f t="shared" si="5"/>
        <v>41897</v>
      </c>
    </row>
    <row r="64" spans="1:7" ht="20.100000000000001" customHeight="1" x14ac:dyDescent="0.25">
      <c r="A64" s="4"/>
      <c r="B64" s="8" t="s">
        <v>60</v>
      </c>
      <c r="C64" s="9">
        <f>SUM(C52:C63)</f>
        <v>152307</v>
      </c>
      <c r="D64" s="9">
        <f>SUM(D52:D63)</f>
        <v>310754</v>
      </c>
      <c r="E64" s="9">
        <f>SUM(E52:E63)</f>
        <v>109753</v>
      </c>
      <c r="F64" s="9">
        <f>SUM(F52:F63)</f>
        <v>258123</v>
      </c>
      <c r="G64" s="9">
        <f>SUM(G52:G63)</f>
        <v>367876</v>
      </c>
    </row>
    <row r="65" spans="1:7" ht="20.100000000000001" customHeight="1" x14ac:dyDescent="0.25">
      <c r="A65" s="4">
        <v>6</v>
      </c>
      <c r="B65" s="7" t="s">
        <v>61</v>
      </c>
      <c r="C65" s="6">
        <v>2892</v>
      </c>
      <c r="D65" s="6">
        <v>613</v>
      </c>
      <c r="E65" s="6">
        <v>1151</v>
      </c>
      <c r="F65" s="6">
        <v>524</v>
      </c>
      <c r="G65" s="6">
        <f t="shared" ref="G65:G74" si="6">E65+F65</f>
        <v>1675</v>
      </c>
    </row>
    <row r="66" spans="1:7" ht="20.100000000000001" customHeight="1" x14ac:dyDescent="0.25">
      <c r="A66" s="4">
        <v>6</v>
      </c>
      <c r="B66" s="7" t="s">
        <v>62</v>
      </c>
      <c r="C66" s="6">
        <v>5121</v>
      </c>
      <c r="D66" s="6">
        <v>3858</v>
      </c>
      <c r="E66" s="6">
        <v>2579</v>
      </c>
      <c r="F66" s="6">
        <v>1514</v>
      </c>
      <c r="G66" s="6">
        <f t="shared" si="6"/>
        <v>4093</v>
      </c>
    </row>
    <row r="67" spans="1:7" ht="20.100000000000001" customHeight="1" x14ac:dyDescent="0.25">
      <c r="A67" s="4">
        <v>6</v>
      </c>
      <c r="B67" s="7" t="s">
        <v>63</v>
      </c>
      <c r="C67" s="6">
        <v>3849</v>
      </c>
      <c r="D67" s="6">
        <v>554</v>
      </c>
      <c r="E67" s="6">
        <v>1021</v>
      </c>
      <c r="F67" s="6">
        <v>542</v>
      </c>
      <c r="G67" s="6">
        <f t="shared" si="6"/>
        <v>1563</v>
      </c>
    </row>
    <row r="68" spans="1:7" ht="20.100000000000001" customHeight="1" x14ac:dyDescent="0.25">
      <c r="A68" s="4">
        <v>6</v>
      </c>
      <c r="B68" s="7" t="s">
        <v>64</v>
      </c>
      <c r="C68" s="6">
        <v>7625</v>
      </c>
      <c r="D68" s="6">
        <v>741</v>
      </c>
      <c r="E68" s="6">
        <v>3587</v>
      </c>
      <c r="F68" s="6">
        <v>846</v>
      </c>
      <c r="G68" s="6">
        <f t="shared" si="6"/>
        <v>4433</v>
      </c>
    </row>
    <row r="69" spans="1:7" ht="20.100000000000001" customHeight="1" x14ac:dyDescent="0.25">
      <c r="A69" s="4">
        <v>6</v>
      </c>
      <c r="B69" s="7" t="s">
        <v>65</v>
      </c>
      <c r="C69" s="6">
        <v>3150</v>
      </c>
      <c r="D69" s="6">
        <v>8457</v>
      </c>
      <c r="E69" s="6">
        <v>1328</v>
      </c>
      <c r="F69" s="6">
        <v>3215</v>
      </c>
      <c r="G69" s="6">
        <f t="shared" si="6"/>
        <v>4543</v>
      </c>
    </row>
    <row r="70" spans="1:7" ht="20.100000000000001" customHeight="1" x14ac:dyDescent="0.25">
      <c r="A70" s="4">
        <v>6</v>
      </c>
      <c r="B70" s="7" t="s">
        <v>90</v>
      </c>
      <c r="C70" s="6">
        <v>1754</v>
      </c>
      <c r="D70" s="6">
        <v>8651</v>
      </c>
      <c r="E70" s="6">
        <v>2410</v>
      </c>
      <c r="F70" s="6">
        <v>9250</v>
      </c>
      <c r="G70" s="6">
        <f t="shared" si="6"/>
        <v>11660</v>
      </c>
    </row>
    <row r="71" spans="1:7" ht="20.100000000000001" customHeight="1" x14ac:dyDescent="0.25">
      <c r="A71" s="4">
        <v>6</v>
      </c>
      <c r="B71" s="7" t="s">
        <v>66</v>
      </c>
      <c r="C71" s="6">
        <v>22150</v>
      </c>
      <c r="D71" s="6">
        <v>20230</v>
      </c>
      <c r="E71" s="6">
        <v>8527</v>
      </c>
      <c r="F71" s="6">
        <v>16931</v>
      </c>
      <c r="G71" s="6">
        <f t="shared" si="6"/>
        <v>25458</v>
      </c>
    </row>
    <row r="72" spans="1:7" ht="20.100000000000001" customHeight="1" x14ac:dyDescent="0.25">
      <c r="A72" s="4">
        <v>6</v>
      </c>
      <c r="B72" s="7" t="s">
        <v>67</v>
      </c>
      <c r="C72" s="6">
        <v>5418</v>
      </c>
      <c r="D72" s="6">
        <v>9526</v>
      </c>
      <c r="E72" s="6">
        <v>3001</v>
      </c>
      <c r="F72" s="6">
        <v>11285</v>
      </c>
      <c r="G72" s="6">
        <f t="shared" si="6"/>
        <v>14286</v>
      </c>
    </row>
    <row r="73" spans="1:7" ht="20.100000000000001" customHeight="1" x14ac:dyDescent="0.25">
      <c r="A73" s="4">
        <v>6</v>
      </c>
      <c r="B73" s="7" t="s">
        <v>68</v>
      </c>
      <c r="C73" s="6">
        <v>9537</v>
      </c>
      <c r="D73" s="6">
        <v>28140</v>
      </c>
      <c r="E73" s="6">
        <v>7126</v>
      </c>
      <c r="F73" s="6">
        <v>14872</v>
      </c>
      <c r="G73" s="6">
        <f t="shared" si="6"/>
        <v>21998</v>
      </c>
    </row>
    <row r="74" spans="1:7" ht="20.100000000000001" customHeight="1" x14ac:dyDescent="0.25">
      <c r="A74" s="4">
        <v>6</v>
      </c>
      <c r="B74" s="7" t="s">
        <v>69</v>
      </c>
      <c r="C74" s="6">
        <v>18920</v>
      </c>
      <c r="D74" s="6">
        <v>14824</v>
      </c>
      <c r="E74" s="6">
        <v>13640</v>
      </c>
      <c r="F74" s="6">
        <v>10025</v>
      </c>
      <c r="G74" s="6">
        <f t="shared" si="6"/>
        <v>23665</v>
      </c>
    </row>
    <row r="75" spans="1:7" ht="20.100000000000001" customHeight="1" x14ac:dyDescent="0.25">
      <c r="A75" s="4"/>
      <c r="B75" s="8" t="s">
        <v>70</v>
      </c>
      <c r="C75" s="9">
        <f>SUM(C65:C74)</f>
        <v>80416</v>
      </c>
      <c r="D75" s="9">
        <f>SUM(D65:D74)</f>
        <v>95594</v>
      </c>
      <c r="E75" s="9">
        <f>SUM(E65:E74)</f>
        <v>44370</v>
      </c>
      <c r="F75" s="9">
        <f>SUM(F65:F74)</f>
        <v>69004</v>
      </c>
      <c r="G75" s="9">
        <f>SUM(G65:G74)</f>
        <v>113374</v>
      </c>
    </row>
    <row r="76" spans="1:7" ht="20.100000000000001" customHeight="1" x14ac:dyDescent="0.25">
      <c r="A76" s="4">
        <v>7</v>
      </c>
      <c r="B76" s="7" t="s">
        <v>71</v>
      </c>
      <c r="C76" s="6">
        <v>10890</v>
      </c>
      <c r="D76" s="6">
        <v>6234</v>
      </c>
      <c r="E76" s="6">
        <v>6812</v>
      </c>
      <c r="F76" s="6">
        <v>7220</v>
      </c>
      <c r="G76" s="6">
        <f t="shared" ref="G76:G84" si="7">E76+F76</f>
        <v>14032</v>
      </c>
    </row>
    <row r="77" spans="1:7" ht="20.100000000000001" customHeight="1" x14ac:dyDescent="0.25">
      <c r="A77" s="4">
        <v>7</v>
      </c>
      <c r="B77" s="7" t="s">
        <v>72</v>
      </c>
      <c r="C77" s="6">
        <v>16528</v>
      </c>
      <c r="D77" s="6">
        <v>9012</v>
      </c>
      <c r="E77" s="6">
        <v>6850</v>
      </c>
      <c r="F77" s="6">
        <v>6152</v>
      </c>
      <c r="G77" s="6">
        <f t="shared" si="7"/>
        <v>13002</v>
      </c>
    </row>
    <row r="78" spans="1:7" ht="20.100000000000001" customHeight="1" x14ac:dyDescent="0.25">
      <c r="A78" s="4">
        <v>7</v>
      </c>
      <c r="B78" s="7" t="s">
        <v>73</v>
      </c>
      <c r="C78" s="6">
        <v>9563</v>
      </c>
      <c r="D78" s="6">
        <v>7961</v>
      </c>
      <c r="E78" s="6">
        <v>5291</v>
      </c>
      <c r="F78" s="6">
        <v>8632</v>
      </c>
      <c r="G78" s="6">
        <f t="shared" si="7"/>
        <v>13923</v>
      </c>
    </row>
    <row r="79" spans="1:7" ht="20.100000000000001" customHeight="1" x14ac:dyDescent="0.25">
      <c r="A79" s="4">
        <v>7</v>
      </c>
      <c r="B79" s="7" t="s">
        <v>74</v>
      </c>
      <c r="C79" s="6">
        <v>6923</v>
      </c>
      <c r="D79" s="6">
        <v>10428</v>
      </c>
      <c r="E79" s="6">
        <v>4529</v>
      </c>
      <c r="F79" s="6">
        <v>12853</v>
      </c>
      <c r="G79" s="6">
        <f t="shared" si="7"/>
        <v>17382</v>
      </c>
    </row>
    <row r="80" spans="1:7" ht="20.100000000000001" customHeight="1" x14ac:dyDescent="0.25">
      <c r="A80" s="4">
        <v>7</v>
      </c>
      <c r="B80" s="7" t="s">
        <v>75</v>
      </c>
      <c r="C80" s="6">
        <v>16925</v>
      </c>
      <c r="D80" s="6">
        <v>14775</v>
      </c>
      <c r="E80" s="6">
        <v>8563</v>
      </c>
      <c r="F80" s="6">
        <v>11852</v>
      </c>
      <c r="G80" s="6">
        <f t="shared" si="7"/>
        <v>20415</v>
      </c>
    </row>
    <row r="81" spans="1:7" ht="20.100000000000001" customHeight="1" x14ac:dyDescent="0.25">
      <c r="A81" s="4">
        <v>7</v>
      </c>
      <c r="B81" s="7" t="s">
        <v>76</v>
      </c>
      <c r="C81" s="6">
        <v>16955</v>
      </c>
      <c r="D81" s="6">
        <v>15483</v>
      </c>
      <c r="E81" s="6">
        <v>6786</v>
      </c>
      <c r="F81" s="6">
        <v>11234</v>
      </c>
      <c r="G81" s="6">
        <f t="shared" si="7"/>
        <v>18020</v>
      </c>
    </row>
    <row r="82" spans="1:7" ht="20.100000000000001" customHeight="1" x14ac:dyDescent="0.25">
      <c r="A82" s="4">
        <v>7</v>
      </c>
      <c r="B82" s="7" t="s">
        <v>77</v>
      </c>
      <c r="C82" s="6">
        <v>12439</v>
      </c>
      <c r="D82" s="6">
        <v>14250</v>
      </c>
      <c r="E82" s="6">
        <v>8567</v>
      </c>
      <c r="F82" s="6">
        <v>7586</v>
      </c>
      <c r="G82" s="6">
        <f t="shared" si="7"/>
        <v>16153</v>
      </c>
    </row>
    <row r="83" spans="1:7" ht="20.100000000000001" customHeight="1" x14ac:dyDescent="0.25">
      <c r="A83" s="4">
        <v>7</v>
      </c>
      <c r="B83" s="7" t="s">
        <v>78</v>
      </c>
      <c r="C83" s="6">
        <v>30871</v>
      </c>
      <c r="D83" s="6">
        <v>44871</v>
      </c>
      <c r="E83" s="6">
        <v>29851</v>
      </c>
      <c r="F83" s="6">
        <v>37540</v>
      </c>
      <c r="G83" s="6">
        <f t="shared" si="7"/>
        <v>67391</v>
      </c>
    </row>
    <row r="84" spans="1:7" ht="20.100000000000001" customHeight="1" x14ac:dyDescent="0.25">
      <c r="A84" s="4">
        <v>7</v>
      </c>
      <c r="B84" s="7" t="s">
        <v>79</v>
      </c>
      <c r="C84" s="6">
        <v>22320</v>
      </c>
      <c r="D84" s="6">
        <v>26510</v>
      </c>
      <c r="E84" s="6">
        <v>26541</v>
      </c>
      <c r="F84" s="6">
        <v>28215</v>
      </c>
      <c r="G84" s="6">
        <f t="shared" si="7"/>
        <v>54756</v>
      </c>
    </row>
    <row r="85" spans="1:7" ht="20.100000000000001" customHeight="1" x14ac:dyDescent="0.25">
      <c r="A85" s="4"/>
      <c r="B85" s="8" t="s">
        <v>80</v>
      </c>
      <c r="C85" s="9">
        <f>SUM(C76:C84)</f>
        <v>143414</v>
      </c>
      <c r="D85" s="9">
        <f>SUM(D76:D84)</f>
        <v>149524</v>
      </c>
      <c r="E85" s="9">
        <f>SUM(E76:E84)</f>
        <v>103790</v>
      </c>
      <c r="F85" s="9">
        <f>SUM(F76:F84)</f>
        <v>131284</v>
      </c>
      <c r="G85" s="9">
        <f>SUM(G76:G84)</f>
        <v>235074</v>
      </c>
    </row>
    <row r="86" spans="1:7" ht="20.100000000000001" customHeight="1" x14ac:dyDescent="0.25">
      <c r="A86" s="4"/>
      <c r="B86" s="8" t="s">
        <v>81</v>
      </c>
      <c r="C86" s="9">
        <f>C85+C75+C64+C51+C39+C25+C16</f>
        <v>1039538</v>
      </c>
      <c r="D86" s="9">
        <f>D85+D75+D64+D51+D39+D25+D16</f>
        <v>1535948</v>
      </c>
      <c r="E86" s="9">
        <f>E85+E75+E64+E51+E39+E25+E16</f>
        <v>754126</v>
      </c>
      <c r="F86" s="9">
        <f>F85+F75+F64+F51+F39+F25+F16</f>
        <v>1338277</v>
      </c>
      <c r="G86" s="9">
        <f>G85+G75+G64+G51+G39+G25+G16</f>
        <v>2092403</v>
      </c>
    </row>
    <row r="87" spans="1:7" ht="20.100000000000001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Milk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2020-05-02T04:20:01Z</dcterms:created>
  <dcterms:modified xsi:type="dcterms:W3CDTF">2020-05-03T03:51:17Z</dcterms:modified>
</cp:coreProperties>
</file>