
<file path=[Content_Types].xml><?xml version="1.0" encoding="utf-8"?>
<Types xmlns="http://schemas.openxmlformats.org/package/2006/content-types">
  <Default Extension="data" ContentType="application/vnd.openxmlformats-officedocument.model+data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Ex5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Ex6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Ex7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Ex8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D:\Combine Project\project\Excel\Dashboard\done\"/>
    </mc:Choice>
  </mc:AlternateContent>
  <xr:revisionPtr revIDLastSave="0" documentId="13_ncr:1_{0479F0CA-C0CD-435A-A7A1-01231D65D6F4}" xr6:coauthVersionLast="47" xr6:coauthVersionMax="47" xr10:uidLastSave="{00000000-0000-0000-0000-000000000000}"/>
  <bookViews>
    <workbookView xWindow="-108" yWindow="-108" windowWidth="23256" windowHeight="12456" firstSheet="1" activeTab="12" xr2:uid="{00000000-000D-0000-FFFF-FFFF00000000}"/>
  </bookViews>
  <sheets>
    <sheet name="investors and investment" sheetId="12" r:id="rId1"/>
    <sheet name="Q1" sheetId="1" r:id="rId2"/>
    <sheet name="Q2" sheetId="2" r:id="rId3"/>
    <sheet name="Q3" sheetId="3" r:id="rId4"/>
    <sheet name="Q4" sheetId="4" r:id="rId5"/>
    <sheet name="Q5" sheetId="5" r:id="rId6"/>
    <sheet name="Q6" sheetId="6" r:id="rId7"/>
    <sheet name="Q7" sheetId="7" r:id="rId8"/>
    <sheet name="Q8" sheetId="8" r:id="rId9"/>
    <sheet name="Q9" sheetId="9" r:id="rId10"/>
    <sheet name="Q10" sheetId="10" r:id="rId11"/>
    <sheet name="Q11" sheetId="11" r:id="rId12"/>
    <sheet name="DashBoard" sheetId="14" r:id="rId13"/>
  </sheets>
  <definedNames>
    <definedName name="_xlchart.v1.0" hidden="1">'Q3'!$H$2:$H$19</definedName>
    <definedName name="_xlchart.v1.1" hidden="1">'Q3'!$I$1</definedName>
    <definedName name="_xlchart.v1.12" hidden="1">'Q3'!$H$2:$H$19</definedName>
    <definedName name="_xlchart.v1.13" hidden="1">'Q3'!$I$1</definedName>
    <definedName name="_xlchart.v1.14" hidden="1">'Q3'!$I$2:$I$19</definedName>
    <definedName name="_xlchart.v1.18" hidden="1">'Q5'!$A$2:$A$50</definedName>
    <definedName name="_xlchart.v1.19" hidden="1">'Q5'!$B$1</definedName>
    <definedName name="_xlchart.v1.2" hidden="1">'Q3'!$I$2:$I$19</definedName>
    <definedName name="_xlchart.v1.20" hidden="1">'Q5'!$B$2:$B$50</definedName>
    <definedName name="_xlchart.v1.21" hidden="1">'Q8'!$N$12:$N$16</definedName>
    <definedName name="_xlchart.v1.22" hidden="1">'Q8'!$O$11</definedName>
    <definedName name="_xlchart.v1.23" hidden="1">'Q8'!$O$12:$O$16</definedName>
    <definedName name="_xlchart.v1.3" hidden="1">'Q5'!$A$2:$A$50</definedName>
    <definedName name="_xlchart.v1.4" hidden="1">'Q5'!$B$1</definedName>
    <definedName name="_xlchart.v1.5" hidden="1">'Q5'!$B$2:$B$50</definedName>
    <definedName name="_xlchart.v1.6" hidden="1">'Q8'!$N$12:$N$16</definedName>
    <definedName name="_xlchart.v1.7" hidden="1">'Q8'!$O$11</definedName>
    <definedName name="_xlchart.v1.8" hidden="1">'Q8'!$O$12:$O$16</definedName>
    <definedName name="_xlchart.v2.10" hidden="1">'Q9'!$B$1</definedName>
    <definedName name="_xlchart.v2.11" hidden="1">'Q9'!$B$2:$B$11</definedName>
    <definedName name="_xlchart.v2.15" hidden="1">'Q9'!$A$2:$A$11</definedName>
    <definedName name="_xlchart.v2.16" hidden="1">'Q9'!$B$1</definedName>
    <definedName name="_xlchart.v2.17" hidden="1">'Q9'!$B$2:$B$11</definedName>
    <definedName name="_xlchart.v2.9" hidden="1">'Q9'!$A$2:$A$11</definedName>
    <definedName name="_xlcn.WorksheetConnection_Q2A1A21" hidden="1">'Q2'!$A$1:$A$2</definedName>
    <definedName name="ExternalData_1" localSheetId="8" hidden="1">'Q8'!$A$1:$G$76</definedName>
  </definedNames>
  <calcPr calcId="191029"/>
  <pivotCaches>
    <pivotCache cacheId="0" r:id="rId14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Q2!$A$1:$A$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7" l="1"/>
  <c r="J12" i="14"/>
  <c r="G9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degrees" description="Connection to the 'degrees' query in the workbook." type="5" refreshedVersion="8" background="1" saveData="1">
    <dbPr connection="Provider=Microsoft.Mashup.OleDb.1;Data Source=$Workbook$;Location=degrees;Extended Properties=&quot;&quot;" command="SELECT * FROM [degrees]"/>
  </connection>
  <connection id="2" xr16:uid="{9813F386-43BB-4609-839A-7F8A5D333B1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C6E55F4C-348F-487B-BB51-E5126A6D4654}" name="WorksheetConnection_Q2!$A$1:$A$2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Q2A1A21"/>
        </x15:connection>
      </ext>
    </extLst>
  </connection>
</connections>
</file>

<file path=xl/sharedStrings.xml><?xml version="1.0" encoding="utf-8"?>
<sst xmlns="http://schemas.openxmlformats.org/spreadsheetml/2006/main" count="4138" uniqueCount="830">
  <si>
    <t>country_code</t>
  </si>
  <si>
    <t>no_of_investors</t>
  </si>
  <si>
    <t>USA</t>
  </si>
  <si>
    <t>GBR</t>
  </si>
  <si>
    <t>Funding__round_type</t>
  </si>
  <si>
    <t>Grant</t>
  </si>
  <si>
    <t>Non Equity Assistance</t>
  </si>
  <si>
    <t>Series B</t>
  </si>
  <si>
    <t>Seed Round</t>
  </si>
  <si>
    <t>Venture Round</t>
  </si>
  <si>
    <t>Series A</t>
  </si>
  <si>
    <t>Pre Seed Round</t>
  </si>
  <si>
    <t>Equity Crowdfunding</t>
  </si>
  <si>
    <t>Angel Round</t>
  </si>
  <si>
    <t>Series E</t>
  </si>
  <si>
    <t>Series C</t>
  </si>
  <si>
    <t>Debt Financing</t>
  </si>
  <si>
    <t>Private Equity Round</t>
  </si>
  <si>
    <t>Funding Round</t>
  </si>
  <si>
    <t>Series D</t>
  </si>
  <si>
    <t>Convertible Note</t>
  </si>
  <si>
    <t>Series F</t>
  </si>
  <si>
    <t>Series G</t>
  </si>
  <si>
    <t>grant</t>
  </si>
  <si>
    <t>series_d</t>
  </si>
  <si>
    <t>seed</t>
  </si>
  <si>
    <t>non_equity_assistance</t>
  </si>
  <si>
    <t>series_unknown</t>
  </si>
  <si>
    <t>series_b</t>
  </si>
  <si>
    <t>pre_seed</t>
  </si>
  <si>
    <t>series_a</t>
  </si>
  <si>
    <t>angel</t>
  </si>
  <si>
    <t>equity_crowdfunding</t>
  </si>
  <si>
    <t>series_c</t>
  </si>
  <si>
    <t>convertible_note</t>
  </si>
  <si>
    <t>Investors</t>
  </si>
  <si>
    <t>Funding_round_type</t>
  </si>
  <si>
    <t>James Alexander</t>
  </si>
  <si>
    <t>Marco Rodzynek</t>
  </si>
  <si>
    <t>Tom Freston</t>
  </si>
  <si>
    <t>James Wells</t>
  </si>
  <si>
    <t>Jim Lally</t>
  </si>
  <si>
    <t>Fernanda Mercante</t>
  </si>
  <si>
    <t>Dustin Smith</t>
  </si>
  <si>
    <t>Scott MacDonald</t>
  </si>
  <si>
    <t>Varun Dua</t>
  </si>
  <si>
    <t>Michael Munz</t>
  </si>
  <si>
    <t>Chris Rouland</t>
  </si>
  <si>
    <t>Geoffrey Cross</t>
  </si>
  <si>
    <t>Leigh J. Randall</t>
  </si>
  <si>
    <t>Alex Odom</t>
  </si>
  <si>
    <t>Art Reidel</t>
  </si>
  <si>
    <t>SARDORBEK IMOMALIEV</t>
  </si>
  <si>
    <t>Alberto Pamias</t>
  </si>
  <si>
    <t>Constance Freedman</t>
  </si>
  <si>
    <t>Hugo Mahieu</t>
  </si>
  <si>
    <t>Rick Bullotta</t>
  </si>
  <si>
    <t>Chris Winter</t>
  </si>
  <si>
    <t>Jun Lei</t>
  </si>
  <si>
    <t>David Riley</t>
  </si>
  <si>
    <t>Matt Moran</t>
  </si>
  <si>
    <t>Saransh Sharma</t>
  </si>
  <si>
    <t>3TS Capital Partners</t>
  </si>
  <si>
    <t>Mercury Fund</t>
  </si>
  <si>
    <t>Crescendo Ventures</t>
  </si>
  <si>
    <t>Development Bank of Wales</t>
  </si>
  <si>
    <t>Duchossois Technology Partners</t>
  </si>
  <si>
    <t>Techstars</t>
  </si>
  <si>
    <t>Service Provider Capital</t>
  </si>
  <si>
    <t>Blueprint Capital Advisors</t>
  </si>
  <si>
    <t>Tong Yang Venture Capital</t>
  </si>
  <si>
    <t>Murphree Venture Partners</t>
  </si>
  <si>
    <t>Herbert Simon</t>
  </si>
  <si>
    <t>QED Investors</t>
  </si>
  <si>
    <t>Excel Partners</t>
  </si>
  <si>
    <t>Alibaba Group</t>
  </si>
  <si>
    <t>Silicon Valley Bank</t>
  </si>
  <si>
    <t>JAFCO Asia</t>
  </si>
  <si>
    <t>Entrï¿½e Capital</t>
  </si>
  <si>
    <t>Khosla Ventures</t>
  </si>
  <si>
    <t>Innovation Works</t>
  </si>
  <si>
    <t>Macrolink Group</t>
  </si>
  <si>
    <t>Tencent Holdings</t>
  </si>
  <si>
    <t>Start-Up Chile</t>
  </si>
  <si>
    <t>GianFilippo Cuneo</t>
  </si>
  <si>
    <t>MedTech Innovator</t>
  </si>
  <si>
    <t>ECA Ventures</t>
  </si>
  <si>
    <t>Eight Roads Ventures</t>
  </si>
  <si>
    <t>Ronald Conway</t>
  </si>
  <si>
    <t>Coolidge Corner Investment</t>
  </si>
  <si>
    <t>Peterson Ventures</t>
  </si>
  <si>
    <t>Mark Leslie</t>
  </si>
  <si>
    <t>Bowery Capital</t>
  </si>
  <si>
    <t>Demeter Partners</t>
  </si>
  <si>
    <t>OrbiMed</t>
  </si>
  <si>
    <t>Safeguard Scientifics</t>
  </si>
  <si>
    <t>Nexus Venture Partners</t>
  </si>
  <si>
    <t>Spruce Capital Partners</t>
  </si>
  <si>
    <t>London Co-Investment Fund</t>
  </si>
  <si>
    <t>Rincon Venture Partners</t>
  </si>
  <si>
    <t>Chris Countryman</t>
  </si>
  <si>
    <t>Phatisa</t>
  </si>
  <si>
    <t>Abingworth</t>
  </si>
  <si>
    <t>Matrix Partners</t>
  </si>
  <si>
    <t>BAC Acquisition</t>
  </si>
  <si>
    <t>LeFrak</t>
  </si>
  <si>
    <t>Berkshires Capital Investors</t>
  </si>
  <si>
    <t>AccelFoods</t>
  </si>
  <si>
    <t>Esther Dyson</t>
  </si>
  <si>
    <t>Denso</t>
  </si>
  <si>
    <t>3i Group</t>
  </si>
  <si>
    <t>Miracle Capital</t>
  </si>
  <si>
    <t>NETGEAR</t>
  </si>
  <si>
    <t>Dugout Ventures</t>
  </si>
  <si>
    <t>Investment Saskatchewan</t>
  </si>
  <si>
    <t>Craig Newmark Foundation</t>
  </si>
  <si>
    <t>Kokusai Kogyo</t>
  </si>
  <si>
    <t>TIF Ventures Pte</t>
  </si>
  <si>
    <t>Jaarvis Accelerator</t>
  </si>
  <si>
    <t>Claridge Israel</t>
  </si>
  <si>
    <t>Huayi New Energy Industry Fund</t>
  </si>
  <si>
    <t>Presta Funding Group</t>
  </si>
  <si>
    <t>CoinUs</t>
  </si>
  <si>
    <t>Humboldt Innovation</t>
  </si>
  <si>
    <t>Sun Microsystems</t>
  </si>
  <si>
    <t>Fintech For All</t>
  </si>
  <si>
    <t>Gran Plasa</t>
  </si>
  <si>
    <t>Atlantic Capital</t>
  </si>
  <si>
    <t>LRG Capital Group</t>
  </si>
  <si>
    <t>Mobeus Equity Partners</t>
  </si>
  <si>
    <t>Summit Financial Resources, Inc.</t>
  </si>
  <si>
    <t>Thomson Corporationï¿½s Financial</t>
  </si>
  <si>
    <t>Cathay Sustainable Private Equity Fund</t>
  </si>
  <si>
    <t>Fengwu Capital</t>
  </si>
  <si>
    <t>PanAfrican Investment Co.</t>
  </si>
  <si>
    <t>CHAMP Private Equity</t>
  </si>
  <si>
    <t>Great Oaks Venture Capital</t>
  </si>
  <si>
    <t>Pyramid Technology Ventures</t>
  </si>
  <si>
    <t>SoftBank Capital</t>
  </si>
  <si>
    <t>Glassdoor</t>
  </si>
  <si>
    <t>Elysium Venture Capital</t>
  </si>
  <si>
    <t>Accel</t>
  </si>
  <si>
    <t>All-Stars Investment</t>
  </si>
  <si>
    <t>Morgenthaler Ventures</t>
  </si>
  <si>
    <t>SAS Investors</t>
  </si>
  <si>
    <t>Shasta Ventures</t>
  </si>
  <si>
    <t>Eniac Ventures</t>
  </si>
  <si>
    <t>Union Square Ventures</t>
  </si>
  <si>
    <t>Chrysalix Venture Capital</t>
  </si>
  <si>
    <t>Dell Technologies Capital</t>
  </si>
  <si>
    <t>Emergence</t>
  </si>
  <si>
    <t>Three Tree Ventures</t>
  </si>
  <si>
    <t>River Cities Capital Funds</t>
  </si>
  <si>
    <t>Menlo Ventures</t>
  </si>
  <si>
    <t>Singularity Investments</t>
  </si>
  <si>
    <t>VARIV Capital</t>
  </si>
  <si>
    <t>Keiretsu Capital</t>
  </si>
  <si>
    <t>Benchmark</t>
  </si>
  <si>
    <t>iGlobe Partners</t>
  </si>
  <si>
    <t>Vaizra Investments</t>
  </si>
  <si>
    <t>Sherpa Capital</t>
  </si>
  <si>
    <t>Newion Investments</t>
  </si>
  <si>
    <t>Bloomberg Beta</t>
  </si>
  <si>
    <t>venBio Partners</t>
  </si>
  <si>
    <t>Redpoint</t>
  </si>
  <si>
    <t>Javelin Venture Partners</t>
  </si>
  <si>
    <t>Asset Management Ventures (AMV)</t>
  </si>
  <si>
    <t>Kohlberg Kravis Roberts</t>
  </si>
  <si>
    <t>NGP Capital</t>
  </si>
  <si>
    <t>BOM Brabant Ventures</t>
  </si>
  <si>
    <t>REach</t>
  </si>
  <si>
    <t>10X Fund LP</t>
  </si>
  <si>
    <t>Speedinvest</t>
  </si>
  <si>
    <t>Dynamo</t>
  </si>
  <si>
    <t>Sequoia Capital</t>
  </si>
  <si>
    <t>Inflexion Private Equity</t>
  </si>
  <si>
    <t>Techstars Ventures</t>
  </si>
  <si>
    <t>Trident Capital</t>
  </si>
  <si>
    <t>Highland Europe</t>
  </si>
  <si>
    <t>Alloy Ventures</t>
  </si>
  <si>
    <t>ProVenture Management</t>
  </si>
  <si>
    <t>Braemar Energy Ventures</t>
  </si>
  <si>
    <t>organization_or_person</t>
  </si>
  <si>
    <t>organization</t>
  </si>
  <si>
    <t>person</t>
  </si>
  <si>
    <t>region</t>
  </si>
  <si>
    <t>California</t>
  </si>
  <si>
    <t>Texas</t>
  </si>
  <si>
    <t>England</t>
  </si>
  <si>
    <t>New York</t>
  </si>
  <si>
    <t>Pennsylvania</t>
  </si>
  <si>
    <t>Maharashtra</t>
  </si>
  <si>
    <t>Illinois</t>
  </si>
  <si>
    <t>Washington</t>
  </si>
  <si>
    <t>Ontario</t>
  </si>
  <si>
    <t>New Jersey</t>
  </si>
  <si>
    <t>Massachusetts</t>
  </si>
  <si>
    <t>Ile-de-France</t>
  </si>
  <si>
    <t>Georgia</t>
  </si>
  <si>
    <t>Florida</t>
  </si>
  <si>
    <t>Beijing</t>
  </si>
  <si>
    <t>Zurich</t>
  </si>
  <si>
    <t>Western Australia</t>
  </si>
  <si>
    <t>Wakefield</t>
  </si>
  <si>
    <t>Victoria</t>
  </si>
  <si>
    <t>Utah</t>
  </si>
  <si>
    <t>Tennessee</t>
  </si>
  <si>
    <t>Tartumaa</t>
  </si>
  <si>
    <t>Surrey</t>
  </si>
  <si>
    <t>Suffolk</t>
  </si>
  <si>
    <t>Seoul-t'ukpyolsi</t>
  </si>
  <si>
    <t>Sao Paulo</t>
  </si>
  <si>
    <t>Quebec</t>
  </si>
  <si>
    <t>Oxfordshire</t>
  </si>
  <si>
    <t>Ohio</t>
  </si>
  <si>
    <t>Noord-Holland</t>
  </si>
  <si>
    <t>New Territories</t>
  </si>
  <si>
    <t>New Hampshire</t>
  </si>
  <si>
    <t>NA - South Africa</t>
  </si>
  <si>
    <t>Minas Gerais</t>
  </si>
  <si>
    <t>Michigan</t>
  </si>
  <si>
    <t>Luxembourg</t>
  </si>
  <si>
    <t>Krung Thep</t>
  </si>
  <si>
    <t>Hong Kong Island</t>
  </si>
  <si>
    <t>Hampshire</t>
  </si>
  <si>
    <t>HaMerkaz</t>
  </si>
  <si>
    <t>Delaware</t>
  </si>
  <si>
    <t>Colorado</t>
  </si>
  <si>
    <t>Central Region</t>
  </si>
  <si>
    <t>Catalonia</t>
  </si>
  <si>
    <t>British Columbia</t>
  </si>
  <si>
    <t>Bristol, City of</t>
  </si>
  <si>
    <t>Bayern</t>
  </si>
  <si>
    <t>Baden-Wurttemberg</t>
  </si>
  <si>
    <t>Arkansas</t>
  </si>
  <si>
    <t>Created_at</t>
  </si>
  <si>
    <t>Updated_at</t>
  </si>
  <si>
    <t>acquiree_name_or_invested_in</t>
  </si>
  <si>
    <t>fund_raised</t>
  </si>
  <si>
    <t>HDI Plastics</t>
  </si>
  <si>
    <t>Navistar Defense</t>
  </si>
  <si>
    <t>Gru Comedil S.r.l</t>
  </si>
  <si>
    <t>Numbers</t>
  </si>
  <si>
    <t>Union de Pharmacologie Scientifique Appliquï¿½e</t>
  </si>
  <si>
    <t>ES Track</t>
  </si>
  <si>
    <t>Founders Toolkit</t>
  </si>
  <si>
    <t>Interamerican University School of Law</t>
  </si>
  <si>
    <t>Moynat</t>
  </si>
  <si>
    <t>Lumni Perï¿½</t>
  </si>
  <si>
    <t>No_of_companies_which_got_invesments</t>
  </si>
  <si>
    <t>Total_funding_amount</t>
  </si>
  <si>
    <t>total_funding_amount</t>
  </si>
  <si>
    <t>CVC Capital Partners</t>
  </si>
  <si>
    <t>Shield Therapeutics</t>
  </si>
  <si>
    <t>Wendy's</t>
  </si>
  <si>
    <t>Hung Hing Printing Group</t>
  </si>
  <si>
    <t>NetPlayTV plc</t>
  </si>
  <si>
    <t>elf Cosmetics</t>
  </si>
  <si>
    <t>Braemar Hotel &amp; Resorts Inc</t>
  </si>
  <si>
    <t>Carclo plc</t>
  </si>
  <si>
    <t>Fugro</t>
  </si>
  <si>
    <t>NTELS</t>
  </si>
  <si>
    <t>state_code</t>
  </si>
  <si>
    <t>city</t>
  </si>
  <si>
    <t>invesment_type</t>
  </si>
  <si>
    <t>acquiree_name or invested in</t>
  </si>
  <si>
    <t>organization or person</t>
  </si>
  <si>
    <t>Invesment_Partner</t>
  </si>
  <si>
    <t>Partners</t>
  </si>
  <si>
    <t>Social Media</t>
  </si>
  <si>
    <t>Funding_amount_or_Acquisation_amonut</t>
  </si>
  <si>
    <t>OLX Brazil</t>
  </si>
  <si>
    <t>BRA</t>
  </si>
  <si>
    <t>unknown</t>
  </si>
  <si>
    <t>Brazilia</t>
  </si>
  <si>
    <t>acquisition</t>
  </si>
  <si>
    <t>bomnegÃ³cio.com</t>
  </si>
  <si>
    <t>Liberty Hall Capital Partners</t>
  </si>
  <si>
    <t>NY</t>
  </si>
  <si>
    <t>AeroCision</t>
  </si>
  <si>
    <t>Navigant Consulting</t>
  </si>
  <si>
    <t>IL</t>
  </si>
  <si>
    <t>Chicago</t>
  </si>
  <si>
    <t>Augmentis Plc</t>
  </si>
  <si>
    <t>Cerberus Capital Management</t>
  </si>
  <si>
    <t>lbo</t>
  </si>
  <si>
    <t>Admiral Taverns</t>
  </si>
  <si>
    <t>SSP Innovations</t>
  </si>
  <si>
    <t>CO</t>
  </si>
  <si>
    <t>Centennial</t>
  </si>
  <si>
    <t>Wind Lake Solutions</t>
  </si>
  <si>
    <t>AGCO Corporation</t>
  </si>
  <si>
    <t>GA</t>
  </si>
  <si>
    <t>Duluth</t>
  </si>
  <si>
    <t>Ag-Chem Equipment</t>
  </si>
  <si>
    <t>VacationRoost</t>
  </si>
  <si>
    <t>UT</t>
  </si>
  <si>
    <t>Salt Lake City</t>
  </si>
  <si>
    <t>LeisureLink</t>
  </si>
  <si>
    <t>Public Investment Corporation</t>
  </si>
  <si>
    <t>ZAF</t>
  </si>
  <si>
    <t>Pretoria</t>
  </si>
  <si>
    <t>Karan Beef</t>
  </si>
  <si>
    <t>Student Advantage</t>
  </si>
  <si>
    <t>MA</t>
  </si>
  <si>
    <t>Boston</t>
  </si>
  <si>
    <t>University Netcasting</t>
  </si>
  <si>
    <t>Ceradyne</t>
  </si>
  <si>
    <t>CA</t>
  </si>
  <si>
    <t>Costa Mesa</t>
  </si>
  <si>
    <t>SemEquip</t>
  </si>
  <si>
    <t>Sophos</t>
  </si>
  <si>
    <t>Abingdon</t>
  </si>
  <si>
    <t>Surfright</t>
  </si>
  <si>
    <t>ABCOMRENTS</t>
  </si>
  <si>
    <t>Smart Technology Rentals</t>
  </si>
  <si>
    <t>Mavenir Systems</t>
  </si>
  <si>
    <t>TX</t>
  </si>
  <si>
    <t>Richardson</t>
  </si>
  <si>
    <t>Aquto</t>
  </si>
  <si>
    <t>H-D Advanced Manufacturing</t>
  </si>
  <si>
    <t>Houston</t>
  </si>
  <si>
    <t>Innovative Mechanical Solutions Ltd.</t>
  </si>
  <si>
    <t>London</t>
  </si>
  <si>
    <t>Mallinson Denny Group</t>
  </si>
  <si>
    <t>Watchstone</t>
  </si>
  <si>
    <t>Eastleigh</t>
  </si>
  <si>
    <t>ACH Group Management</t>
  </si>
  <si>
    <t>Valassis</t>
  </si>
  <si>
    <t>MI</t>
  </si>
  <si>
    <t>Livonia</t>
  </si>
  <si>
    <t>Spotzot</t>
  </si>
  <si>
    <t>Hong Kong Broadband Network</t>
  </si>
  <si>
    <t>Horizon Services</t>
  </si>
  <si>
    <t>DE</t>
  </si>
  <si>
    <t>Wilmington</t>
  </si>
  <si>
    <t>Casteel</t>
  </si>
  <si>
    <t>Extreme Networks</t>
  </si>
  <si>
    <t>San Jose</t>
  </si>
  <si>
    <t>Optranet</t>
  </si>
  <si>
    <t>Tyson Foods</t>
  </si>
  <si>
    <t>AR</t>
  </si>
  <si>
    <t>Springdale</t>
  </si>
  <si>
    <t>IBP</t>
  </si>
  <si>
    <t>Sivantos</t>
  </si>
  <si>
    <t>SGP</t>
  </si>
  <si>
    <t>Singapore</t>
  </si>
  <si>
    <t>audibene</t>
  </si>
  <si>
    <t>American Home Shield</t>
  </si>
  <si>
    <t>TN</t>
  </si>
  <si>
    <t>Memphis</t>
  </si>
  <si>
    <t>Landmark Home Warranty</t>
  </si>
  <si>
    <t>auFeminin.com</t>
  </si>
  <si>
    <t>FRA</t>
  </si>
  <si>
    <t>Paris</t>
  </si>
  <si>
    <t>Netmums</t>
  </si>
  <si>
    <t>PDI Software</t>
  </si>
  <si>
    <t>Temple</t>
  </si>
  <si>
    <t>LOMOSOFT</t>
  </si>
  <si>
    <t>Associated British Foods</t>
  </si>
  <si>
    <t>Patak's Foods Ltd</t>
  </si>
  <si>
    <t>Bayside Capital</t>
  </si>
  <si>
    <t>Alexander Gallo Holdings</t>
  </si>
  <si>
    <t>Animoca Brands</t>
  </si>
  <si>
    <t>HKG</t>
  </si>
  <si>
    <t>Cyberport</t>
  </si>
  <si>
    <t>Stryking Entertainment</t>
  </si>
  <si>
    <t>Pamplona Capital Management</t>
  </si>
  <si>
    <t>Partner in Pet Food HungÃ¡ria</t>
  </si>
  <si>
    <t>Onex</t>
  </si>
  <si>
    <t>CAN</t>
  </si>
  <si>
    <t>ON</t>
  </si>
  <si>
    <t>Toronto</t>
  </si>
  <si>
    <t>York Risk Services Group</t>
  </si>
  <si>
    <t>Anheuser-Busch InBev</t>
  </si>
  <si>
    <t>Master of Malt</t>
  </si>
  <si>
    <t>Third Leaf Partners</t>
  </si>
  <si>
    <t>San Francisco</t>
  </si>
  <si>
    <t>WineBid.com</t>
  </si>
  <si>
    <t>Jasper Design Automation</t>
  </si>
  <si>
    <t>Mountain View</t>
  </si>
  <si>
    <t>Safelogic</t>
  </si>
  <si>
    <t>Teleinfo Media Public Co.</t>
  </si>
  <si>
    <t>THA</t>
  </si>
  <si>
    <t>Bangkok</t>
  </si>
  <si>
    <t>Thailand YellowPages</t>
  </si>
  <si>
    <t>Mitie</t>
  </si>
  <si>
    <t>Bristol</t>
  </si>
  <si>
    <t>Initial Security Ltd.</t>
  </si>
  <si>
    <t>Advantage Solutions</t>
  </si>
  <si>
    <t>Waterland Private Equity</t>
  </si>
  <si>
    <t>NLD</t>
  </si>
  <si>
    <t>Bussum</t>
  </si>
  <si>
    <t>Atos Klinik Heidelberg</t>
  </si>
  <si>
    <t>Groove Club</t>
  </si>
  <si>
    <t>NJ</t>
  </si>
  <si>
    <t>Lyndhurst</t>
  </si>
  <si>
    <t>Steel Wars</t>
  </si>
  <si>
    <t>Medicap Holding</t>
  </si>
  <si>
    <t>EST</t>
  </si>
  <si>
    <t>Tartu</t>
  </si>
  <si>
    <t>UAB SORPO</t>
  </si>
  <si>
    <t>Alimentation Couche-Tard, Inc.</t>
  </si>
  <si>
    <t>QC</t>
  </si>
  <si>
    <t>Laval</t>
  </si>
  <si>
    <t>The Pantry</t>
  </si>
  <si>
    <t>Intermedix</t>
  </si>
  <si>
    <t>FL</t>
  </si>
  <si>
    <t>Fort Lauderdale</t>
  </si>
  <si>
    <t>EMSystems</t>
  </si>
  <si>
    <t>LatAm Autos</t>
  </si>
  <si>
    <t>AUS</t>
  </si>
  <si>
    <t>Melbourne</t>
  </si>
  <si>
    <t>SemiNuevos</t>
  </si>
  <si>
    <t>Pineapple Payments</t>
  </si>
  <si>
    <t>PA</t>
  </si>
  <si>
    <t>Pittsburgh</t>
  </si>
  <si>
    <t>AthleteTrax</t>
  </si>
  <si>
    <t>Elementis</t>
  </si>
  <si>
    <t>Windsor</t>
  </si>
  <si>
    <t>Mondo Minerals</t>
  </si>
  <si>
    <t>New England Wood Pellet</t>
  </si>
  <si>
    <t>NH</t>
  </si>
  <si>
    <t>Jaffrey</t>
  </si>
  <si>
    <t>Allegheny Pellet Corp.</t>
  </si>
  <si>
    <t>Grid Dynamics</t>
  </si>
  <si>
    <t>Menlo Park</t>
  </si>
  <si>
    <t>Tonomi, Inc.</t>
  </si>
  <si>
    <t>StackPath</t>
  </si>
  <si>
    <t>Dallas</t>
  </si>
  <si>
    <t>Staminus</t>
  </si>
  <si>
    <t>Teva Pharmaceutical Industries</t>
  </si>
  <si>
    <t>ISR</t>
  </si>
  <si>
    <t>Petah Tiqva</t>
  </si>
  <si>
    <t>Labrys Biologics</t>
  </si>
  <si>
    <t>Acosta</t>
  </si>
  <si>
    <t>Jacksonville</t>
  </si>
  <si>
    <t>Summit Marketing</t>
  </si>
  <si>
    <t>Cisco</t>
  </si>
  <si>
    <t>Pari Networks</t>
  </si>
  <si>
    <t>Shurgard Self-Storage</t>
  </si>
  <si>
    <t>LUX</t>
  </si>
  <si>
    <t>Münsbach</t>
  </si>
  <si>
    <t>ONGC Videsh Limited</t>
  </si>
  <si>
    <t>CGG SA</t>
  </si>
  <si>
    <t>Innovations New Ventures</t>
  </si>
  <si>
    <t>PlanetOut, Inc.</t>
  </si>
  <si>
    <t>East Africa Data Centre</t>
  </si>
  <si>
    <t>Avanti Communications</t>
  </si>
  <si>
    <t>Gulfstream Aerospace</t>
  </si>
  <si>
    <t>Thyrocare Technologies</t>
  </si>
  <si>
    <t>IND</t>
  </si>
  <si>
    <t>Mumbai</t>
  </si>
  <si>
    <t>Therm-O-Disc</t>
  </si>
  <si>
    <t>Bechtle</t>
  </si>
  <si>
    <t>DEU</t>
  </si>
  <si>
    <t>Neckarsulm</t>
  </si>
  <si>
    <t>OUTER Gen</t>
  </si>
  <si>
    <t>China Longyuan Power Group</t>
  </si>
  <si>
    <t>CHN</t>
  </si>
  <si>
    <t>Brown &amp; Brown of Central Michigan</t>
  </si>
  <si>
    <t>Graphic Packaging</t>
  </si>
  <si>
    <t>Atlanta</t>
  </si>
  <si>
    <t>Liberty International Underwriters</t>
  </si>
  <si>
    <t>Cellnex Telecom</t>
  </si>
  <si>
    <t>ESP</t>
  </si>
  <si>
    <t>Barcelona</t>
  </si>
  <si>
    <t>MIT Energy Initiative</t>
  </si>
  <si>
    <t>Starbucks</t>
  </si>
  <si>
    <t>WA</t>
  </si>
  <si>
    <t>Seattle</t>
  </si>
  <si>
    <t>Future Shop</t>
  </si>
  <si>
    <t>Quotient Biodiagnostics</t>
  </si>
  <si>
    <t>Newtown</t>
  </si>
  <si>
    <t>Lumni Perú</t>
  </si>
  <si>
    <t>KOR</t>
  </si>
  <si>
    <t>Seoul</t>
  </si>
  <si>
    <t>Perth</t>
  </si>
  <si>
    <t>Ossett</t>
  </si>
  <si>
    <t>Union de Pharmacologie Scientifique Appliquée</t>
  </si>
  <si>
    <t>Tai Po</t>
  </si>
  <si>
    <t>OH</t>
  </si>
  <si>
    <t>Dublin</t>
  </si>
  <si>
    <t>Weybridge</t>
  </si>
  <si>
    <t>Worlingworth</t>
  </si>
  <si>
    <t>investment_partner</t>
  </si>
  <si>
    <t xml:space="preserve"> Quantum NanoPure</t>
  </si>
  <si>
    <t>CHE</t>
  </si>
  <si>
    <t>Zürich</t>
  </si>
  <si>
    <t xml:space="preserve"> Shiftiez</t>
  </si>
  <si>
    <t xml:space="preserve"> EOS Climate, Inc.</t>
  </si>
  <si>
    <t>BC</t>
  </si>
  <si>
    <t>Vancouver</t>
  </si>
  <si>
    <t xml:space="preserve"> GenHao Education</t>
  </si>
  <si>
    <t xml:space="preserve"> MenoGeniX</t>
  </si>
  <si>
    <t>São Paulo</t>
  </si>
  <si>
    <t xml:space="preserve"> Ioptima</t>
  </si>
  <si>
    <t xml:space="preserve"> Isabella Products</t>
  </si>
  <si>
    <t xml:space="preserve"> Altius Analytics Labs</t>
  </si>
  <si>
    <t xml:space="preserve"> Linkable Networks</t>
  </si>
  <si>
    <t>Starnberg</t>
  </si>
  <si>
    <t xml:space="preserve"> Inventys Thermal Technologies</t>
  </si>
  <si>
    <t>Carlsbad</t>
  </si>
  <si>
    <t xml:space="preserve"> BABYBOOM.ru</t>
  </si>
  <si>
    <t xml:space="preserve"> Optireno</t>
  </si>
  <si>
    <t xml:space="preserve"> Rentivo</t>
  </si>
  <si>
    <t xml:space="preserve"> Howler</t>
  </si>
  <si>
    <t xml:space="preserve"> Ringblingz</t>
  </si>
  <si>
    <t xml:space="preserve"> Aira Tech Corp</t>
  </si>
  <si>
    <t>ARE</t>
  </si>
  <si>
    <t xml:space="preserve"> Rocket.La</t>
  </si>
  <si>
    <t>investment_partner,angel</t>
  </si>
  <si>
    <t xml:space="preserve"> Biotechware</t>
  </si>
  <si>
    <t xml:space="preserve"> Prodentor AB</t>
  </si>
  <si>
    <t>Philadelphia</t>
  </si>
  <si>
    <t xml:space="preserve"> Sosh</t>
  </si>
  <si>
    <t xml:space="preserve"> Accelerate Places</t>
  </si>
  <si>
    <t xml:space="preserve"> Post.fm</t>
  </si>
  <si>
    <t xml:space="preserve"> Albert.io</t>
  </si>
  <si>
    <t xml:space="preserve"> Converus</t>
  </si>
  <si>
    <t>Pune</t>
  </si>
  <si>
    <t xml:space="preserve"> Iridigm Display Corporation</t>
  </si>
  <si>
    <t xml:space="preserve"> Perfect Gym Solutions</t>
  </si>
  <si>
    <t xml:space="preserve"> Illumitex</t>
  </si>
  <si>
    <t xml:space="preserve"> TeleCentric</t>
  </si>
  <si>
    <t xml:space="preserve"> Cellesce</t>
  </si>
  <si>
    <t xml:space="preserve"> Infoblox</t>
  </si>
  <si>
    <t xml:space="preserve"> Ambassador</t>
  </si>
  <si>
    <t xml:space="preserve"> Inprentus</t>
  </si>
  <si>
    <t xml:space="preserve"> Yeelight</t>
  </si>
  <si>
    <t xml:space="preserve"> XRONet</t>
  </si>
  <si>
    <t xml:space="preserve"> MedServe</t>
  </si>
  <si>
    <t xml:space="preserve"> Rallyhood</t>
  </si>
  <si>
    <t xml:space="preserve"> DriveFactor</t>
  </si>
  <si>
    <t xml:space="preserve"> Isolation Sciences</t>
  </si>
  <si>
    <t xml:space="preserve"> TUNGEE</t>
  </si>
  <si>
    <t xml:space="preserve"> Intarcia Therapeutics</t>
  </si>
  <si>
    <t xml:space="preserve"> Bubbly</t>
  </si>
  <si>
    <t>Entrée Capital</t>
  </si>
  <si>
    <t xml:space="preserve"> Red Sift</t>
  </si>
  <si>
    <t xml:space="preserve"> Blue River Technology</t>
  </si>
  <si>
    <t xml:space="preserve"> Sharp Edge Labs</t>
  </si>
  <si>
    <t xml:space="preserve"> Bona Film Group</t>
  </si>
  <si>
    <t xml:space="preserve"> Petuum</t>
  </si>
  <si>
    <t xml:space="preserve"> Rawbots</t>
  </si>
  <si>
    <t xml:space="preserve"> THRON - The Intelligent DAM for Marketers.</t>
  </si>
  <si>
    <t xml:space="preserve"> Endeau</t>
  </si>
  <si>
    <t xml:space="preserve"> The Bouqs Company</t>
  </si>
  <si>
    <t xml:space="preserve"> Hua Medicine</t>
  </si>
  <si>
    <t xml:space="preserve"> dotCloud</t>
  </si>
  <si>
    <t xml:space="preserve"> Leetek</t>
  </si>
  <si>
    <t xml:space="preserve"> Dwelo</t>
  </si>
  <si>
    <t xml:space="preserve"> HealthTap</t>
  </si>
  <si>
    <t xml:space="preserve"> TrackMaven</t>
  </si>
  <si>
    <t xml:space="preserve"> Paprec Group</t>
  </si>
  <si>
    <t xml:space="preserve"> Pionyr Immunotherapeutics</t>
  </si>
  <si>
    <t xml:space="preserve"> Mantas</t>
  </si>
  <si>
    <t xml:space="preserve"> LogicHub</t>
  </si>
  <si>
    <t xml:space="preserve"> Amfora</t>
  </si>
  <si>
    <t xml:space="preserve"> BECOCO</t>
  </si>
  <si>
    <t xml:space="preserve"> Invoca</t>
  </si>
  <si>
    <t xml:space="preserve"> Gaston Labs</t>
  </si>
  <si>
    <t xml:space="preserve"> Goldtree</t>
  </si>
  <si>
    <t xml:space="preserve"> Avillion</t>
  </si>
  <si>
    <t xml:space="preserve"> GaiaWorks</t>
  </si>
  <si>
    <t xml:space="preserve"> Bounce (Metro Bikes)</t>
  </si>
  <si>
    <t xml:space="preserve"> PeerStreet</t>
  </si>
  <si>
    <t xml:space="preserve"> Wise Telemetry</t>
  </si>
  <si>
    <t xml:space="preserve"> UpSnap</t>
  </si>
  <si>
    <t xml:space="preserve"> Bear Squeeze</t>
  </si>
  <si>
    <t xml:space="preserve"> Outside.in</t>
  </si>
  <si>
    <t xml:space="preserve"> Kivera</t>
  </si>
  <si>
    <t xml:space="preserve"> BuyVIP</t>
  </si>
  <si>
    <t xml:space="preserve"> Imperial Europe Srl</t>
  </si>
  <si>
    <t xml:space="preserve"> Vyclone</t>
  </si>
  <si>
    <t xml:space="preserve"> Shopzilla</t>
  </si>
  <si>
    <t xml:space="preserve"> CoolChip Technologies</t>
  </si>
  <si>
    <t xml:space="preserve"> The Accountancy Cloud</t>
  </si>
  <si>
    <t xml:space="preserve"> Shanghai AllDream Network Technology Co.</t>
  </si>
  <si>
    <t xml:space="preserve"> Izooble</t>
  </si>
  <si>
    <t xml:space="preserve"> Float</t>
  </si>
  <si>
    <t xml:space="preserve"> Stylenda</t>
  </si>
  <si>
    <t xml:space="preserve"> Multistory Learning</t>
  </si>
  <si>
    <t xml:space="preserve"> Firepro Systems</t>
  </si>
  <si>
    <t xml:space="preserve"> Jeapie</t>
  </si>
  <si>
    <t xml:space="preserve"> Platform Solutions</t>
  </si>
  <si>
    <t xml:space="preserve"> LivePerson</t>
  </si>
  <si>
    <t xml:space="preserve"> Sano</t>
  </si>
  <si>
    <t xml:space="preserve"> SiiLA</t>
  </si>
  <si>
    <t xml:space="preserve"> Strategic Blue</t>
  </si>
  <si>
    <t xml:space="preserve"> NRT Technology Corp</t>
  </si>
  <si>
    <t xml:space="preserve"> Keregen</t>
  </si>
  <si>
    <t xml:space="preserve"> Lockdown Networks</t>
  </si>
  <si>
    <t>Thomson Corporation’s Financial</t>
  </si>
  <si>
    <t xml:space="preserve"> Aspire Health</t>
  </si>
  <si>
    <t xml:space="preserve"> Raybaby</t>
  </si>
  <si>
    <t xml:space="preserve"> Figment Networks</t>
  </si>
  <si>
    <t xml:space="preserve"> Civocracy</t>
  </si>
  <si>
    <t xml:space="preserve"> Clinton Education</t>
  </si>
  <si>
    <t xml:space="preserve"> Roomi</t>
  </si>
  <si>
    <t xml:space="preserve"> ZipRealty</t>
  </si>
  <si>
    <t xml:space="preserve"> Jump Ramp</t>
  </si>
  <si>
    <t xml:space="preserve"> HotelTonight</t>
  </si>
  <si>
    <t xml:space="preserve"> Acquired.io</t>
  </si>
  <si>
    <t xml:space="preserve"> PillPack</t>
  </si>
  <si>
    <t xml:space="preserve"> Huochebang</t>
  </si>
  <si>
    <t xml:space="preserve"> Unity Semiconductor</t>
  </si>
  <si>
    <t xml:space="preserve"> CebaTech</t>
  </si>
  <si>
    <t xml:space="preserve"> Finsphere</t>
  </si>
  <si>
    <t xml:space="preserve"> Boxed</t>
  </si>
  <si>
    <t xml:space="preserve"> CircleUp</t>
  </si>
  <si>
    <t xml:space="preserve"> ENBALA Power Networks</t>
  </si>
  <si>
    <t xml:space="preserve"> Diablo Technologies</t>
  </si>
  <si>
    <t xml:space="preserve"> Sage Intacct</t>
  </si>
  <si>
    <t xml:space="preserve"> uSTADIUM</t>
  </si>
  <si>
    <t xml:space="preserve"> Trax Technologies</t>
  </si>
  <si>
    <t xml:space="preserve"> Mezi</t>
  </si>
  <si>
    <t xml:space="preserve"> ParAccel</t>
  </si>
  <si>
    <t xml:space="preserve"> Sliide Airtime</t>
  </si>
  <si>
    <t xml:space="preserve"> GAIA</t>
  </si>
  <si>
    <t xml:space="preserve"> Safe H2O Inc.</t>
  </si>
  <si>
    <t xml:space="preserve"> MySQL</t>
  </si>
  <si>
    <t xml:space="preserve"> Reach Robotics</t>
  </si>
  <si>
    <t xml:space="preserve"> Robinhood</t>
  </si>
  <si>
    <t xml:space="preserve"> Pro.com</t>
  </si>
  <si>
    <t xml:space="preserve"> MaPS System</t>
  </si>
  <si>
    <t xml:space="preserve"> Quibb</t>
  </si>
  <si>
    <t xml:space="preserve"> Akero Therapeutics</t>
  </si>
  <si>
    <t xml:space="preserve"> Machinima</t>
  </si>
  <si>
    <t xml:space="preserve"> Kindly Care</t>
  </si>
  <si>
    <t xml:space="preserve"> LiquidM</t>
  </si>
  <si>
    <t xml:space="preserve"> Marval Pharma</t>
  </si>
  <si>
    <t xml:space="preserve"> Ping Identity</t>
  </si>
  <si>
    <t xml:space="preserve"> Network18</t>
  </si>
  <si>
    <t xml:space="preserve"> Enpicom</t>
  </si>
  <si>
    <t xml:space="preserve"> Goby</t>
  </si>
  <si>
    <t xml:space="preserve"> Galectin Therapeutics</t>
  </si>
  <si>
    <t xml:space="preserve"> Speedstartstudio</t>
  </si>
  <si>
    <t xml:space="preserve"> Shipamax</t>
  </si>
  <si>
    <t xml:space="preserve"> Smash.gg</t>
  </si>
  <si>
    <t xml:space="preserve"> Ascend.io</t>
  </si>
  <si>
    <t xml:space="preserve"> Lintbells</t>
  </si>
  <si>
    <t xml:space="preserve"> FullContact</t>
  </si>
  <si>
    <t xml:space="preserve"> AlienVault</t>
  </si>
  <si>
    <t xml:space="preserve"> GetYourGuide</t>
  </si>
  <si>
    <t xml:space="preserve"> Hightail</t>
  </si>
  <si>
    <t xml:space="preserve"> Verdande Technology</t>
  </si>
  <si>
    <t xml:space="preserve"> OPX Biotechnologies</t>
  </si>
  <si>
    <t xml:space="preserve"> Foursquare</t>
  </si>
  <si>
    <t>person_name</t>
  </si>
  <si>
    <t>institution_name</t>
  </si>
  <si>
    <t>degree_type</t>
  </si>
  <si>
    <t>subject</t>
  </si>
  <si>
    <t>started_on</t>
  </si>
  <si>
    <t>completed_on</t>
  </si>
  <si>
    <t>is_completed</t>
  </si>
  <si>
    <t>Shikoh Gitau</t>
  </si>
  <si>
    <t>University of Cape Town</t>
  </si>
  <si>
    <t>MSc</t>
  </si>
  <si>
    <t>Computer Science</t>
  </si>
  <si>
    <t>Northwestern University</t>
  </si>
  <si>
    <t>Howard T. Walpole</t>
  </si>
  <si>
    <t>Emory University</t>
  </si>
  <si>
    <t>MBA</t>
  </si>
  <si>
    <t>Mike Norworth</t>
  </si>
  <si>
    <t>Queens College</t>
  </si>
  <si>
    <t>M.A.</t>
  </si>
  <si>
    <t>John Haag</t>
  </si>
  <si>
    <t>University of North Texas</t>
  </si>
  <si>
    <t>BBA</t>
  </si>
  <si>
    <t>Bachelors Business Administration</t>
  </si>
  <si>
    <t>John P. Benson</t>
  </si>
  <si>
    <t>Loyola Law School</t>
  </si>
  <si>
    <t>Juris Doctorate</t>
  </si>
  <si>
    <t>Law</t>
  </si>
  <si>
    <t>LUISS Guido Carli University</t>
  </si>
  <si>
    <t>Master's degree</t>
  </si>
  <si>
    <t>Ricky Patel</t>
  </si>
  <si>
    <t>St. Thomas University School of Law</t>
  </si>
  <si>
    <t>Doctor of law</t>
  </si>
  <si>
    <t>Link Walls</t>
  </si>
  <si>
    <t>University of Virginia Darden School of Business</t>
  </si>
  <si>
    <t>Adam Block</t>
  </si>
  <si>
    <t>Stanford University</t>
  </si>
  <si>
    <t>Joseph Schlessinger</t>
  </si>
  <si>
    <t>Hebrew University of Jerusalem</t>
  </si>
  <si>
    <t>M.Sc.</t>
  </si>
  <si>
    <t>Chemistry</t>
  </si>
  <si>
    <t>Gordon College</t>
  </si>
  <si>
    <t>BS</t>
  </si>
  <si>
    <t>Yuvraj Yadav</t>
  </si>
  <si>
    <t>Rajasthan Technical University</t>
  </si>
  <si>
    <t>B.Tech</t>
  </si>
  <si>
    <t>Electronics and communication</t>
  </si>
  <si>
    <t>Alexander Ebadirad</t>
  </si>
  <si>
    <t>University of Arizona</t>
  </si>
  <si>
    <t>B.A. Economics</t>
  </si>
  <si>
    <t>Econometrics, Data models</t>
  </si>
  <si>
    <t>Mario Stumpo</t>
  </si>
  <si>
    <t>Economics</t>
  </si>
  <si>
    <t>Rich Kaufman</t>
  </si>
  <si>
    <t>Arizona State University</t>
  </si>
  <si>
    <t>BE</t>
  </si>
  <si>
    <t>Biomedical Engineering</t>
  </si>
  <si>
    <t>Wharton School of the University of Pennsylvania</t>
  </si>
  <si>
    <t>Luca Bortolami</t>
  </si>
  <si>
    <t>Cornell University</t>
  </si>
  <si>
    <t>Jennifer Daothong</t>
  </si>
  <si>
    <t>Birkbeck, University of London</t>
  </si>
  <si>
    <t>Bachelor</t>
  </si>
  <si>
    <t>Geology</t>
  </si>
  <si>
    <t>Jonathan Henry</t>
  </si>
  <si>
    <t>Northern Arizona University</t>
  </si>
  <si>
    <t>Bachelor Degree</t>
  </si>
  <si>
    <t>Justyna Miziolek</t>
  </si>
  <si>
    <t>University of Warsaw</t>
  </si>
  <si>
    <t>M.A</t>
  </si>
  <si>
    <t>Languages &amp; Political Science</t>
  </si>
  <si>
    <t>University of Illinois at Urbana-Champaign (UIUC)</t>
  </si>
  <si>
    <t>PhD</t>
  </si>
  <si>
    <t>Yariv Geller</t>
  </si>
  <si>
    <t>MIT - Sloan School of Management</t>
  </si>
  <si>
    <t>New Venture and Entrepreneurship</t>
  </si>
  <si>
    <t>Madhulika S</t>
  </si>
  <si>
    <t>Texas A&amp;M University</t>
  </si>
  <si>
    <t>MS</t>
  </si>
  <si>
    <t>Human Resource Development, emphasis Curriculum and Instruction, Leadership &amp; Social Development</t>
  </si>
  <si>
    <t>Jorrit Vervoordeldonk</t>
  </si>
  <si>
    <t>Delft University of Technology</t>
  </si>
  <si>
    <t>Master of Science (MSc)</t>
  </si>
  <si>
    <t>Management of Technology</t>
  </si>
  <si>
    <t>Gaspard Breton</t>
  </si>
  <si>
    <t>University of Rennes 1</t>
  </si>
  <si>
    <t>University of Sydney</t>
  </si>
  <si>
    <t>Bachelor of Economics</t>
  </si>
  <si>
    <t>Macomb Community College</t>
  </si>
  <si>
    <t>Unknown</t>
  </si>
  <si>
    <t>University of Nottingham</t>
  </si>
  <si>
    <t>LLB</t>
  </si>
  <si>
    <t>Dave Wilhite</t>
  </si>
  <si>
    <t>Purdue University</t>
  </si>
  <si>
    <t>Finance,Strategic Management</t>
  </si>
  <si>
    <t>Patrick Dewar</t>
  </si>
  <si>
    <t>Drexel University</t>
  </si>
  <si>
    <t>Electrical Engineering</t>
  </si>
  <si>
    <t>Vineet Chadha</t>
  </si>
  <si>
    <t>National Institute of Technology Rourkela</t>
  </si>
  <si>
    <t>Mechanical</t>
  </si>
  <si>
    <t>Mark Tan</t>
  </si>
  <si>
    <t>Gray Mull</t>
  </si>
  <si>
    <t>University of North Carolina at Chapel Hill</t>
  </si>
  <si>
    <t>PhD.</t>
  </si>
  <si>
    <t>Behavioral Economics</t>
  </si>
  <si>
    <t>Ryan Riley</t>
  </si>
  <si>
    <t>University of Florence</t>
  </si>
  <si>
    <t>Laurea</t>
  </si>
  <si>
    <t>Maurizio Paolo Grassi</t>
  </si>
  <si>
    <t>Andreas Espersen</t>
  </si>
  <si>
    <t>Aalborg University</t>
  </si>
  <si>
    <t>Master</t>
  </si>
  <si>
    <t>Geoinformatics</t>
  </si>
  <si>
    <t>Stuart Pook</t>
  </si>
  <si>
    <t>Information Technology, Economics, Operations Research</t>
  </si>
  <si>
    <t>Fraser Bennett</t>
  </si>
  <si>
    <t>Linguistics</t>
  </si>
  <si>
    <t>Northeastern University</t>
  </si>
  <si>
    <t>Nga Nguyen</t>
  </si>
  <si>
    <t>The University of Texas at Austin</t>
  </si>
  <si>
    <t>Double BS</t>
  </si>
  <si>
    <t>Pure Math &amp; Computer Science</t>
  </si>
  <si>
    <t>Sylvain Celanire</t>
  </si>
  <si>
    <t>University of Oxford</t>
  </si>
  <si>
    <t>Post-Doc</t>
  </si>
  <si>
    <t>Organic Chemistry</t>
  </si>
  <si>
    <t>Thomas Patchin</t>
  </si>
  <si>
    <t>Business Administration</t>
  </si>
  <si>
    <t>Michael Cohn</t>
  </si>
  <si>
    <t>Greg Sigel</t>
  </si>
  <si>
    <t>Kellogg School of Management</t>
  </si>
  <si>
    <t>Ed Bierdeman</t>
  </si>
  <si>
    <t>University of California, Berkeley</t>
  </si>
  <si>
    <t>Ramesh Jain</t>
  </si>
  <si>
    <t>Indian Institute of Technology Kharagpur</t>
  </si>
  <si>
    <t>Ph.D</t>
  </si>
  <si>
    <t>Roseann Bennett</t>
  </si>
  <si>
    <t>Seton Hall University</t>
  </si>
  <si>
    <t>EdS</t>
  </si>
  <si>
    <t>Marriage and Family Therapy</t>
  </si>
  <si>
    <t>Stephanie Margossian</t>
  </si>
  <si>
    <t>University of California, Santa Cruz</t>
  </si>
  <si>
    <t>BA</t>
  </si>
  <si>
    <t>Politics</t>
  </si>
  <si>
    <t>Lynne Russell</t>
  </si>
  <si>
    <t>Applied Anthropology</t>
  </si>
  <si>
    <t>Adam Sager</t>
  </si>
  <si>
    <t>Philosophy</t>
  </si>
  <si>
    <t>Gottfried Langenstein</t>
  </si>
  <si>
    <t>Technical University of Munich</t>
  </si>
  <si>
    <t>Doctor</t>
  </si>
  <si>
    <t>Micheal Jacobson</t>
  </si>
  <si>
    <t>Stanford Law School</t>
  </si>
  <si>
    <t>JD</t>
  </si>
  <si>
    <t>Oli Ashness</t>
  </si>
  <si>
    <t>Tuan Nguyen</t>
  </si>
  <si>
    <t>Santa Clara University</t>
  </si>
  <si>
    <t>Mark Simon</t>
  </si>
  <si>
    <t>Tom Beaton</t>
  </si>
  <si>
    <t>Princeton University</t>
  </si>
  <si>
    <t>(BA)</t>
  </si>
  <si>
    <t>Woodrow Wilson School of Public and International Affairs</t>
  </si>
  <si>
    <t>Trevor Timm</t>
  </si>
  <si>
    <t>Pierre H. Gallet</t>
  </si>
  <si>
    <t>CentraleSupélec</t>
  </si>
  <si>
    <t>Master of Science</t>
  </si>
  <si>
    <t>Applied Mathematic &amp; Entrepreneurship</t>
  </si>
  <si>
    <t>Sum of no_of_investors</t>
  </si>
  <si>
    <t>Row Labels</t>
  </si>
  <si>
    <t>Grand Total</t>
  </si>
  <si>
    <t>1</t>
  </si>
  <si>
    <t>Total No. Investors</t>
  </si>
  <si>
    <t>No. of Investors Using Social Media</t>
  </si>
  <si>
    <t>No. of investors are using Social media</t>
  </si>
  <si>
    <t>Specialization</t>
  </si>
  <si>
    <t>International Affairs</t>
  </si>
  <si>
    <t>Not Using Social Media</t>
  </si>
  <si>
    <t>Degree</t>
  </si>
  <si>
    <t>PHD</t>
  </si>
  <si>
    <t>M.Sc</t>
  </si>
  <si>
    <t>No_of_Investors</t>
  </si>
  <si>
    <t>count_of_investors with Investment Partners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</si>
</sst>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8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  <xf numFmtId="9" fontId="0" fillId="34" borderId="0" xfId="42" applyFont="1" applyFill="1"/>
    <xf numFmtId="9" fontId="0" fillId="35" borderId="0" xfId="42" applyFont="1" applyFill="1"/>
    <xf numFmtId="0" fontId="0" fillId="36" borderId="0" xfId="0" applyFill="1"/>
    <xf numFmtId="0" fontId="18" fillId="36" borderId="0" xfId="0" applyFont="1" applyFill="1" applyAlignment="1">
      <alignment horizontal="center"/>
    </xf>
    <xf numFmtId="0" fontId="0" fillId="38" borderId="0" xfId="0" applyFill="1"/>
    <xf numFmtId="0" fontId="0" fillId="37" borderId="0" xfId="0" applyFill="1" applyAlignment="1">
      <alignment horizontal="center"/>
    </xf>
    <xf numFmtId="0" fontId="0" fillId="34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27" formatCode="dd/mm/yyyy\ hh:mm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26" Type="http://schemas.openxmlformats.org/officeDocument/2006/relationships/customXml" Target="../customXml/item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5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23" Type="http://schemas.openxmlformats.org/officeDocument/2006/relationships/customXml" Target="../customXml/item3.xml"/><Relationship Id="rId28" Type="http://schemas.openxmlformats.org/officeDocument/2006/relationships/customXml" Target="../customXml/item8.xml"/><Relationship Id="rId10" Type="http://schemas.openxmlformats.org/officeDocument/2006/relationships/worksheet" Target="worksheets/sheet10.xml"/><Relationship Id="rId19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ustomXml" Target="../customXml/item2.xml"/><Relationship Id="rId27" Type="http://schemas.openxmlformats.org/officeDocument/2006/relationships/customXml" Target="../customXml/item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[Investors and Investment Dashboard.xlsx]Q1!PivotTable1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IN" b="0" i="0" u="none" strike="noStrike" baseline="0">
                <a:effectLst/>
              </a:rPr>
              <a:t>Top 2 most investors with Country Code</a:t>
            </a:r>
            <a:endParaRPr lang="en-US"/>
          </a:p>
        </c:rich>
      </c:tx>
      <c:layout>
        <c:manualLayout>
          <c:xMode val="edge"/>
          <c:yMode val="edge"/>
          <c:x val="0.18748214198182783"/>
          <c:y val="4.18185876239090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'Q1'!$E$3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7A4-4E04-8798-013C38F83FA3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chemeClr val="accent2"/>
                  </a:gs>
                  <a:gs pos="100000">
                    <a:schemeClr val="accent2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7A4-4E04-8798-013C38F83F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'Q1'!$D$4:$D$6</c:f>
              <c:strCache>
                <c:ptCount val="2"/>
                <c:pt idx="0">
                  <c:v>GBR</c:v>
                </c:pt>
                <c:pt idx="1">
                  <c:v>USA</c:v>
                </c:pt>
              </c:strCache>
            </c:strRef>
          </c:cat>
          <c:val>
            <c:numRef>
              <c:f>'Q1'!$E$4:$E$6</c:f>
              <c:numCache>
                <c:formatCode>General</c:formatCode>
                <c:ptCount val="2"/>
                <c:pt idx="0">
                  <c:v>10</c:v>
                </c:pt>
                <c:pt idx="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09-468E-B27B-178EE6FE4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Degree</a:t>
            </a:r>
            <a:r>
              <a:rPr lang="en-US" sz="1200" baseline="0"/>
              <a:t> type Investors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'Q8'!$K$11</c:f>
              <c:strCache>
                <c:ptCount val="1"/>
                <c:pt idx="0">
                  <c:v>no_of_investors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B07-4417-8A72-59FB46BA010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B07-4417-8A72-59FB46BA010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B07-4417-8A72-59FB46BA010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B07-4417-8A72-59FB46BA010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B07-4417-8A72-59FB46BA01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'Q8'!$J$12:$J$16</c:f>
              <c:strCache>
                <c:ptCount val="5"/>
                <c:pt idx="0">
                  <c:v>MBA</c:v>
                </c:pt>
                <c:pt idx="1">
                  <c:v>PhD</c:v>
                </c:pt>
                <c:pt idx="2">
                  <c:v>BS</c:v>
                </c:pt>
                <c:pt idx="3">
                  <c:v>MSc</c:v>
                </c:pt>
                <c:pt idx="4">
                  <c:v>Bachelor</c:v>
                </c:pt>
              </c:strCache>
            </c:strRef>
          </c:cat>
          <c:val>
            <c:numRef>
              <c:f>'Q8'!$K$12:$K$16</c:f>
              <c:numCache>
                <c:formatCode>General</c:formatCode>
                <c:ptCount val="5"/>
                <c:pt idx="0">
                  <c:v>13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07-4417-8A72-59FB46BA01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u="none" strike="noStrike" baseline="0"/>
              <a:t>Distribution of investors between Organization and individual person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'Q4'!$B$1</c:f>
              <c:strCache>
                <c:ptCount val="1"/>
                <c:pt idx="0">
                  <c:v>no_of_investors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'Q4'!$A$2:$A$3</c:f>
              <c:strCache>
                <c:ptCount val="2"/>
                <c:pt idx="0">
                  <c:v>organization</c:v>
                </c:pt>
                <c:pt idx="1">
                  <c:v>person</c:v>
                </c:pt>
              </c:strCache>
            </c:strRef>
          </c:cat>
          <c:val>
            <c:numRef>
              <c:f>'Q4'!$B$2:$B$3</c:f>
              <c:numCache>
                <c:formatCode>General</c:formatCode>
                <c:ptCount val="2"/>
                <c:pt idx="0">
                  <c:v>68</c:v>
                </c:pt>
                <c:pt idx="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2E-4179-9868-B448CEB03B7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57672440"/>
        <c:axId val="657668504"/>
      </c:barChart>
      <c:catAx>
        <c:axId val="657672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668504"/>
        <c:crosses val="autoZero"/>
        <c:auto val="1"/>
        <c:lblAlgn val="ctr"/>
        <c:lblOffset val="100"/>
        <c:noMultiLvlLbl val="0"/>
      </c:catAx>
      <c:valAx>
        <c:axId val="657668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672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Monthly Analysis of investors and investments</a:t>
            </a:r>
            <a:endParaRPr lang="en-IN"/>
          </a:p>
        </c:rich>
      </c:tx>
      <c:layout>
        <c:manualLayout>
          <c:xMode val="edge"/>
          <c:yMode val="edge"/>
          <c:x val="0.42550992664378484"/>
          <c:y val="2.03977562468128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'Q6'!$B$1</c:f>
              <c:strCache>
                <c:ptCount val="1"/>
                <c:pt idx="0">
                  <c:v>Created_at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'Q6'!$A$2:$A$51</c:f>
              <c:strCache>
                <c:ptCount val="50"/>
                <c:pt idx="0">
                  <c:v>Great Oaks Venture Capital</c:v>
                </c:pt>
                <c:pt idx="1">
                  <c:v>Pyramid Technology Ventures</c:v>
                </c:pt>
                <c:pt idx="2">
                  <c:v>SoftBank Capital</c:v>
                </c:pt>
                <c:pt idx="3">
                  <c:v>Glassdoor</c:v>
                </c:pt>
                <c:pt idx="4">
                  <c:v>Elysium Venture Capital</c:v>
                </c:pt>
                <c:pt idx="5">
                  <c:v>Accel</c:v>
                </c:pt>
                <c:pt idx="6">
                  <c:v>All-Stars Investment</c:v>
                </c:pt>
                <c:pt idx="7">
                  <c:v>Morgenthaler Ventures</c:v>
                </c:pt>
                <c:pt idx="8">
                  <c:v>SAS Investors</c:v>
                </c:pt>
                <c:pt idx="9">
                  <c:v>Shasta Ventures</c:v>
                </c:pt>
                <c:pt idx="10">
                  <c:v>Eniac Ventures</c:v>
                </c:pt>
                <c:pt idx="11">
                  <c:v>Union Square Ventures</c:v>
                </c:pt>
                <c:pt idx="12">
                  <c:v>Chrysalix Venture Capital</c:v>
                </c:pt>
                <c:pt idx="13">
                  <c:v>Dell Technologies Capital</c:v>
                </c:pt>
                <c:pt idx="14">
                  <c:v>Emergence</c:v>
                </c:pt>
                <c:pt idx="15">
                  <c:v>Three Tree Ventures</c:v>
                </c:pt>
                <c:pt idx="16">
                  <c:v>River Cities Capital Funds</c:v>
                </c:pt>
                <c:pt idx="17">
                  <c:v>Nexus Venture Partners</c:v>
                </c:pt>
                <c:pt idx="18">
                  <c:v>Menlo Ventures</c:v>
                </c:pt>
                <c:pt idx="19">
                  <c:v>Singularity Investments</c:v>
                </c:pt>
                <c:pt idx="20">
                  <c:v>VARIV Capital</c:v>
                </c:pt>
                <c:pt idx="21">
                  <c:v>Keiretsu Capital</c:v>
                </c:pt>
                <c:pt idx="22">
                  <c:v>Benchmark</c:v>
                </c:pt>
                <c:pt idx="23">
                  <c:v>iGlobe Partners</c:v>
                </c:pt>
                <c:pt idx="24">
                  <c:v>Vaizra Investments</c:v>
                </c:pt>
                <c:pt idx="25">
                  <c:v>Sherpa Capital</c:v>
                </c:pt>
                <c:pt idx="26">
                  <c:v>Newion Investments</c:v>
                </c:pt>
                <c:pt idx="27">
                  <c:v>Bloomberg Beta</c:v>
                </c:pt>
                <c:pt idx="28">
                  <c:v>venBio Partners</c:v>
                </c:pt>
                <c:pt idx="29">
                  <c:v>Redpoint</c:v>
                </c:pt>
                <c:pt idx="30">
                  <c:v>Javelin Venture Partners</c:v>
                </c:pt>
                <c:pt idx="31">
                  <c:v>Asset Management Ventures (AMV)</c:v>
                </c:pt>
                <c:pt idx="32">
                  <c:v>Mercury Fund</c:v>
                </c:pt>
                <c:pt idx="33">
                  <c:v>Kohlberg Kravis Roberts</c:v>
                </c:pt>
                <c:pt idx="34">
                  <c:v>NGP Capital</c:v>
                </c:pt>
                <c:pt idx="35">
                  <c:v>BOM Brabant Ventures</c:v>
                </c:pt>
                <c:pt idx="36">
                  <c:v>REach</c:v>
                </c:pt>
                <c:pt idx="37">
                  <c:v>10X Fund LP</c:v>
                </c:pt>
                <c:pt idx="38">
                  <c:v>Speedinvest</c:v>
                </c:pt>
                <c:pt idx="39">
                  <c:v>Dynamo</c:v>
                </c:pt>
                <c:pt idx="40">
                  <c:v>Accel</c:v>
                </c:pt>
                <c:pt idx="41">
                  <c:v>Sequoia Capital</c:v>
                </c:pt>
                <c:pt idx="42">
                  <c:v>Inflexion Private Equity</c:v>
                </c:pt>
                <c:pt idx="43">
                  <c:v>Techstars Ventures</c:v>
                </c:pt>
                <c:pt idx="44">
                  <c:v>Trident Capital</c:v>
                </c:pt>
                <c:pt idx="45">
                  <c:v>Highland Europe</c:v>
                </c:pt>
                <c:pt idx="46">
                  <c:v>Alloy Ventures</c:v>
                </c:pt>
                <c:pt idx="47">
                  <c:v>ProVenture Management</c:v>
                </c:pt>
                <c:pt idx="48">
                  <c:v>Braemar Energy Ventures</c:v>
                </c:pt>
                <c:pt idx="49">
                  <c:v>Union Square Ventures</c:v>
                </c:pt>
              </c:strCache>
            </c:strRef>
          </c:cat>
          <c:val>
            <c:numRef>
              <c:f>'Q6'!$B$2:$B$51</c:f>
              <c:numCache>
                <c:formatCode>m/d/yyyy\ h:mm</c:formatCode>
                <c:ptCount val="50"/>
                <c:pt idx="0">
                  <c:v>42164.801388888889</c:v>
                </c:pt>
                <c:pt idx="1">
                  <c:v>42800.444444444445</c:v>
                </c:pt>
                <c:pt idx="2">
                  <c:v>42090.84097222222</c:v>
                </c:pt>
                <c:pt idx="3">
                  <c:v>41502.001388888886</c:v>
                </c:pt>
                <c:pt idx="4">
                  <c:v>43282.965277777781</c:v>
                </c:pt>
                <c:pt idx="5">
                  <c:v>42158.51666666667</c:v>
                </c:pt>
                <c:pt idx="6">
                  <c:v>43154.343055555553</c:v>
                </c:pt>
                <c:pt idx="7">
                  <c:v>40000.916666666664</c:v>
                </c:pt>
                <c:pt idx="8">
                  <c:v>40358.157638888886</c:v>
                </c:pt>
                <c:pt idx="9">
                  <c:v>42040.984722222223</c:v>
                </c:pt>
                <c:pt idx="10">
                  <c:v>41508.706250000003</c:v>
                </c:pt>
                <c:pt idx="11">
                  <c:v>41724.490277777775</c:v>
                </c:pt>
                <c:pt idx="12">
                  <c:v>42795.226388888892</c:v>
                </c:pt>
                <c:pt idx="13">
                  <c:v>42969.336805555555</c:v>
                </c:pt>
                <c:pt idx="14">
                  <c:v>39640.806944444441</c:v>
                </c:pt>
                <c:pt idx="15">
                  <c:v>43412.811805555553</c:v>
                </c:pt>
                <c:pt idx="16">
                  <c:v>41320.495833333334</c:v>
                </c:pt>
                <c:pt idx="17">
                  <c:v>42577.972222222219</c:v>
                </c:pt>
                <c:pt idx="18">
                  <c:v>39994.828472222223</c:v>
                </c:pt>
                <c:pt idx="19">
                  <c:v>42503.395138888889</c:v>
                </c:pt>
                <c:pt idx="20">
                  <c:v>43207.695833333331</c:v>
                </c:pt>
                <c:pt idx="21">
                  <c:v>42348.55972222222</c:v>
                </c:pt>
                <c:pt idx="22">
                  <c:v>39464.210416666669</c:v>
                </c:pt>
                <c:pt idx="23">
                  <c:v>42933.824305555558</c:v>
                </c:pt>
                <c:pt idx="24">
                  <c:v>42131.500694444447</c:v>
                </c:pt>
                <c:pt idx="25">
                  <c:v>41851.836111111108</c:v>
                </c:pt>
                <c:pt idx="26">
                  <c:v>41753.319444444445</c:v>
                </c:pt>
                <c:pt idx="27">
                  <c:v>41765.787499999999</c:v>
                </c:pt>
                <c:pt idx="28">
                  <c:v>43276.470833333333</c:v>
                </c:pt>
                <c:pt idx="29">
                  <c:v>41705.236111111109</c:v>
                </c:pt>
                <c:pt idx="30">
                  <c:v>43298.491666666669</c:v>
                </c:pt>
                <c:pt idx="31">
                  <c:v>41919.85</c:v>
                </c:pt>
                <c:pt idx="32">
                  <c:v>40199.234027777777</c:v>
                </c:pt>
                <c:pt idx="33">
                  <c:v>41900.503472222219</c:v>
                </c:pt>
                <c:pt idx="34">
                  <c:v>41878.892361111109</c:v>
                </c:pt>
                <c:pt idx="35">
                  <c:v>43530.456944444442</c:v>
                </c:pt>
                <c:pt idx="36">
                  <c:v>41991.246527777781</c:v>
                </c:pt>
                <c:pt idx="37">
                  <c:v>40899.974999999999</c:v>
                </c:pt>
                <c:pt idx="38">
                  <c:v>42465.222916666666</c:v>
                </c:pt>
                <c:pt idx="39">
                  <c:v>43021.316666666666</c:v>
                </c:pt>
                <c:pt idx="40">
                  <c:v>42950.164583333331</c:v>
                </c:pt>
                <c:pt idx="41">
                  <c:v>42353.930555555555</c:v>
                </c:pt>
                <c:pt idx="42">
                  <c:v>43109.331250000003</c:v>
                </c:pt>
                <c:pt idx="43">
                  <c:v>42368.331250000003</c:v>
                </c:pt>
                <c:pt idx="44">
                  <c:v>42235.48541666667</c:v>
                </c:pt>
                <c:pt idx="45">
                  <c:v>42759.667361111111</c:v>
                </c:pt>
                <c:pt idx="46">
                  <c:v>39589.742361111108</c:v>
                </c:pt>
                <c:pt idx="47">
                  <c:v>40481.526388888888</c:v>
                </c:pt>
                <c:pt idx="48">
                  <c:v>41492.315972222219</c:v>
                </c:pt>
                <c:pt idx="49">
                  <c:v>41625.677777777775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41-4C54-9DDB-B74E4D22A79C}"/>
            </c:ext>
          </c:extLst>
        </c:ser>
        <c:ser>
          <c:idx val="1"/>
          <c:order val="1"/>
          <c:tx>
            <c:strRef>
              <c:f>'Q6'!$C$1</c:f>
              <c:strCache>
                <c:ptCount val="1"/>
                <c:pt idx="0">
                  <c:v>Updated_at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'Q6'!$A$2:$A$51</c:f>
              <c:strCache>
                <c:ptCount val="50"/>
                <c:pt idx="0">
                  <c:v>Great Oaks Venture Capital</c:v>
                </c:pt>
                <c:pt idx="1">
                  <c:v>Pyramid Technology Ventures</c:v>
                </c:pt>
                <c:pt idx="2">
                  <c:v>SoftBank Capital</c:v>
                </c:pt>
                <c:pt idx="3">
                  <c:v>Glassdoor</c:v>
                </c:pt>
                <c:pt idx="4">
                  <c:v>Elysium Venture Capital</c:v>
                </c:pt>
                <c:pt idx="5">
                  <c:v>Accel</c:v>
                </c:pt>
                <c:pt idx="6">
                  <c:v>All-Stars Investment</c:v>
                </c:pt>
                <c:pt idx="7">
                  <c:v>Morgenthaler Ventures</c:v>
                </c:pt>
                <c:pt idx="8">
                  <c:v>SAS Investors</c:v>
                </c:pt>
                <c:pt idx="9">
                  <c:v>Shasta Ventures</c:v>
                </c:pt>
                <c:pt idx="10">
                  <c:v>Eniac Ventures</c:v>
                </c:pt>
                <c:pt idx="11">
                  <c:v>Union Square Ventures</c:v>
                </c:pt>
                <c:pt idx="12">
                  <c:v>Chrysalix Venture Capital</c:v>
                </c:pt>
                <c:pt idx="13">
                  <c:v>Dell Technologies Capital</c:v>
                </c:pt>
                <c:pt idx="14">
                  <c:v>Emergence</c:v>
                </c:pt>
                <c:pt idx="15">
                  <c:v>Three Tree Ventures</c:v>
                </c:pt>
                <c:pt idx="16">
                  <c:v>River Cities Capital Funds</c:v>
                </c:pt>
                <c:pt idx="17">
                  <c:v>Nexus Venture Partners</c:v>
                </c:pt>
                <c:pt idx="18">
                  <c:v>Menlo Ventures</c:v>
                </c:pt>
                <c:pt idx="19">
                  <c:v>Singularity Investments</c:v>
                </c:pt>
                <c:pt idx="20">
                  <c:v>VARIV Capital</c:v>
                </c:pt>
                <c:pt idx="21">
                  <c:v>Keiretsu Capital</c:v>
                </c:pt>
                <c:pt idx="22">
                  <c:v>Benchmark</c:v>
                </c:pt>
                <c:pt idx="23">
                  <c:v>iGlobe Partners</c:v>
                </c:pt>
                <c:pt idx="24">
                  <c:v>Vaizra Investments</c:v>
                </c:pt>
                <c:pt idx="25">
                  <c:v>Sherpa Capital</c:v>
                </c:pt>
                <c:pt idx="26">
                  <c:v>Newion Investments</c:v>
                </c:pt>
                <c:pt idx="27">
                  <c:v>Bloomberg Beta</c:v>
                </c:pt>
                <c:pt idx="28">
                  <c:v>venBio Partners</c:v>
                </c:pt>
                <c:pt idx="29">
                  <c:v>Redpoint</c:v>
                </c:pt>
                <c:pt idx="30">
                  <c:v>Javelin Venture Partners</c:v>
                </c:pt>
                <c:pt idx="31">
                  <c:v>Asset Management Ventures (AMV)</c:v>
                </c:pt>
                <c:pt idx="32">
                  <c:v>Mercury Fund</c:v>
                </c:pt>
                <c:pt idx="33">
                  <c:v>Kohlberg Kravis Roberts</c:v>
                </c:pt>
                <c:pt idx="34">
                  <c:v>NGP Capital</c:v>
                </c:pt>
                <c:pt idx="35">
                  <c:v>BOM Brabant Ventures</c:v>
                </c:pt>
                <c:pt idx="36">
                  <c:v>REach</c:v>
                </c:pt>
                <c:pt idx="37">
                  <c:v>10X Fund LP</c:v>
                </c:pt>
                <c:pt idx="38">
                  <c:v>Speedinvest</c:v>
                </c:pt>
                <c:pt idx="39">
                  <c:v>Dynamo</c:v>
                </c:pt>
                <c:pt idx="40">
                  <c:v>Accel</c:v>
                </c:pt>
                <c:pt idx="41">
                  <c:v>Sequoia Capital</c:v>
                </c:pt>
                <c:pt idx="42">
                  <c:v>Inflexion Private Equity</c:v>
                </c:pt>
                <c:pt idx="43">
                  <c:v>Techstars Ventures</c:v>
                </c:pt>
                <c:pt idx="44">
                  <c:v>Trident Capital</c:v>
                </c:pt>
                <c:pt idx="45">
                  <c:v>Highland Europe</c:v>
                </c:pt>
                <c:pt idx="46">
                  <c:v>Alloy Ventures</c:v>
                </c:pt>
                <c:pt idx="47">
                  <c:v>ProVenture Management</c:v>
                </c:pt>
                <c:pt idx="48">
                  <c:v>Braemar Energy Ventures</c:v>
                </c:pt>
                <c:pt idx="49">
                  <c:v>Union Square Ventures</c:v>
                </c:pt>
              </c:strCache>
            </c:strRef>
          </c:cat>
          <c:val>
            <c:numRef>
              <c:f>'Q6'!$C$2:$C$51</c:f>
              <c:numCache>
                <c:formatCode>m/d/yyyy\ h:mm</c:formatCode>
                <c:ptCount val="50"/>
                <c:pt idx="0">
                  <c:v>43144.038194444445</c:v>
                </c:pt>
                <c:pt idx="1">
                  <c:v>43144.035416666666</c:v>
                </c:pt>
                <c:pt idx="2">
                  <c:v>43144.036805555559</c:v>
                </c:pt>
                <c:pt idx="3">
                  <c:v>43144.038194444445</c:v>
                </c:pt>
                <c:pt idx="4">
                  <c:v>43282.965277777781</c:v>
                </c:pt>
                <c:pt idx="5">
                  <c:v>43144.038194444445</c:v>
                </c:pt>
                <c:pt idx="6">
                  <c:v>43154.34375</c:v>
                </c:pt>
                <c:pt idx="7">
                  <c:v>43144.036805555559</c:v>
                </c:pt>
                <c:pt idx="8">
                  <c:v>43144.036111111112</c:v>
                </c:pt>
                <c:pt idx="9">
                  <c:v>43144.038888888892</c:v>
                </c:pt>
                <c:pt idx="10">
                  <c:v>43144.036805555559</c:v>
                </c:pt>
                <c:pt idx="11">
                  <c:v>43144.038888888892</c:v>
                </c:pt>
                <c:pt idx="12">
                  <c:v>43144.036111111112</c:v>
                </c:pt>
                <c:pt idx="13">
                  <c:v>43144.036805555559</c:v>
                </c:pt>
                <c:pt idx="14">
                  <c:v>43144.035416666666</c:v>
                </c:pt>
                <c:pt idx="15">
                  <c:v>43412.962500000001</c:v>
                </c:pt>
                <c:pt idx="16">
                  <c:v>43144.037499999999</c:v>
                </c:pt>
                <c:pt idx="17">
                  <c:v>43144.035416666666</c:v>
                </c:pt>
                <c:pt idx="18">
                  <c:v>43144.037499999999</c:v>
                </c:pt>
                <c:pt idx="19">
                  <c:v>43144.038194444445</c:v>
                </c:pt>
                <c:pt idx="20">
                  <c:v>43207.695833333331</c:v>
                </c:pt>
                <c:pt idx="21">
                  <c:v>43144.036805555559</c:v>
                </c:pt>
                <c:pt idx="22">
                  <c:v>43144.038888888892</c:v>
                </c:pt>
                <c:pt idx="23">
                  <c:v>43144.036111111112</c:v>
                </c:pt>
                <c:pt idx="24">
                  <c:v>43144.037499999999</c:v>
                </c:pt>
                <c:pt idx="25">
                  <c:v>43144.036111111112</c:v>
                </c:pt>
                <c:pt idx="26">
                  <c:v>43144.035416666666</c:v>
                </c:pt>
                <c:pt idx="27">
                  <c:v>43144.038194444445</c:v>
                </c:pt>
                <c:pt idx="28">
                  <c:v>43276.470833333333</c:v>
                </c:pt>
                <c:pt idx="29">
                  <c:v>43144.035416666666</c:v>
                </c:pt>
                <c:pt idx="30">
                  <c:v>43298.491666666669</c:v>
                </c:pt>
                <c:pt idx="31">
                  <c:v>43144.036805555559</c:v>
                </c:pt>
                <c:pt idx="32">
                  <c:v>43144.038194444445</c:v>
                </c:pt>
                <c:pt idx="33">
                  <c:v>43144.038888888892</c:v>
                </c:pt>
                <c:pt idx="34">
                  <c:v>43144.036805555559</c:v>
                </c:pt>
                <c:pt idx="35">
                  <c:v>43530.456944444442</c:v>
                </c:pt>
                <c:pt idx="36">
                  <c:v>43144.038194444445</c:v>
                </c:pt>
                <c:pt idx="37">
                  <c:v>43144.037499999999</c:v>
                </c:pt>
                <c:pt idx="38">
                  <c:v>43144.037499999999</c:v>
                </c:pt>
                <c:pt idx="39">
                  <c:v>43144.013194444444</c:v>
                </c:pt>
                <c:pt idx="40">
                  <c:v>43144.036805555559</c:v>
                </c:pt>
                <c:pt idx="41">
                  <c:v>43144.038194444445</c:v>
                </c:pt>
                <c:pt idx="42">
                  <c:v>43143.986805555556</c:v>
                </c:pt>
                <c:pt idx="43">
                  <c:v>43144.038194444445</c:v>
                </c:pt>
                <c:pt idx="44">
                  <c:v>43144.037499999999</c:v>
                </c:pt>
                <c:pt idx="45">
                  <c:v>43144.036111111112</c:v>
                </c:pt>
                <c:pt idx="46">
                  <c:v>43144.035416666666</c:v>
                </c:pt>
                <c:pt idx="47">
                  <c:v>43144.036805555559</c:v>
                </c:pt>
                <c:pt idx="48">
                  <c:v>43144.036805555559</c:v>
                </c:pt>
                <c:pt idx="49">
                  <c:v>43144.038194444445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41-4C54-9DDB-B74E4D22A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blipFill dpi="0" rotWithShape="1">
                <a:blip xmlns:r="http://schemas.openxmlformats.org/officeDocument/2006/relationships" r:embed="rId3">
                  <a:alphaModFix amt="98000"/>
                </a:blip>
                <a:srcRect/>
                <a:tile tx="0" ty="0" sx="100000" sy="100000" flip="none" algn="tl"/>
              </a:blipFill>
              <a:ln w="9525">
                <a:solidFill>
                  <a:srgbClr val="C00000">
                    <a:alpha val="62000"/>
                  </a:srgb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smooth val="0"/>
        <c:axId val="629410640"/>
        <c:axId val="629408016"/>
      </c:lineChart>
      <c:catAx>
        <c:axId val="62941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408016"/>
        <c:crosses val="autoZero"/>
        <c:auto val="1"/>
        <c:lblAlgn val="ctr"/>
        <c:lblOffset val="100"/>
        <c:noMultiLvlLbl val="0"/>
      </c:catAx>
      <c:valAx>
        <c:axId val="62940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41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Degree</a:t>
            </a:r>
            <a:r>
              <a:rPr lang="en-US" baseline="0"/>
              <a:t> type Investors</a:t>
            </a:r>
            <a:endParaRPr lang="en-US"/>
          </a:p>
        </c:rich>
      </c:tx>
      <c:layout>
        <c:manualLayout>
          <c:xMode val="edge"/>
          <c:yMode val="edge"/>
          <c:x val="0.2723264855051013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'Q8'!$K$11</c:f>
              <c:strCache>
                <c:ptCount val="1"/>
                <c:pt idx="0">
                  <c:v>no_of_investors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CB0-4A98-BADD-9A79114DD4A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CB0-4A98-BADD-9A79114DD4A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CB0-4A98-BADD-9A79114DD4A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CB0-4A98-BADD-9A79114DD4A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CB0-4A98-BADD-9A79114DD4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'Q8'!$J$12:$J$16</c:f>
              <c:strCache>
                <c:ptCount val="5"/>
                <c:pt idx="0">
                  <c:v>MBA</c:v>
                </c:pt>
                <c:pt idx="1">
                  <c:v>PhD</c:v>
                </c:pt>
                <c:pt idx="2">
                  <c:v>BS</c:v>
                </c:pt>
                <c:pt idx="3">
                  <c:v>MSc</c:v>
                </c:pt>
                <c:pt idx="4">
                  <c:v>Bachelor</c:v>
                </c:pt>
              </c:strCache>
            </c:strRef>
          </c:cat>
          <c:val>
            <c:numRef>
              <c:f>'Q8'!$K$12:$K$16</c:f>
              <c:numCache>
                <c:formatCode>General</c:formatCode>
                <c:ptCount val="5"/>
                <c:pt idx="0">
                  <c:v>13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4-46B1-8A0F-A6ED3C8D20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 10 investors by amount</a:t>
            </a:r>
          </a:p>
        </c:rich>
      </c:tx>
      <c:layout>
        <c:manualLayout>
          <c:xMode val="edge"/>
          <c:yMode val="edge"/>
          <c:x val="0.37937033430704314"/>
          <c:y val="3.216726572922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'Q11'!$A$2</c:f>
              <c:strCache>
                <c:ptCount val="1"/>
                <c:pt idx="0">
                  <c:v>CVC Capital Partners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'Q11'!$B$1</c:f>
              <c:strCache>
                <c:ptCount val="1"/>
                <c:pt idx="0">
                  <c:v>total_funding_amount</c:v>
                </c:pt>
              </c:strCache>
            </c:strRef>
          </c:cat>
          <c:val>
            <c:numRef>
              <c:f>'Q11'!$B$2</c:f>
              <c:numCache>
                <c:formatCode>General</c:formatCode>
                <c:ptCount val="1"/>
                <c:pt idx="0">
                  <c:v>872523190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73-40D2-A414-C450FEBAEEC1}"/>
            </c:ext>
          </c:extLst>
        </c:ser>
        <c:ser>
          <c:idx val="1"/>
          <c:order val="1"/>
          <c:tx>
            <c:strRef>
              <c:f>'Q11'!$A$3</c:f>
              <c:strCache>
                <c:ptCount val="1"/>
                <c:pt idx="0">
                  <c:v>Shield Therapeutics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'Q11'!$B$1</c:f>
              <c:strCache>
                <c:ptCount val="1"/>
                <c:pt idx="0">
                  <c:v>total_funding_amount</c:v>
                </c:pt>
              </c:strCache>
            </c:strRef>
          </c:cat>
          <c:val>
            <c:numRef>
              <c:f>'Q11'!$B$3</c:f>
              <c:numCache>
                <c:formatCode>General</c:formatCode>
                <c:ptCount val="1"/>
                <c:pt idx="0">
                  <c:v>735231420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73-40D2-A414-C450FEBAEEC1}"/>
            </c:ext>
          </c:extLst>
        </c:ser>
        <c:ser>
          <c:idx val="2"/>
          <c:order val="2"/>
          <c:tx>
            <c:strRef>
              <c:f>'Q11'!$A$4</c:f>
              <c:strCache>
                <c:ptCount val="1"/>
                <c:pt idx="0">
                  <c:v>Wendy's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'Q11'!$B$1</c:f>
              <c:strCache>
                <c:ptCount val="1"/>
                <c:pt idx="0">
                  <c:v>total_funding_amount</c:v>
                </c:pt>
              </c:strCache>
            </c:strRef>
          </c:cat>
          <c:val>
            <c:numRef>
              <c:f>'Q11'!$B$4</c:f>
              <c:numCache>
                <c:formatCode>General</c:formatCode>
                <c:ptCount val="1"/>
                <c:pt idx="0">
                  <c:v>724734010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73-40D2-A414-C450FEBAEEC1}"/>
            </c:ext>
          </c:extLst>
        </c:ser>
        <c:ser>
          <c:idx val="3"/>
          <c:order val="3"/>
          <c:tx>
            <c:strRef>
              <c:f>'Q11'!$A$5</c:f>
              <c:strCache>
                <c:ptCount val="1"/>
                <c:pt idx="0">
                  <c:v>Hung Hing Printing Group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'Q11'!$B$1</c:f>
              <c:strCache>
                <c:ptCount val="1"/>
                <c:pt idx="0">
                  <c:v>total_funding_amount</c:v>
                </c:pt>
              </c:strCache>
            </c:strRef>
          </c:cat>
          <c:val>
            <c:numRef>
              <c:f>'Q11'!$B$5</c:f>
              <c:numCache>
                <c:formatCode>General</c:formatCode>
                <c:ptCount val="1"/>
                <c:pt idx="0">
                  <c:v>714236600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73-40D2-A414-C450FEBAEEC1}"/>
            </c:ext>
          </c:extLst>
        </c:ser>
        <c:ser>
          <c:idx val="4"/>
          <c:order val="4"/>
          <c:tx>
            <c:strRef>
              <c:f>'Q11'!$A$6</c:f>
              <c:strCache>
                <c:ptCount val="1"/>
                <c:pt idx="0">
                  <c:v>NetPlayTV plc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'Q11'!$B$1</c:f>
              <c:strCache>
                <c:ptCount val="1"/>
                <c:pt idx="0">
                  <c:v>total_funding_amount</c:v>
                </c:pt>
              </c:strCache>
            </c:strRef>
          </c:cat>
          <c:val>
            <c:numRef>
              <c:f>'Q11'!$B$6</c:f>
              <c:numCache>
                <c:formatCode>General</c:formatCode>
                <c:ptCount val="1"/>
                <c:pt idx="0">
                  <c:v>703739190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73-40D2-A414-C450FEBAEEC1}"/>
            </c:ext>
          </c:extLst>
        </c:ser>
        <c:ser>
          <c:idx val="5"/>
          <c:order val="5"/>
          <c:tx>
            <c:strRef>
              <c:f>'Q11'!$A$7</c:f>
              <c:strCache>
                <c:ptCount val="1"/>
                <c:pt idx="0">
                  <c:v>elf Cosmetics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'Q11'!$B$1</c:f>
              <c:strCache>
                <c:ptCount val="1"/>
                <c:pt idx="0">
                  <c:v>total_funding_amount</c:v>
                </c:pt>
              </c:strCache>
            </c:strRef>
          </c:cat>
          <c:val>
            <c:numRef>
              <c:f>'Q11'!$B$7</c:f>
              <c:numCache>
                <c:formatCode>General</c:formatCode>
                <c:ptCount val="1"/>
                <c:pt idx="0">
                  <c:v>693241780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73-40D2-A414-C450FEBAEEC1}"/>
            </c:ext>
          </c:extLst>
        </c:ser>
        <c:ser>
          <c:idx val="6"/>
          <c:order val="6"/>
          <c:tx>
            <c:strRef>
              <c:f>'Q11'!$A$8</c:f>
              <c:strCache>
                <c:ptCount val="1"/>
                <c:pt idx="0">
                  <c:v>Braemar Hotel &amp; Resorts Inc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'Q11'!$B$1</c:f>
              <c:strCache>
                <c:ptCount val="1"/>
                <c:pt idx="0">
                  <c:v>total_funding_amount</c:v>
                </c:pt>
              </c:strCache>
            </c:strRef>
          </c:cat>
          <c:val>
            <c:numRef>
              <c:f>'Q11'!$B$8</c:f>
              <c:numCache>
                <c:formatCode>General</c:formatCode>
                <c:ptCount val="1"/>
                <c:pt idx="0">
                  <c:v>682744370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73-40D2-A414-C450FEBAEEC1}"/>
            </c:ext>
          </c:extLst>
        </c:ser>
        <c:ser>
          <c:idx val="7"/>
          <c:order val="7"/>
          <c:tx>
            <c:strRef>
              <c:f>'Q11'!$A$9</c:f>
              <c:strCache>
                <c:ptCount val="1"/>
                <c:pt idx="0">
                  <c:v>Carclo plc</c:v>
                </c:pt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'Q11'!$B$1</c:f>
              <c:strCache>
                <c:ptCount val="1"/>
                <c:pt idx="0">
                  <c:v>total_funding_amount</c:v>
                </c:pt>
              </c:strCache>
            </c:strRef>
          </c:cat>
          <c:val>
            <c:numRef>
              <c:f>'Q11'!$B$9</c:f>
              <c:numCache>
                <c:formatCode>General</c:formatCode>
                <c:ptCount val="1"/>
                <c:pt idx="0">
                  <c:v>672246960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573-40D2-A414-C450FEBAEEC1}"/>
            </c:ext>
          </c:extLst>
        </c:ser>
        <c:ser>
          <c:idx val="8"/>
          <c:order val="8"/>
          <c:tx>
            <c:strRef>
              <c:f>'Q11'!$A$10</c:f>
              <c:strCache>
                <c:ptCount val="1"/>
                <c:pt idx="0">
                  <c:v>Fugro</c:v>
                </c:pt>
              </c:strCache>
            </c:strRef>
          </c:tx>
          <c:spPr>
            <a:solidFill>
              <a:schemeClr val="accent3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'Q11'!$B$1</c:f>
              <c:strCache>
                <c:ptCount val="1"/>
                <c:pt idx="0">
                  <c:v>total_funding_amount</c:v>
                </c:pt>
              </c:strCache>
            </c:strRef>
          </c:cat>
          <c:val>
            <c:numRef>
              <c:f>'Q11'!$B$10</c:f>
              <c:numCache>
                <c:formatCode>General</c:formatCode>
                <c:ptCount val="1"/>
                <c:pt idx="0">
                  <c:v>661749550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73-40D2-A414-C450FEBAEEC1}"/>
            </c:ext>
          </c:extLst>
        </c:ser>
        <c:ser>
          <c:idx val="9"/>
          <c:order val="9"/>
          <c:tx>
            <c:strRef>
              <c:f>'Q11'!$A$11</c:f>
              <c:strCache>
                <c:ptCount val="1"/>
                <c:pt idx="0">
                  <c:v>NTELS</c:v>
                </c:pt>
              </c:strCache>
            </c:strRef>
          </c:tx>
          <c:spPr>
            <a:solidFill>
              <a:schemeClr val="accent4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'Q11'!$B$1</c:f>
              <c:strCache>
                <c:ptCount val="1"/>
                <c:pt idx="0">
                  <c:v>total_funding_amount</c:v>
                </c:pt>
              </c:strCache>
            </c:strRef>
          </c:cat>
          <c:val>
            <c:numRef>
              <c:f>'Q11'!$B$11</c:f>
              <c:numCache>
                <c:formatCode>General</c:formatCode>
                <c:ptCount val="1"/>
                <c:pt idx="0">
                  <c:v>651252140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73-40D2-A414-C450FEBAEEC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57676704"/>
        <c:axId val="657669160"/>
      </c:barChart>
      <c:catAx>
        <c:axId val="65767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669160"/>
        <c:crosses val="autoZero"/>
        <c:auto val="1"/>
        <c:lblAlgn val="ctr"/>
        <c:lblOffset val="100"/>
        <c:noMultiLvlLbl val="0"/>
      </c:catAx>
      <c:valAx>
        <c:axId val="6576691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5767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[Investors and Investment Dashboard.xlsx]Q1!PivotTable1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Top 2 most investors with Country Code</a:t>
            </a:r>
            <a:endParaRPr lang="en-US"/>
          </a:p>
        </c:rich>
      </c:tx>
      <c:layout>
        <c:manualLayout>
          <c:xMode val="edge"/>
          <c:yMode val="edge"/>
          <c:x val="0.18748214198182783"/>
          <c:y val="4.18185876239090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'Q1'!$E$3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C58-4DC7-9ECB-B8387073C34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C58-4DC7-9ECB-B8387073C34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'Q1'!$D$4:$D$6</c:f>
              <c:strCache>
                <c:ptCount val="2"/>
                <c:pt idx="0">
                  <c:v>GBR</c:v>
                </c:pt>
                <c:pt idx="1">
                  <c:v>USA</c:v>
                </c:pt>
              </c:strCache>
            </c:strRef>
          </c:cat>
          <c:val>
            <c:numRef>
              <c:f>'Q1'!$E$4:$E$6</c:f>
              <c:numCache>
                <c:formatCode>General</c:formatCode>
                <c:ptCount val="2"/>
                <c:pt idx="0">
                  <c:v>10</c:v>
                </c:pt>
                <c:pt idx="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58-4DC7-9ECB-B8387073C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Top 10 investors by amount</a:t>
            </a:r>
          </a:p>
        </c:rich>
      </c:tx>
      <c:layout>
        <c:manualLayout>
          <c:xMode val="edge"/>
          <c:yMode val="edge"/>
          <c:x val="0.37937033430704314"/>
          <c:y val="3.216726572922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'Q11'!$A$2</c:f>
              <c:strCache>
                <c:ptCount val="1"/>
                <c:pt idx="0">
                  <c:v>CVC Capital Partners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'Q11'!$B$1</c:f>
              <c:strCache>
                <c:ptCount val="1"/>
                <c:pt idx="0">
                  <c:v>total_funding_amount</c:v>
                </c:pt>
              </c:strCache>
            </c:strRef>
          </c:cat>
          <c:val>
            <c:numRef>
              <c:f>'Q11'!$B$2</c:f>
              <c:numCache>
                <c:formatCode>General</c:formatCode>
                <c:ptCount val="1"/>
                <c:pt idx="0">
                  <c:v>872523190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32-4BC8-BE78-D9044AA0C58B}"/>
            </c:ext>
          </c:extLst>
        </c:ser>
        <c:ser>
          <c:idx val="1"/>
          <c:order val="1"/>
          <c:tx>
            <c:strRef>
              <c:f>'Q11'!$A$3</c:f>
              <c:strCache>
                <c:ptCount val="1"/>
                <c:pt idx="0">
                  <c:v>Shield Therapeutics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'Q11'!$B$1</c:f>
              <c:strCache>
                <c:ptCount val="1"/>
                <c:pt idx="0">
                  <c:v>total_funding_amount</c:v>
                </c:pt>
              </c:strCache>
            </c:strRef>
          </c:cat>
          <c:val>
            <c:numRef>
              <c:f>'Q11'!$B$3</c:f>
              <c:numCache>
                <c:formatCode>General</c:formatCode>
                <c:ptCount val="1"/>
                <c:pt idx="0">
                  <c:v>735231420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32-4BC8-BE78-D9044AA0C58B}"/>
            </c:ext>
          </c:extLst>
        </c:ser>
        <c:ser>
          <c:idx val="2"/>
          <c:order val="2"/>
          <c:tx>
            <c:strRef>
              <c:f>'Q11'!$A$4</c:f>
              <c:strCache>
                <c:ptCount val="1"/>
                <c:pt idx="0">
                  <c:v>Wendy's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'Q11'!$B$1</c:f>
              <c:strCache>
                <c:ptCount val="1"/>
                <c:pt idx="0">
                  <c:v>total_funding_amount</c:v>
                </c:pt>
              </c:strCache>
            </c:strRef>
          </c:cat>
          <c:val>
            <c:numRef>
              <c:f>'Q11'!$B$4</c:f>
              <c:numCache>
                <c:formatCode>General</c:formatCode>
                <c:ptCount val="1"/>
                <c:pt idx="0">
                  <c:v>724734010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32-4BC8-BE78-D9044AA0C58B}"/>
            </c:ext>
          </c:extLst>
        </c:ser>
        <c:ser>
          <c:idx val="3"/>
          <c:order val="3"/>
          <c:tx>
            <c:strRef>
              <c:f>'Q11'!$A$5</c:f>
              <c:strCache>
                <c:ptCount val="1"/>
                <c:pt idx="0">
                  <c:v>Hung Hing Printing Group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'Q11'!$B$1</c:f>
              <c:strCache>
                <c:ptCount val="1"/>
                <c:pt idx="0">
                  <c:v>total_funding_amount</c:v>
                </c:pt>
              </c:strCache>
            </c:strRef>
          </c:cat>
          <c:val>
            <c:numRef>
              <c:f>'Q11'!$B$5</c:f>
              <c:numCache>
                <c:formatCode>General</c:formatCode>
                <c:ptCount val="1"/>
                <c:pt idx="0">
                  <c:v>714236600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32-4BC8-BE78-D9044AA0C58B}"/>
            </c:ext>
          </c:extLst>
        </c:ser>
        <c:ser>
          <c:idx val="4"/>
          <c:order val="4"/>
          <c:tx>
            <c:strRef>
              <c:f>'Q11'!$A$6</c:f>
              <c:strCache>
                <c:ptCount val="1"/>
                <c:pt idx="0">
                  <c:v>NetPlayTV plc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'Q11'!$B$1</c:f>
              <c:strCache>
                <c:ptCount val="1"/>
                <c:pt idx="0">
                  <c:v>total_funding_amount</c:v>
                </c:pt>
              </c:strCache>
            </c:strRef>
          </c:cat>
          <c:val>
            <c:numRef>
              <c:f>'Q11'!$B$6</c:f>
              <c:numCache>
                <c:formatCode>General</c:formatCode>
                <c:ptCount val="1"/>
                <c:pt idx="0">
                  <c:v>703739190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32-4BC8-BE78-D9044AA0C58B}"/>
            </c:ext>
          </c:extLst>
        </c:ser>
        <c:ser>
          <c:idx val="5"/>
          <c:order val="5"/>
          <c:tx>
            <c:strRef>
              <c:f>'Q11'!$A$7</c:f>
              <c:strCache>
                <c:ptCount val="1"/>
                <c:pt idx="0">
                  <c:v>elf Cosmetics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'Q11'!$B$1</c:f>
              <c:strCache>
                <c:ptCount val="1"/>
                <c:pt idx="0">
                  <c:v>total_funding_amount</c:v>
                </c:pt>
              </c:strCache>
            </c:strRef>
          </c:cat>
          <c:val>
            <c:numRef>
              <c:f>'Q11'!$B$7</c:f>
              <c:numCache>
                <c:formatCode>General</c:formatCode>
                <c:ptCount val="1"/>
                <c:pt idx="0">
                  <c:v>693241780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32-4BC8-BE78-D9044AA0C58B}"/>
            </c:ext>
          </c:extLst>
        </c:ser>
        <c:ser>
          <c:idx val="6"/>
          <c:order val="6"/>
          <c:tx>
            <c:strRef>
              <c:f>'Q11'!$A$8</c:f>
              <c:strCache>
                <c:ptCount val="1"/>
                <c:pt idx="0">
                  <c:v>Braemar Hotel &amp; Resorts Inc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'Q11'!$B$1</c:f>
              <c:strCache>
                <c:ptCount val="1"/>
                <c:pt idx="0">
                  <c:v>total_funding_amount</c:v>
                </c:pt>
              </c:strCache>
            </c:strRef>
          </c:cat>
          <c:val>
            <c:numRef>
              <c:f>'Q11'!$B$8</c:f>
              <c:numCache>
                <c:formatCode>General</c:formatCode>
                <c:ptCount val="1"/>
                <c:pt idx="0">
                  <c:v>682744370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32-4BC8-BE78-D9044AA0C58B}"/>
            </c:ext>
          </c:extLst>
        </c:ser>
        <c:ser>
          <c:idx val="7"/>
          <c:order val="7"/>
          <c:tx>
            <c:strRef>
              <c:f>'Q11'!$A$9</c:f>
              <c:strCache>
                <c:ptCount val="1"/>
                <c:pt idx="0">
                  <c:v>Carclo plc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'Q11'!$B$1</c:f>
              <c:strCache>
                <c:ptCount val="1"/>
                <c:pt idx="0">
                  <c:v>total_funding_amount</c:v>
                </c:pt>
              </c:strCache>
            </c:strRef>
          </c:cat>
          <c:val>
            <c:numRef>
              <c:f>'Q11'!$B$9</c:f>
              <c:numCache>
                <c:formatCode>General</c:formatCode>
                <c:ptCount val="1"/>
                <c:pt idx="0">
                  <c:v>672246960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32-4BC8-BE78-D9044AA0C58B}"/>
            </c:ext>
          </c:extLst>
        </c:ser>
        <c:ser>
          <c:idx val="8"/>
          <c:order val="8"/>
          <c:tx>
            <c:strRef>
              <c:f>'Q11'!$A$10</c:f>
              <c:strCache>
                <c:ptCount val="1"/>
                <c:pt idx="0">
                  <c:v>Fugro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'Q11'!$B$1</c:f>
              <c:strCache>
                <c:ptCount val="1"/>
                <c:pt idx="0">
                  <c:v>total_funding_amount</c:v>
                </c:pt>
              </c:strCache>
            </c:strRef>
          </c:cat>
          <c:val>
            <c:numRef>
              <c:f>'Q11'!$B$10</c:f>
              <c:numCache>
                <c:formatCode>General</c:formatCode>
                <c:ptCount val="1"/>
                <c:pt idx="0">
                  <c:v>661749550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232-4BC8-BE78-D9044AA0C58B}"/>
            </c:ext>
          </c:extLst>
        </c:ser>
        <c:ser>
          <c:idx val="9"/>
          <c:order val="9"/>
          <c:tx>
            <c:strRef>
              <c:f>'Q11'!$A$11</c:f>
              <c:strCache>
                <c:ptCount val="1"/>
                <c:pt idx="0">
                  <c:v>NTELS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'Q11'!$B$1</c:f>
              <c:strCache>
                <c:ptCount val="1"/>
                <c:pt idx="0">
                  <c:v>total_funding_amount</c:v>
                </c:pt>
              </c:strCache>
            </c:strRef>
          </c:cat>
          <c:val>
            <c:numRef>
              <c:f>'Q11'!$B$11</c:f>
              <c:numCache>
                <c:formatCode>General</c:formatCode>
                <c:ptCount val="1"/>
                <c:pt idx="0">
                  <c:v>651252140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232-4BC8-BE78-D9044AA0C58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57676704"/>
        <c:axId val="657669160"/>
      </c:barChart>
      <c:catAx>
        <c:axId val="65767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669160"/>
        <c:crosses val="autoZero"/>
        <c:auto val="1"/>
        <c:lblAlgn val="ctr"/>
        <c:lblOffset val="100"/>
        <c:noMultiLvlLbl val="0"/>
      </c:catAx>
      <c:valAx>
        <c:axId val="657669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67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Monthly Analysis of investors and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'Q6'!$B$1</c:f>
              <c:strCache>
                <c:ptCount val="1"/>
                <c:pt idx="0">
                  <c:v>Created_at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'Q6'!$A$2:$A$51</c:f>
              <c:strCache>
                <c:ptCount val="50"/>
                <c:pt idx="0">
                  <c:v>Great Oaks Venture Capital</c:v>
                </c:pt>
                <c:pt idx="1">
                  <c:v>Pyramid Technology Ventures</c:v>
                </c:pt>
                <c:pt idx="2">
                  <c:v>SoftBank Capital</c:v>
                </c:pt>
                <c:pt idx="3">
                  <c:v>Glassdoor</c:v>
                </c:pt>
                <c:pt idx="4">
                  <c:v>Elysium Venture Capital</c:v>
                </c:pt>
                <c:pt idx="5">
                  <c:v>Accel</c:v>
                </c:pt>
                <c:pt idx="6">
                  <c:v>All-Stars Investment</c:v>
                </c:pt>
                <c:pt idx="7">
                  <c:v>Morgenthaler Ventures</c:v>
                </c:pt>
                <c:pt idx="8">
                  <c:v>SAS Investors</c:v>
                </c:pt>
                <c:pt idx="9">
                  <c:v>Shasta Ventures</c:v>
                </c:pt>
                <c:pt idx="10">
                  <c:v>Eniac Ventures</c:v>
                </c:pt>
                <c:pt idx="11">
                  <c:v>Union Square Ventures</c:v>
                </c:pt>
                <c:pt idx="12">
                  <c:v>Chrysalix Venture Capital</c:v>
                </c:pt>
                <c:pt idx="13">
                  <c:v>Dell Technologies Capital</c:v>
                </c:pt>
                <c:pt idx="14">
                  <c:v>Emergence</c:v>
                </c:pt>
                <c:pt idx="15">
                  <c:v>Three Tree Ventures</c:v>
                </c:pt>
                <c:pt idx="16">
                  <c:v>River Cities Capital Funds</c:v>
                </c:pt>
                <c:pt idx="17">
                  <c:v>Nexus Venture Partners</c:v>
                </c:pt>
                <c:pt idx="18">
                  <c:v>Menlo Ventures</c:v>
                </c:pt>
                <c:pt idx="19">
                  <c:v>Singularity Investments</c:v>
                </c:pt>
                <c:pt idx="20">
                  <c:v>VARIV Capital</c:v>
                </c:pt>
                <c:pt idx="21">
                  <c:v>Keiretsu Capital</c:v>
                </c:pt>
                <c:pt idx="22">
                  <c:v>Benchmark</c:v>
                </c:pt>
                <c:pt idx="23">
                  <c:v>iGlobe Partners</c:v>
                </c:pt>
                <c:pt idx="24">
                  <c:v>Vaizra Investments</c:v>
                </c:pt>
                <c:pt idx="25">
                  <c:v>Sherpa Capital</c:v>
                </c:pt>
                <c:pt idx="26">
                  <c:v>Newion Investments</c:v>
                </c:pt>
                <c:pt idx="27">
                  <c:v>Bloomberg Beta</c:v>
                </c:pt>
                <c:pt idx="28">
                  <c:v>venBio Partners</c:v>
                </c:pt>
                <c:pt idx="29">
                  <c:v>Redpoint</c:v>
                </c:pt>
                <c:pt idx="30">
                  <c:v>Javelin Venture Partners</c:v>
                </c:pt>
                <c:pt idx="31">
                  <c:v>Asset Management Ventures (AMV)</c:v>
                </c:pt>
                <c:pt idx="32">
                  <c:v>Mercury Fund</c:v>
                </c:pt>
                <c:pt idx="33">
                  <c:v>Kohlberg Kravis Roberts</c:v>
                </c:pt>
                <c:pt idx="34">
                  <c:v>NGP Capital</c:v>
                </c:pt>
                <c:pt idx="35">
                  <c:v>BOM Brabant Ventures</c:v>
                </c:pt>
                <c:pt idx="36">
                  <c:v>REach</c:v>
                </c:pt>
                <c:pt idx="37">
                  <c:v>10X Fund LP</c:v>
                </c:pt>
                <c:pt idx="38">
                  <c:v>Speedinvest</c:v>
                </c:pt>
                <c:pt idx="39">
                  <c:v>Dynamo</c:v>
                </c:pt>
                <c:pt idx="40">
                  <c:v>Accel</c:v>
                </c:pt>
                <c:pt idx="41">
                  <c:v>Sequoia Capital</c:v>
                </c:pt>
                <c:pt idx="42">
                  <c:v>Inflexion Private Equity</c:v>
                </c:pt>
                <c:pt idx="43">
                  <c:v>Techstars Ventures</c:v>
                </c:pt>
                <c:pt idx="44">
                  <c:v>Trident Capital</c:v>
                </c:pt>
                <c:pt idx="45">
                  <c:v>Highland Europe</c:v>
                </c:pt>
                <c:pt idx="46">
                  <c:v>Alloy Ventures</c:v>
                </c:pt>
                <c:pt idx="47">
                  <c:v>ProVenture Management</c:v>
                </c:pt>
                <c:pt idx="48">
                  <c:v>Braemar Energy Ventures</c:v>
                </c:pt>
                <c:pt idx="49">
                  <c:v>Union Square Ventures</c:v>
                </c:pt>
              </c:strCache>
            </c:strRef>
          </c:cat>
          <c:val>
            <c:numRef>
              <c:f>'Q6'!$B$2:$B$51</c:f>
              <c:numCache>
                <c:formatCode>m/d/yyyy\ h:mm</c:formatCode>
                <c:ptCount val="50"/>
                <c:pt idx="0">
                  <c:v>42164.801388888889</c:v>
                </c:pt>
                <c:pt idx="1">
                  <c:v>42800.444444444445</c:v>
                </c:pt>
                <c:pt idx="2">
                  <c:v>42090.84097222222</c:v>
                </c:pt>
                <c:pt idx="3">
                  <c:v>41502.001388888886</c:v>
                </c:pt>
                <c:pt idx="4">
                  <c:v>43282.965277777781</c:v>
                </c:pt>
                <c:pt idx="5">
                  <c:v>42158.51666666667</c:v>
                </c:pt>
                <c:pt idx="6">
                  <c:v>43154.343055555553</c:v>
                </c:pt>
                <c:pt idx="7">
                  <c:v>40000.916666666664</c:v>
                </c:pt>
                <c:pt idx="8">
                  <c:v>40358.157638888886</c:v>
                </c:pt>
                <c:pt idx="9">
                  <c:v>42040.984722222223</c:v>
                </c:pt>
                <c:pt idx="10">
                  <c:v>41508.706250000003</c:v>
                </c:pt>
                <c:pt idx="11">
                  <c:v>41724.490277777775</c:v>
                </c:pt>
                <c:pt idx="12">
                  <c:v>42795.226388888892</c:v>
                </c:pt>
                <c:pt idx="13">
                  <c:v>42969.336805555555</c:v>
                </c:pt>
                <c:pt idx="14">
                  <c:v>39640.806944444441</c:v>
                </c:pt>
                <c:pt idx="15">
                  <c:v>43412.811805555553</c:v>
                </c:pt>
                <c:pt idx="16">
                  <c:v>41320.495833333334</c:v>
                </c:pt>
                <c:pt idx="17">
                  <c:v>42577.972222222219</c:v>
                </c:pt>
                <c:pt idx="18">
                  <c:v>39994.828472222223</c:v>
                </c:pt>
                <c:pt idx="19">
                  <c:v>42503.395138888889</c:v>
                </c:pt>
                <c:pt idx="20">
                  <c:v>43207.695833333331</c:v>
                </c:pt>
                <c:pt idx="21">
                  <c:v>42348.55972222222</c:v>
                </c:pt>
                <c:pt idx="22">
                  <c:v>39464.210416666669</c:v>
                </c:pt>
                <c:pt idx="23">
                  <c:v>42933.824305555558</c:v>
                </c:pt>
                <c:pt idx="24">
                  <c:v>42131.500694444447</c:v>
                </c:pt>
                <c:pt idx="25">
                  <c:v>41851.836111111108</c:v>
                </c:pt>
                <c:pt idx="26">
                  <c:v>41753.319444444445</c:v>
                </c:pt>
                <c:pt idx="27">
                  <c:v>41765.787499999999</c:v>
                </c:pt>
                <c:pt idx="28">
                  <c:v>43276.470833333333</c:v>
                </c:pt>
                <c:pt idx="29">
                  <c:v>41705.236111111109</c:v>
                </c:pt>
                <c:pt idx="30">
                  <c:v>43298.491666666669</c:v>
                </c:pt>
                <c:pt idx="31">
                  <c:v>41919.85</c:v>
                </c:pt>
                <c:pt idx="32">
                  <c:v>40199.234027777777</c:v>
                </c:pt>
                <c:pt idx="33">
                  <c:v>41900.503472222219</c:v>
                </c:pt>
                <c:pt idx="34">
                  <c:v>41878.892361111109</c:v>
                </c:pt>
                <c:pt idx="35">
                  <c:v>43530.456944444442</c:v>
                </c:pt>
                <c:pt idx="36">
                  <c:v>41991.246527777781</c:v>
                </c:pt>
                <c:pt idx="37">
                  <c:v>40899.974999999999</c:v>
                </c:pt>
                <c:pt idx="38">
                  <c:v>42465.222916666666</c:v>
                </c:pt>
                <c:pt idx="39">
                  <c:v>43021.316666666666</c:v>
                </c:pt>
                <c:pt idx="40">
                  <c:v>42950.164583333331</c:v>
                </c:pt>
                <c:pt idx="41">
                  <c:v>42353.930555555555</c:v>
                </c:pt>
                <c:pt idx="42">
                  <c:v>43109.331250000003</c:v>
                </c:pt>
                <c:pt idx="43">
                  <c:v>42368.331250000003</c:v>
                </c:pt>
                <c:pt idx="44">
                  <c:v>42235.48541666667</c:v>
                </c:pt>
                <c:pt idx="45">
                  <c:v>42759.667361111111</c:v>
                </c:pt>
                <c:pt idx="46">
                  <c:v>39589.742361111108</c:v>
                </c:pt>
                <c:pt idx="47">
                  <c:v>40481.526388888888</c:v>
                </c:pt>
                <c:pt idx="48">
                  <c:v>41492.315972222219</c:v>
                </c:pt>
                <c:pt idx="49">
                  <c:v>41625.677777777775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98-46F2-8D45-692E0D08D462}"/>
            </c:ext>
          </c:extLst>
        </c:ser>
        <c:ser>
          <c:idx val="1"/>
          <c:order val="1"/>
          <c:tx>
            <c:strRef>
              <c:f>'Q6'!$C$1</c:f>
              <c:strCache>
                <c:ptCount val="1"/>
                <c:pt idx="0">
                  <c:v>Updated_at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'Q6'!$A$2:$A$51</c:f>
              <c:strCache>
                <c:ptCount val="50"/>
                <c:pt idx="0">
                  <c:v>Great Oaks Venture Capital</c:v>
                </c:pt>
                <c:pt idx="1">
                  <c:v>Pyramid Technology Ventures</c:v>
                </c:pt>
                <c:pt idx="2">
                  <c:v>SoftBank Capital</c:v>
                </c:pt>
                <c:pt idx="3">
                  <c:v>Glassdoor</c:v>
                </c:pt>
                <c:pt idx="4">
                  <c:v>Elysium Venture Capital</c:v>
                </c:pt>
                <c:pt idx="5">
                  <c:v>Accel</c:v>
                </c:pt>
                <c:pt idx="6">
                  <c:v>All-Stars Investment</c:v>
                </c:pt>
                <c:pt idx="7">
                  <c:v>Morgenthaler Ventures</c:v>
                </c:pt>
                <c:pt idx="8">
                  <c:v>SAS Investors</c:v>
                </c:pt>
                <c:pt idx="9">
                  <c:v>Shasta Ventures</c:v>
                </c:pt>
                <c:pt idx="10">
                  <c:v>Eniac Ventures</c:v>
                </c:pt>
                <c:pt idx="11">
                  <c:v>Union Square Ventures</c:v>
                </c:pt>
                <c:pt idx="12">
                  <c:v>Chrysalix Venture Capital</c:v>
                </c:pt>
                <c:pt idx="13">
                  <c:v>Dell Technologies Capital</c:v>
                </c:pt>
                <c:pt idx="14">
                  <c:v>Emergence</c:v>
                </c:pt>
                <c:pt idx="15">
                  <c:v>Three Tree Ventures</c:v>
                </c:pt>
                <c:pt idx="16">
                  <c:v>River Cities Capital Funds</c:v>
                </c:pt>
                <c:pt idx="17">
                  <c:v>Nexus Venture Partners</c:v>
                </c:pt>
                <c:pt idx="18">
                  <c:v>Menlo Ventures</c:v>
                </c:pt>
                <c:pt idx="19">
                  <c:v>Singularity Investments</c:v>
                </c:pt>
                <c:pt idx="20">
                  <c:v>VARIV Capital</c:v>
                </c:pt>
                <c:pt idx="21">
                  <c:v>Keiretsu Capital</c:v>
                </c:pt>
                <c:pt idx="22">
                  <c:v>Benchmark</c:v>
                </c:pt>
                <c:pt idx="23">
                  <c:v>iGlobe Partners</c:v>
                </c:pt>
                <c:pt idx="24">
                  <c:v>Vaizra Investments</c:v>
                </c:pt>
                <c:pt idx="25">
                  <c:v>Sherpa Capital</c:v>
                </c:pt>
                <c:pt idx="26">
                  <c:v>Newion Investments</c:v>
                </c:pt>
                <c:pt idx="27">
                  <c:v>Bloomberg Beta</c:v>
                </c:pt>
                <c:pt idx="28">
                  <c:v>venBio Partners</c:v>
                </c:pt>
                <c:pt idx="29">
                  <c:v>Redpoint</c:v>
                </c:pt>
                <c:pt idx="30">
                  <c:v>Javelin Venture Partners</c:v>
                </c:pt>
                <c:pt idx="31">
                  <c:v>Asset Management Ventures (AMV)</c:v>
                </c:pt>
                <c:pt idx="32">
                  <c:v>Mercury Fund</c:v>
                </c:pt>
                <c:pt idx="33">
                  <c:v>Kohlberg Kravis Roberts</c:v>
                </c:pt>
                <c:pt idx="34">
                  <c:v>NGP Capital</c:v>
                </c:pt>
                <c:pt idx="35">
                  <c:v>BOM Brabant Ventures</c:v>
                </c:pt>
                <c:pt idx="36">
                  <c:v>REach</c:v>
                </c:pt>
                <c:pt idx="37">
                  <c:v>10X Fund LP</c:v>
                </c:pt>
                <c:pt idx="38">
                  <c:v>Speedinvest</c:v>
                </c:pt>
                <c:pt idx="39">
                  <c:v>Dynamo</c:v>
                </c:pt>
                <c:pt idx="40">
                  <c:v>Accel</c:v>
                </c:pt>
                <c:pt idx="41">
                  <c:v>Sequoia Capital</c:v>
                </c:pt>
                <c:pt idx="42">
                  <c:v>Inflexion Private Equity</c:v>
                </c:pt>
                <c:pt idx="43">
                  <c:v>Techstars Ventures</c:v>
                </c:pt>
                <c:pt idx="44">
                  <c:v>Trident Capital</c:v>
                </c:pt>
                <c:pt idx="45">
                  <c:v>Highland Europe</c:v>
                </c:pt>
                <c:pt idx="46">
                  <c:v>Alloy Ventures</c:v>
                </c:pt>
                <c:pt idx="47">
                  <c:v>ProVenture Management</c:v>
                </c:pt>
                <c:pt idx="48">
                  <c:v>Braemar Energy Ventures</c:v>
                </c:pt>
                <c:pt idx="49">
                  <c:v>Union Square Ventures</c:v>
                </c:pt>
              </c:strCache>
            </c:strRef>
          </c:cat>
          <c:val>
            <c:numRef>
              <c:f>'Q6'!$C$2:$C$51</c:f>
              <c:numCache>
                <c:formatCode>m/d/yyyy\ h:mm</c:formatCode>
                <c:ptCount val="50"/>
                <c:pt idx="0">
                  <c:v>43144.038194444445</c:v>
                </c:pt>
                <c:pt idx="1">
                  <c:v>43144.035416666666</c:v>
                </c:pt>
                <c:pt idx="2">
                  <c:v>43144.036805555559</c:v>
                </c:pt>
                <c:pt idx="3">
                  <c:v>43144.038194444445</c:v>
                </c:pt>
                <c:pt idx="4">
                  <c:v>43282.965277777781</c:v>
                </c:pt>
                <c:pt idx="5">
                  <c:v>43144.038194444445</c:v>
                </c:pt>
                <c:pt idx="6">
                  <c:v>43154.34375</c:v>
                </c:pt>
                <c:pt idx="7">
                  <c:v>43144.036805555559</c:v>
                </c:pt>
                <c:pt idx="8">
                  <c:v>43144.036111111112</c:v>
                </c:pt>
                <c:pt idx="9">
                  <c:v>43144.038888888892</c:v>
                </c:pt>
                <c:pt idx="10">
                  <c:v>43144.036805555559</c:v>
                </c:pt>
                <c:pt idx="11">
                  <c:v>43144.038888888892</c:v>
                </c:pt>
                <c:pt idx="12">
                  <c:v>43144.036111111112</c:v>
                </c:pt>
                <c:pt idx="13">
                  <c:v>43144.036805555559</c:v>
                </c:pt>
                <c:pt idx="14">
                  <c:v>43144.035416666666</c:v>
                </c:pt>
                <c:pt idx="15">
                  <c:v>43412.962500000001</c:v>
                </c:pt>
                <c:pt idx="16">
                  <c:v>43144.037499999999</c:v>
                </c:pt>
                <c:pt idx="17">
                  <c:v>43144.035416666666</c:v>
                </c:pt>
                <c:pt idx="18">
                  <c:v>43144.037499999999</c:v>
                </c:pt>
                <c:pt idx="19">
                  <c:v>43144.038194444445</c:v>
                </c:pt>
                <c:pt idx="20">
                  <c:v>43207.695833333331</c:v>
                </c:pt>
                <c:pt idx="21">
                  <c:v>43144.036805555559</c:v>
                </c:pt>
                <c:pt idx="22">
                  <c:v>43144.038888888892</c:v>
                </c:pt>
                <c:pt idx="23">
                  <c:v>43144.036111111112</c:v>
                </c:pt>
                <c:pt idx="24">
                  <c:v>43144.037499999999</c:v>
                </c:pt>
                <c:pt idx="25">
                  <c:v>43144.036111111112</c:v>
                </c:pt>
                <c:pt idx="26">
                  <c:v>43144.035416666666</c:v>
                </c:pt>
                <c:pt idx="27">
                  <c:v>43144.038194444445</c:v>
                </c:pt>
                <c:pt idx="28">
                  <c:v>43276.470833333333</c:v>
                </c:pt>
                <c:pt idx="29">
                  <c:v>43144.035416666666</c:v>
                </c:pt>
                <c:pt idx="30">
                  <c:v>43298.491666666669</c:v>
                </c:pt>
                <c:pt idx="31">
                  <c:v>43144.036805555559</c:v>
                </c:pt>
                <c:pt idx="32">
                  <c:v>43144.038194444445</c:v>
                </c:pt>
                <c:pt idx="33">
                  <c:v>43144.038888888892</c:v>
                </c:pt>
                <c:pt idx="34">
                  <c:v>43144.036805555559</c:v>
                </c:pt>
                <c:pt idx="35">
                  <c:v>43530.456944444442</c:v>
                </c:pt>
                <c:pt idx="36">
                  <c:v>43144.038194444445</c:v>
                </c:pt>
                <c:pt idx="37">
                  <c:v>43144.037499999999</c:v>
                </c:pt>
                <c:pt idx="38">
                  <c:v>43144.037499999999</c:v>
                </c:pt>
                <c:pt idx="39">
                  <c:v>43144.013194444444</c:v>
                </c:pt>
                <c:pt idx="40">
                  <c:v>43144.036805555559</c:v>
                </c:pt>
                <c:pt idx="41">
                  <c:v>43144.038194444445</c:v>
                </c:pt>
                <c:pt idx="42">
                  <c:v>43143.986805555556</c:v>
                </c:pt>
                <c:pt idx="43">
                  <c:v>43144.038194444445</c:v>
                </c:pt>
                <c:pt idx="44">
                  <c:v>43144.037499999999</c:v>
                </c:pt>
                <c:pt idx="45">
                  <c:v>43144.036111111112</c:v>
                </c:pt>
                <c:pt idx="46">
                  <c:v>43144.035416666666</c:v>
                </c:pt>
                <c:pt idx="47">
                  <c:v>43144.036805555559</c:v>
                </c:pt>
                <c:pt idx="48">
                  <c:v>43144.036805555559</c:v>
                </c:pt>
                <c:pt idx="49">
                  <c:v>43144.038194444445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98-46F2-8D45-692E0D08D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lt1">
                    <a:lumMod val="95000"/>
                    <a:alpha val="54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>
                <a:solidFill>
                  <a:schemeClr val="lt1">
                    <a:lumMod val="95000"/>
                    <a:alpha val="54000"/>
                  </a:schemeClr>
                </a:solidFill>
              </a:ln>
              <a:effectLst/>
            </c:spPr>
          </c:downBars>
        </c:upDownBars>
        <c:smooth val="0"/>
        <c:axId val="629410640"/>
        <c:axId val="629408016"/>
      </c:lineChart>
      <c:catAx>
        <c:axId val="62941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408016"/>
        <c:crosses val="autoZero"/>
        <c:auto val="1"/>
        <c:lblAlgn val="ctr"/>
        <c:lblOffset val="100"/>
        <c:noMultiLvlLbl val="0"/>
      </c:catAx>
      <c:valAx>
        <c:axId val="62940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41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000"/>
              <a:t>Distribution of investors between Organization and individual person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'Q4'!$B$1</c:f>
              <c:strCache>
                <c:ptCount val="1"/>
                <c:pt idx="0">
                  <c:v>no_of_investors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'Q4'!$A$2:$A$3</c:f>
              <c:strCache>
                <c:ptCount val="2"/>
                <c:pt idx="0">
                  <c:v>organization</c:v>
                </c:pt>
                <c:pt idx="1">
                  <c:v>person</c:v>
                </c:pt>
              </c:strCache>
            </c:strRef>
          </c:cat>
          <c:val>
            <c:numRef>
              <c:f>'Q4'!$B$2:$B$3</c:f>
              <c:numCache>
                <c:formatCode>General</c:formatCode>
                <c:ptCount val="2"/>
                <c:pt idx="0">
                  <c:v>68</c:v>
                </c:pt>
                <c:pt idx="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48-46A7-A483-C0CBF77D954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657672440"/>
        <c:axId val="657668504"/>
      </c:barChart>
      <c:catAx>
        <c:axId val="657672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668504"/>
        <c:crosses val="autoZero"/>
        <c:auto val="1"/>
        <c:lblAlgn val="ctr"/>
        <c:lblOffset val="100"/>
        <c:noMultiLvlLbl val="0"/>
      </c:catAx>
      <c:valAx>
        <c:axId val="657668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672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IN"/>
              <a:t>Types of funding round investors are investing in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8C8FD47A-4D82-4D9C-B3D7-C8835246265B}">
          <cx:tx>
            <cx:txData>
              <cx:f>_xlchart.v1.1</cx:f>
              <cx:v>no_of_investors</cx:v>
            </cx:txData>
          </cx:tx>
          <cx:dataLabels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964EFB03-D9FE-457A-8394-3C9C9C5AC13E}">
          <cx:axisId val="2"/>
        </cx:series>
      </cx:plotAreaRegion>
      <cx:axis id="0">
        <cx:catScaling gapWidth="0"/>
        <cx:tickLabels/>
      </cx:axis>
      <cx:axis id="1" hidden="1">
        <cx:valScaling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IN"/>
              <a:t>Regional Analysis of investors</a:t>
            </a:r>
            <a:endPara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treemap" uniqueId="{86D6BE47-8480-40C1-AF53-F96C4C120FBD}">
          <cx:tx>
            <cx:txData>
              <cx:f>_xlchart.v1.4</cx:f>
              <cx:v>no_of_investors</cx:v>
            </cx:txData>
          </cx:tx>
          <cx:dataLabels>
            <cx:spPr>
              <a:noFill/>
              <a:effectLst>
                <a:glow rad="1054100">
                  <a:schemeClr val="accent1">
                    <a:alpha val="40000"/>
                  </a:schemeClr>
                </a:glow>
                <a:outerShdw blurRad="50800" dist="50800" dir="5400000" sx="47000" sy="47000" algn="ctr" rotWithShape="0">
                  <a:srgbClr val="000000">
                    <a:alpha val="43137"/>
                  </a:srgbClr>
                </a:outerShdw>
                <a:softEdge rad="381000"/>
              </a:effectLst>
            </cx:spPr>
            <cx:visibility seriesName="0" categoryName="1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  <cx:legend pos="r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Specialized Number of Investors</cx:v>
        </cx:txData>
      </cx:tx>
      <cx:spPr>
        <a:noFill/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bg1"/>
              </a:solidFill>
            </a:defRPr>
          </a:pPr>
          <a:r>
            <a:rPr lang="en-US" sz="1400" b="0" i="0" u="none" strike="noStrike" baseline="0">
              <a:solidFill>
                <a:schemeClr val="bg1"/>
              </a:solidFill>
              <a:latin typeface="Calibri" panose="020F0502020204030204"/>
            </a:rPr>
            <a:t>Specialized Number of Investors</a:t>
          </a:r>
        </a:p>
      </cx:txPr>
    </cx:title>
    <cx:plotArea>
      <cx:plotAreaRegion>
        <cx:series layoutId="waterfall" uniqueId="{8711898E-7F48-4536-BE29-8BDEE9129F1F}">
          <cx:tx>
            <cx:txData>
              <cx:f>_xlchart.v1.7</cx:f>
              <cx:v>no_of_investors</cx:v>
            </cx:txData>
          </cx:tx>
          <cx:dataLabels pos="in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_xlchart.v2.9</cx:f>
      </cx:strDim>
      <cx:numDim type="val">
        <cx:f>_xlchart.v2.11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IN" sz="1800" b="1" i="0" u="none" strike="noStrike" baseline="0">
                <a:solidFill>
                  <a:sysClr val="windowText" lastClr="000000">
                    <a:lumMod val="75000"/>
                    <a:lumOff val="2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List of  companies which got invesments </a:t>
            </a:r>
            <a:endPara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funnel" uniqueId="{074B5354-9D6B-41DC-AA34-42601ACE0DC6}">
          <cx:tx>
            <cx:txData>
              <cx:f>_xlchart.v2.10</cx:f>
              <cx:v>fund_raised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150000006"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IN"/>
              <a:t>Types of funding round investors are investing in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8C8FD47A-4D82-4D9C-B3D7-C8835246265B}">
          <cx:tx>
            <cx:txData>
              <cx:f>_xlchart.v1.13</cx:f>
              <cx:v>no_of_investors</cx:v>
            </cx:txData>
          </cx:tx>
          <cx:dataLabels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964EFB03-D9FE-457A-8394-3C9C9C5AC13E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_xlchart.v2.15</cx:f>
      </cx:strDim>
      <cx:numDim type="val">
        <cx:f>_xlchart.v2.17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IN" sz="1800" b="1" i="0" u="none" strike="noStrike" baseline="0">
                <a:solidFill>
                  <a:schemeClr val="bg1"/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List of  companies which got invesments </a:t>
            </a:r>
            <a:endParaRPr lang="en-US" sz="1800" b="1" i="0" u="none" strike="noStrike" baseline="0">
              <a:solidFill>
                <a:schemeClr val="bg1"/>
              </a:solidFill>
              <a:latin typeface="Calibri" panose="020F0502020204030204"/>
            </a:endParaRPr>
          </a:p>
        </cx:rich>
      </cx:tx>
    </cx:title>
    <cx:plotArea>
      <cx:plotAreaRegion>
        <cx:series layoutId="funnel" uniqueId="{074B5354-9D6B-41DC-AA34-42601ACE0DC6}">
          <cx:tx>
            <cx:txData>
              <cx:f>_xlchart.v2.16</cx:f>
              <cx:v>fund_raised</cx:v>
            </cx:txData>
          </cx:tx>
          <cx:dataLabels pos="ctr">
            <cx:visibility seriesName="0" categoryName="0" value="1"/>
          </cx:dataLabels>
          <cx:dataId val="0"/>
        </cx:series>
      </cx:plotAreaRegion>
      <cx:axis id="0">
        <cx:catScaling gapWidth="0.5"/>
        <cx:tickLabels/>
      </cx:axis>
    </cx:plotArea>
    <cx:legend pos="t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size">
        <cx:f>_xlchart.v1.20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IN"/>
              <a:t>Regional Analysis of investors</a:t>
            </a:r>
            <a:endPara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treemap" uniqueId="{86D6BE47-8480-40C1-AF53-F96C4C120FBD}">
          <cx:tx>
            <cx:txData>
              <cx:f>_xlchart.v1.19</cx:f>
              <cx:v>no_of_investors</cx:v>
            </cx:txData>
          </cx:tx>
          <cx:dataLabels pos="inEnd">
            <cx:spPr>
              <a:noFill/>
              <a:effectLst>
                <a:glow rad="1054100">
                  <a:schemeClr val="accent1">
                    <a:alpha val="40000"/>
                  </a:schemeClr>
                </a:glow>
                <a:outerShdw blurRad="50800" dist="50800" dir="5400000" sx="47000" sy="47000" algn="ctr" rotWithShape="0">
                  <a:srgbClr val="000000">
                    <a:alpha val="43137"/>
                  </a:srgbClr>
                </a:outerShdw>
                <a:softEdge rad="381000"/>
              </a:effectLst>
            </cx:spPr>
            <cx:visibility seriesName="0" categoryName="1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  <cx:legend pos="b" align="ctr" overlay="0"/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_xlchart.v1.21</cx:f>
      </cx:strDim>
      <cx:numDim type="val">
        <cx:f>_xlchart.v1.23</cx:f>
      </cx:numDim>
    </cx:data>
  </cx:chartData>
  <cx:chart>
    <cx:title pos="t" align="ctr" overlay="0">
      <cx:tx>
        <cx:txData>
          <cx:v>Specialization of Investors by Numbers</cx:v>
        </cx:txData>
      </cx:tx>
      <cx:spPr>
        <a:noFill/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bg1"/>
              </a:solidFill>
            </a:defRPr>
          </a:pPr>
          <a:r>
            <a:rPr lang="en-US" sz="1400" b="0" i="0" u="none" strike="noStrike" baseline="0">
              <a:solidFill>
                <a:schemeClr val="bg1"/>
              </a:solidFill>
              <a:latin typeface="Calibri" panose="020F0502020204030204"/>
            </a:rPr>
            <a:t>Specialization of Investors by Numbers</a:t>
          </a:r>
        </a:p>
      </cx:txPr>
    </cx:title>
    <cx:plotArea>
      <cx:plotAreaRegion>
        <cx:series layoutId="waterfall" uniqueId="{8711898E-7F48-4536-BE29-8BDEE9129F1F}">
          <cx:tx>
            <cx:txData>
              <cx:f>_xlchart.v1.22</cx:f>
              <cx:v>no_of_investors</cx:v>
            </cx:txData>
          </cx:tx>
          <cx:dataLabels pos="in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2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15">
  <cs:axisTitle>
    <cs:lnRef idx="0"/>
    <cs:fillRef idx="0"/>
    <cs:effectRef idx="0"/>
    <cs:fontRef idx="minor">
      <a:schemeClr val="lt1">
        <a:lumMod val="95000"/>
      </a:schemeClr>
    </cs:fontRef>
    <cs:spPr>
      <a:solidFill>
        <a:schemeClr val="bg1">
          <a:lumMod val="65000"/>
        </a:schemeClr>
      </a:solidFill>
      <a:ln>
        <a:solidFill>
          <a:schemeClr val="tx1"/>
        </a:solidFill>
      </a:ln>
    </cs:spPr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72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72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2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image" Target="../media/image2.png"/><Relationship Id="rId7" Type="http://schemas.microsoft.com/office/2014/relationships/chartEx" Target="../charts/chartEx7.xml"/><Relationship Id="rId2" Type="http://schemas.microsoft.com/office/2014/relationships/chartEx" Target="../charts/chartEx5.xml"/><Relationship Id="rId1" Type="http://schemas.openxmlformats.org/officeDocument/2006/relationships/chart" Target="../charts/chart6.xml"/><Relationship Id="rId6" Type="http://schemas.openxmlformats.org/officeDocument/2006/relationships/chart" Target="../charts/chart8.xml"/><Relationship Id="rId5" Type="http://schemas.microsoft.com/office/2014/relationships/chartEx" Target="../charts/chartEx6.xml"/><Relationship Id="rId10" Type="http://schemas.microsoft.com/office/2014/relationships/chartEx" Target="../charts/chartEx8.xml"/><Relationship Id="rId4" Type="http://schemas.openxmlformats.org/officeDocument/2006/relationships/chart" Target="../charts/chart7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47624</xdr:colOff>
      <xdr:row>8</xdr:row>
      <xdr:rowOff>119062</xdr:rowOff>
    </xdr:from>
    <xdr:to>
      <xdr:col>15</xdr:col>
      <xdr:colOff>171449</xdr:colOff>
      <xdr:row>25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E129D4-34BA-70E4-3541-732E22874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19</xdr:row>
      <xdr:rowOff>85725</xdr:rowOff>
    </xdr:from>
    <xdr:to>
      <xdr:col>17</xdr:col>
      <xdr:colOff>38099</xdr:colOff>
      <xdr:row>38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32FCC25-1386-3960-9607-6999A53705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93255" y="3560445"/>
              <a:ext cx="8277224" cy="34175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533399</xdr:colOff>
      <xdr:row>5</xdr:row>
      <xdr:rowOff>71436</xdr:rowOff>
    </xdr:from>
    <xdr:to>
      <xdr:col>20</xdr:col>
      <xdr:colOff>400050</xdr:colOff>
      <xdr:row>23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3A6046-861C-E175-A65C-AFB011EDB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1</xdr:row>
      <xdr:rowOff>4762</xdr:rowOff>
    </xdr:from>
    <xdr:to>
      <xdr:col>24</xdr:col>
      <xdr:colOff>247650</xdr:colOff>
      <xdr:row>31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8558CA3-6A84-D50E-DD3E-0BE459FE10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08910" y="187642"/>
              <a:ext cx="12915900" cy="55578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2</xdr:row>
      <xdr:rowOff>152400</xdr:rowOff>
    </xdr:from>
    <xdr:to>
      <xdr:col>22</xdr:col>
      <xdr:colOff>161925</xdr:colOff>
      <xdr:row>23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D902DC-A1A5-BD99-434A-6D9337BE6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158115</xdr:colOff>
      <xdr:row>24</xdr:row>
      <xdr:rowOff>53340</xdr:rowOff>
    </xdr:from>
    <xdr:to>
      <xdr:col>18</xdr:col>
      <xdr:colOff>436245</xdr:colOff>
      <xdr:row>39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2B9DC3-AE4F-CF1D-E298-44FE47BB7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76200</xdr:colOff>
      <xdr:row>7</xdr:row>
      <xdr:rowOff>41910</xdr:rowOff>
    </xdr:from>
    <xdr:to>
      <xdr:col>24</xdr:col>
      <xdr:colOff>308610</xdr:colOff>
      <xdr:row>22</xdr:row>
      <xdr:rowOff>41910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993EC47-9327-A1F2-F831-1F6E69CA06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989540" y="1322070"/>
              <a:ext cx="449961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1543051</xdr:colOff>
      <xdr:row>7</xdr:row>
      <xdr:rowOff>133351</xdr:rowOff>
    </xdr:from>
    <xdr:to>
      <xdr:col>16</xdr:col>
      <xdr:colOff>428625</xdr:colOff>
      <xdr:row>27</xdr:row>
      <xdr:rowOff>85725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4A83AD1-B3ED-7105-5584-AB3A27A824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53251" y="1413511"/>
              <a:ext cx="7823834" cy="36099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11</xdr:row>
      <xdr:rowOff>185736</xdr:rowOff>
    </xdr:from>
    <xdr:to>
      <xdr:col>18</xdr:col>
      <xdr:colOff>476250</xdr:colOff>
      <xdr:row>32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CEC20B-8240-1713-5365-47B75A4F7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35</xdr:col>
      <xdr:colOff>438150</xdr:colOff>
      <xdr:row>40</xdr:row>
      <xdr:rowOff>57151</xdr:rowOff>
    </xdr:to>
    <xdr:sp macro="" textlink="">
      <xdr:nvSpPr>
        <xdr:cNvPr id="4" name="Rounded Rectangle 1">
          <a:extLst>
            <a:ext uri="{FF2B5EF4-FFF2-40B4-BE49-F238E27FC236}">
              <a16:creationId xmlns:a16="http://schemas.microsoft.com/office/drawing/2014/main" id="{89D0BC7D-970B-47DC-A55D-1BF7E785F457}"/>
            </a:ext>
          </a:extLst>
        </xdr:cNvPr>
        <xdr:cNvSpPr/>
      </xdr:nvSpPr>
      <xdr:spPr>
        <a:xfrm>
          <a:off x="0" y="0"/>
          <a:ext cx="21774150" cy="7677151"/>
        </a:xfrm>
        <a:prstGeom prst="roundRect">
          <a:avLst>
            <a:gd name="adj" fmla="val 3070"/>
          </a:avLst>
        </a:prstGeom>
        <a:solidFill>
          <a:schemeClr val="bg2">
            <a:alpha val="88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342900</xdr:colOff>
      <xdr:row>24</xdr:row>
      <xdr:rowOff>123825</xdr:rowOff>
    </xdr:from>
    <xdr:to>
      <xdr:col>29</xdr:col>
      <xdr:colOff>95250</xdr:colOff>
      <xdr:row>38</xdr:row>
      <xdr:rowOff>4763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47A324-1774-488A-92D2-0C6D584D7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24</xdr:row>
      <xdr:rowOff>123826</xdr:rowOff>
    </xdr:from>
    <xdr:to>
      <xdr:col>12</xdr:col>
      <xdr:colOff>238126</xdr:colOff>
      <xdr:row>38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2A35C0F-1802-45C1-A469-F7F15A2750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" y="4512946"/>
              <a:ext cx="7534276" cy="24936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47625</xdr:colOff>
      <xdr:row>0</xdr:row>
      <xdr:rowOff>123825</xdr:rowOff>
    </xdr:from>
    <xdr:to>
      <xdr:col>12</xdr:col>
      <xdr:colOff>238125</xdr:colOff>
      <xdr:row>3</xdr:row>
      <xdr:rowOff>105975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07BA2D0-F292-4D2F-A4D4-E64801B42C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" y="123825"/>
          <a:ext cx="7505700" cy="553650"/>
        </a:xfrm>
        <a:prstGeom prst="round2DiagRect">
          <a:avLst>
            <a:gd name="adj1" fmla="val 16667"/>
            <a:gd name="adj2" fmla="val 0"/>
          </a:avLst>
        </a:prstGeom>
        <a:ln w="88900" cap="sq">
          <a:solidFill>
            <a:schemeClr val="bg2">
              <a:lumMod val="50000"/>
            </a:schemeClr>
          </a:solidFill>
          <a:miter lim="800000"/>
        </a:ln>
        <a:effectLst>
          <a:outerShdw blurRad="254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0</xdr:col>
      <xdr:colOff>28575</xdr:colOff>
      <xdr:row>4</xdr:row>
      <xdr:rowOff>19050</xdr:rowOff>
    </xdr:from>
    <xdr:to>
      <xdr:col>12</xdr:col>
      <xdr:colOff>247650</xdr:colOff>
      <xdr:row>15</xdr:row>
      <xdr:rowOff>47626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BACDE3E-A679-40AE-BA86-75C68F8B9D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342899</xdr:colOff>
      <xdr:row>12</xdr:row>
      <xdr:rowOff>85724</xdr:rowOff>
    </xdr:from>
    <xdr:to>
      <xdr:col>29</xdr:col>
      <xdr:colOff>104775</xdr:colOff>
      <xdr:row>24</xdr:row>
      <xdr:rowOff>104775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81023F2E-A203-4620-8918-0CF6B60B49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54099" y="2280284"/>
              <a:ext cx="4029076" cy="22136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276224</xdr:colOff>
      <xdr:row>24</xdr:row>
      <xdr:rowOff>123825</xdr:rowOff>
    </xdr:from>
    <xdr:to>
      <xdr:col>22</xdr:col>
      <xdr:colOff>314325</xdr:colOff>
      <xdr:row>38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128366B-3CAF-4F61-8C5D-ED8B023BAB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266700</xdr:colOff>
      <xdr:row>9</xdr:row>
      <xdr:rowOff>19050</xdr:rowOff>
    </xdr:from>
    <xdr:to>
      <xdr:col>22</xdr:col>
      <xdr:colOff>295274</xdr:colOff>
      <xdr:row>24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732073B2-CD52-4E46-B596-70340AB9C9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81900" y="1664970"/>
              <a:ext cx="6124574" cy="2838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466725</xdr:colOff>
      <xdr:row>15</xdr:row>
      <xdr:rowOff>76201</xdr:rowOff>
    </xdr:from>
    <xdr:to>
      <xdr:col>12</xdr:col>
      <xdr:colOff>219075</xdr:colOff>
      <xdr:row>24</xdr:row>
      <xdr:rowOff>76201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69389B5-8A25-473F-9B17-7016865B6D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19051</xdr:colOff>
      <xdr:row>2</xdr:row>
      <xdr:rowOff>161924</xdr:rowOff>
    </xdr:from>
    <xdr:to>
      <xdr:col>20</xdr:col>
      <xdr:colOff>495301</xdr:colOff>
      <xdr:row>5</xdr:row>
      <xdr:rowOff>19049</xdr:rowOff>
    </xdr:to>
    <xdr:sp macro="" textlink="'Q2'!A2">
      <xdr:nvSpPr>
        <xdr:cNvPr id="11" name="TextBox 10">
          <a:extLst>
            <a:ext uri="{FF2B5EF4-FFF2-40B4-BE49-F238E27FC236}">
              <a16:creationId xmlns:a16="http://schemas.microsoft.com/office/drawing/2014/main" id="{81032CC4-9FD9-1D76-287A-E93DE9F2FD49}"/>
            </a:ext>
          </a:extLst>
        </xdr:cNvPr>
        <xdr:cNvSpPr txBox="1"/>
      </xdr:nvSpPr>
      <xdr:spPr>
        <a:xfrm>
          <a:off x="12211051" y="542924"/>
          <a:ext cx="476250" cy="428625"/>
        </a:xfrm>
        <a:prstGeom prst="rect">
          <a:avLst/>
        </a:prstGeom>
        <a:solidFill>
          <a:schemeClr val="accent2"/>
        </a:solidFill>
        <a:ln>
          <a:noFill/>
        </a:ln>
        <a:effectLst>
          <a:outerShdw blurRad="184150" dist="241300" dir="11520000" sx="110000" sy="110000" algn="ctr">
            <a:srgbClr val="000000">
              <a:alpha val="18000"/>
            </a:srgbClr>
          </a:outerShdw>
        </a:effectLst>
        <a:scene3d>
          <a:camera prst="perspectiveFront" fov="5100000">
            <a:rot lat="0" lon="2100000" rev="0"/>
          </a:camera>
          <a:lightRig rig="flood" dir="t">
            <a:rot lat="0" lon="0" rev="13800000"/>
          </a:lightRig>
        </a:scene3d>
        <a:sp3d extrusionH="107950" prstMaterial="plastic">
          <a:bevelT w="82550" h="63500" prst="divot"/>
          <a:bevelB/>
        </a:sp3d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A839C00-6907-4702-9B45-7C358C1C2E68}" type="TxLink">
            <a:rPr lang="en-US" sz="20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70</a:t>
          </a:fld>
          <a:endParaRPr lang="en-IN" sz="2000">
            <a:solidFill>
              <a:schemeClr val="bg2">
                <a:lumMod val="10000"/>
              </a:schemeClr>
            </a:solidFill>
          </a:endParaRPr>
        </a:p>
      </xdr:txBody>
    </xdr:sp>
    <xdr:clientData/>
  </xdr:twoCellAnchor>
  <xdr:twoCellAnchor>
    <xdr:from>
      <xdr:col>19</xdr:col>
      <xdr:colOff>295276</xdr:colOff>
      <xdr:row>6</xdr:row>
      <xdr:rowOff>104775</xdr:rowOff>
    </xdr:from>
    <xdr:to>
      <xdr:col>22</xdr:col>
      <xdr:colOff>209550</xdr:colOff>
      <xdr:row>8</xdr:row>
      <xdr:rowOff>133350</xdr:rowOff>
    </xdr:to>
    <xdr:sp macro="" textlink="'Q10'!A2">
      <xdr:nvSpPr>
        <xdr:cNvPr id="12" name="TextBox 11">
          <a:extLst>
            <a:ext uri="{FF2B5EF4-FFF2-40B4-BE49-F238E27FC236}">
              <a16:creationId xmlns:a16="http://schemas.microsoft.com/office/drawing/2014/main" id="{95B33F0D-E88F-D8D0-5D35-3E53F218B25B}"/>
            </a:ext>
          </a:extLst>
        </xdr:cNvPr>
        <xdr:cNvSpPr txBox="1"/>
      </xdr:nvSpPr>
      <xdr:spPr>
        <a:xfrm>
          <a:off x="11877676" y="1247775"/>
          <a:ext cx="1743074" cy="409575"/>
        </a:xfrm>
        <a:prstGeom prst="rect">
          <a:avLst/>
        </a:prstGeom>
        <a:solidFill>
          <a:srgbClr val="FFC000"/>
        </a:solidFill>
        <a:ln>
          <a:noFill/>
        </a:ln>
        <a:effectLst>
          <a:outerShdw blurRad="184150" dist="241300" dir="11520000" sx="110000" sy="110000" algn="ctr">
            <a:srgbClr val="000000">
              <a:alpha val="18000"/>
            </a:srgbClr>
          </a:outerShdw>
        </a:effectLst>
        <a:scene3d>
          <a:camera prst="perspectiveFront" fov="5100000">
            <a:rot lat="0" lon="2100000" rev="0"/>
          </a:camera>
          <a:lightRig rig="flood" dir="t">
            <a:rot lat="0" lon="0" rev="13800000"/>
          </a:lightRig>
        </a:scene3d>
        <a:sp3d extrusionH="107950" prstMaterial="plastic">
          <a:bevelT w="82550" h="63500" prst="divot"/>
          <a:bevelB/>
        </a:sp3d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0" i="0" u="none" strike="noStrike">
              <a:solidFill>
                <a:srgbClr val="000000"/>
              </a:solidFill>
              <a:latin typeface="Calibri"/>
              <a:cs typeface="Calibri"/>
            </a:rPr>
            <a:t>$</a:t>
          </a:r>
          <a:fld id="{B67FF809-A835-4C19-827C-62A466329411}" type="TxLink">
            <a:rPr lang="en-US" sz="20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28609874251</a:t>
          </a:fld>
          <a:endParaRPr lang="en-IN" sz="6000">
            <a:solidFill>
              <a:schemeClr val="bg2">
                <a:lumMod val="10000"/>
              </a:schemeClr>
            </a:solidFill>
          </a:endParaRPr>
        </a:p>
      </xdr:txBody>
    </xdr:sp>
    <xdr:clientData/>
  </xdr:twoCellAnchor>
  <xdr:twoCellAnchor>
    <xdr:from>
      <xdr:col>14</xdr:col>
      <xdr:colOff>581025</xdr:colOff>
      <xdr:row>2</xdr:row>
      <xdr:rowOff>85725</xdr:rowOff>
    </xdr:from>
    <xdr:to>
      <xdr:col>16</xdr:col>
      <xdr:colOff>209550</xdr:colOff>
      <xdr:row>5</xdr:row>
      <xdr:rowOff>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EE73AFE-5AED-4430-E4C0-42D05E3DA8C8}"/>
            </a:ext>
          </a:extLst>
        </xdr:cNvPr>
        <xdr:cNvSpPr txBox="1"/>
      </xdr:nvSpPr>
      <xdr:spPr>
        <a:xfrm>
          <a:off x="9115425" y="466725"/>
          <a:ext cx="847725" cy="485775"/>
        </a:xfrm>
        <a:prstGeom prst="rect">
          <a:avLst/>
        </a:prstGeom>
        <a:solidFill>
          <a:srgbClr val="92D050"/>
        </a:solidFill>
        <a:ln>
          <a:solidFill>
            <a:schemeClr val="accent3"/>
          </a:solidFill>
        </a:ln>
        <a:effectLst>
          <a:outerShdw blurRad="184150" dist="241300" dir="11520000" sx="110000" sy="110000" algn="ctr">
            <a:srgbClr val="000000">
              <a:alpha val="18000"/>
            </a:srgbClr>
          </a:outerShdw>
        </a:effectLst>
        <a:scene3d>
          <a:camera prst="perspectiveContrastingRightFacing"/>
          <a:lightRig rig="flood" dir="t">
            <a:rot lat="0" lon="0" rev="13800000"/>
          </a:lightRig>
        </a:scene3d>
        <a:sp3d extrusionH="107950" prstMaterial="plastic">
          <a:bevelT w="82550" h="63500" prst="divot"/>
          <a:bevelB/>
        </a:sp3d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 b="0" i="0" u="none" strike="noStrike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cs typeface="Calibri"/>
            </a:rPr>
            <a:t>13%</a:t>
          </a:r>
        </a:p>
      </xdr:txBody>
    </xdr:sp>
    <xdr:clientData/>
  </xdr:twoCellAnchor>
  <xdr:twoCellAnchor>
    <xdr:from>
      <xdr:col>16</xdr:col>
      <xdr:colOff>542925</xdr:colOff>
      <xdr:row>6</xdr:row>
      <xdr:rowOff>28575</xdr:rowOff>
    </xdr:from>
    <xdr:to>
      <xdr:col>18</xdr:col>
      <xdr:colOff>9525</xdr:colOff>
      <xdr:row>8</xdr:row>
      <xdr:rowOff>85725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294FD04D-115E-1712-DC1B-4F5756AE2992}"/>
            </a:ext>
          </a:extLst>
        </xdr:cNvPr>
        <xdr:cNvSpPr txBox="1"/>
      </xdr:nvSpPr>
      <xdr:spPr>
        <a:xfrm>
          <a:off x="10296525" y="1171575"/>
          <a:ext cx="685800" cy="4381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  <a:effectLst>
          <a:outerShdw blurRad="184150" dist="241300" dir="11520000" sx="110000" sy="110000" algn="ctr">
            <a:srgbClr val="000000">
              <a:alpha val="18000"/>
            </a:srgbClr>
          </a:outerShdw>
        </a:effectLst>
        <a:scene3d>
          <a:camera prst="isometricOffAxis2Left"/>
          <a:lightRig rig="flood" dir="t">
            <a:rot lat="0" lon="0" rev="13800000"/>
          </a:lightRig>
        </a:scene3d>
        <a:sp3d extrusionH="107950" prstMaterial="plastic">
          <a:bevelT w="82550" h="63500" prst="divot"/>
          <a:bevelB/>
        </a:sp3d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0" i="0" u="none" strike="noStrike">
              <a:solidFill>
                <a:srgbClr val="000000"/>
              </a:solidFill>
              <a:latin typeface="Calibri"/>
              <a:cs typeface="Calibri"/>
            </a:rPr>
            <a:t>87</a:t>
          </a:r>
          <a:r>
            <a:rPr lang="en-US" sz="2400" b="0" i="0" u="none" strike="noStrike">
              <a:solidFill>
                <a:srgbClr val="000000"/>
              </a:solidFill>
              <a:latin typeface="Calibri"/>
              <a:cs typeface="Calibri"/>
            </a:rPr>
            <a:t>%</a:t>
          </a:r>
        </a:p>
      </xdr:txBody>
    </xdr:sp>
    <xdr:clientData/>
  </xdr:twoCellAnchor>
  <xdr:twoCellAnchor>
    <xdr:from>
      <xdr:col>12</xdr:col>
      <xdr:colOff>447675</xdr:colOff>
      <xdr:row>0</xdr:row>
      <xdr:rowOff>57150</xdr:rowOff>
    </xdr:from>
    <xdr:to>
      <xdr:col>18</xdr:col>
      <xdr:colOff>209551</xdr:colOff>
      <xdr:row>2</xdr:row>
      <xdr:rowOff>85725</xdr:rowOff>
    </xdr:to>
    <xdr:sp macro="" textlink="'Q7'!F8">
      <xdr:nvSpPr>
        <xdr:cNvPr id="17" name="TextBox 16">
          <a:extLst>
            <a:ext uri="{FF2B5EF4-FFF2-40B4-BE49-F238E27FC236}">
              <a16:creationId xmlns:a16="http://schemas.microsoft.com/office/drawing/2014/main" id="{62158379-5A65-98C0-713D-E3BA4070EBDA}"/>
            </a:ext>
          </a:extLst>
        </xdr:cNvPr>
        <xdr:cNvSpPr txBox="1"/>
      </xdr:nvSpPr>
      <xdr:spPr>
        <a:xfrm>
          <a:off x="7762875" y="57150"/>
          <a:ext cx="3419476" cy="409575"/>
        </a:xfrm>
        <a:prstGeom prst="rect">
          <a:avLst/>
        </a:prstGeom>
        <a:noFill/>
        <a:ln>
          <a:noFill/>
        </a:ln>
        <a:effectLst>
          <a:glow rad="63500">
            <a:schemeClr val="accent2">
              <a:satMod val="175000"/>
              <a:alpha val="40000"/>
            </a:schemeClr>
          </a:glow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7C7E535-AF5D-4A1E-973E-9D43DFF12A6F}" type="TxLink">
            <a:rPr lang="en-US" sz="1600" b="0" i="0" u="none" strike="noStrike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cs typeface="Calibri"/>
            </a:rPr>
            <a:pPr/>
            <a:t>No. of investors are using Social media</a:t>
          </a:fld>
          <a:endParaRPr lang="en-IN" sz="9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12</xdr:col>
      <xdr:colOff>542925</xdr:colOff>
      <xdr:row>6</xdr:row>
      <xdr:rowOff>19050</xdr:rowOff>
    </xdr:from>
    <xdr:to>
      <xdr:col>20</xdr:col>
      <xdr:colOff>238125</xdr:colOff>
      <xdr:row>8</xdr:row>
      <xdr:rowOff>47625</xdr:rowOff>
    </xdr:to>
    <xdr:sp macro="" textlink="'Q7'!F9">
      <xdr:nvSpPr>
        <xdr:cNvPr id="18" name="TextBox 17">
          <a:extLst>
            <a:ext uri="{FF2B5EF4-FFF2-40B4-BE49-F238E27FC236}">
              <a16:creationId xmlns:a16="http://schemas.microsoft.com/office/drawing/2014/main" id="{96D44ED1-53AA-979C-DCCD-01CD6A3745E9}"/>
            </a:ext>
          </a:extLst>
        </xdr:cNvPr>
        <xdr:cNvSpPr txBox="1"/>
      </xdr:nvSpPr>
      <xdr:spPr>
        <a:xfrm>
          <a:off x="7858125" y="1162050"/>
          <a:ext cx="4572000" cy="409575"/>
        </a:xfrm>
        <a:prstGeom prst="rect">
          <a:avLst/>
        </a:prstGeom>
        <a:noFill/>
        <a:ln>
          <a:noFill/>
        </a:ln>
        <a:effectLst>
          <a:glow rad="63500">
            <a:schemeClr val="accent2">
              <a:satMod val="175000"/>
              <a:alpha val="40000"/>
            </a:schemeClr>
          </a:glow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038DC33-999F-430B-B03B-B09672F4FAD1}" type="TxLink">
            <a:rPr lang="en-US" sz="1600" b="0" i="0" u="none" strike="noStrike" cap="none" spc="0">
              <a:ln w="0"/>
              <a:solidFill>
                <a:srgbClr val="0D0D0D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cs typeface="Calibri"/>
            </a:rPr>
            <a:pPr/>
            <a:t>Not Using Social Media</a:t>
          </a:fld>
          <a:endParaRPr lang="en-IN" sz="16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18</xdr:col>
      <xdr:colOff>371475</xdr:colOff>
      <xdr:row>0</xdr:row>
      <xdr:rowOff>0</xdr:rowOff>
    </xdr:from>
    <xdr:to>
      <xdr:col>22</xdr:col>
      <xdr:colOff>542925</xdr:colOff>
      <xdr:row>4</xdr:row>
      <xdr:rowOff>114300</xdr:rowOff>
    </xdr:to>
    <xdr:sp macro="" textlink="'Q2'!A1">
      <xdr:nvSpPr>
        <xdr:cNvPr id="19" name="TextBox 18">
          <a:extLst>
            <a:ext uri="{FF2B5EF4-FFF2-40B4-BE49-F238E27FC236}">
              <a16:creationId xmlns:a16="http://schemas.microsoft.com/office/drawing/2014/main" id="{2B692195-AE0D-6B68-13B2-7516C54DEAA3}"/>
            </a:ext>
          </a:extLst>
        </xdr:cNvPr>
        <xdr:cNvSpPr txBox="1"/>
      </xdr:nvSpPr>
      <xdr:spPr>
        <a:xfrm>
          <a:off x="11344275" y="0"/>
          <a:ext cx="2609850" cy="876300"/>
        </a:xfrm>
        <a:prstGeom prst="rect">
          <a:avLst/>
        </a:prstGeom>
        <a:noFill/>
        <a:ln>
          <a:noFill/>
        </a:ln>
        <a:effectLst>
          <a:glow rad="63500">
            <a:schemeClr val="accent2">
              <a:satMod val="175000"/>
              <a:alpha val="40000"/>
            </a:schemeClr>
          </a:glow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7187488-5C5E-4988-A566-80A0D0B7F4BB}" type="TxLink">
            <a:rPr lang="en-US" sz="1600" b="0" i="0" u="none" strike="noStrike" cap="none" spc="0">
              <a:ln w="0"/>
              <a:solidFill>
                <a:srgbClr val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cs typeface="Calibri"/>
            </a:rPr>
            <a:pPr/>
            <a:t>count_of_investors with Investment Partners</a:t>
          </a:fld>
          <a:endParaRPr lang="en-IN" sz="49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18</xdr:col>
      <xdr:colOff>466725</xdr:colOff>
      <xdr:row>4</xdr:row>
      <xdr:rowOff>133350</xdr:rowOff>
    </xdr:from>
    <xdr:to>
      <xdr:col>22</xdr:col>
      <xdr:colOff>133350</xdr:colOff>
      <xdr:row>6</xdr:row>
      <xdr:rowOff>85725</xdr:rowOff>
    </xdr:to>
    <xdr:sp macro="" textlink="'Q10'!A1">
      <xdr:nvSpPr>
        <xdr:cNvPr id="20" name="TextBox 19">
          <a:extLst>
            <a:ext uri="{FF2B5EF4-FFF2-40B4-BE49-F238E27FC236}">
              <a16:creationId xmlns:a16="http://schemas.microsoft.com/office/drawing/2014/main" id="{AECC65C6-071B-4BCF-6C1A-B7192977886D}"/>
            </a:ext>
          </a:extLst>
        </xdr:cNvPr>
        <xdr:cNvSpPr txBox="1"/>
      </xdr:nvSpPr>
      <xdr:spPr>
        <a:xfrm>
          <a:off x="11439525" y="895350"/>
          <a:ext cx="2105025" cy="333375"/>
        </a:xfrm>
        <a:prstGeom prst="rect">
          <a:avLst/>
        </a:prstGeom>
        <a:noFill/>
        <a:ln>
          <a:noFill/>
        </a:ln>
        <a:effectLst>
          <a:glow rad="63500">
            <a:schemeClr val="accent2">
              <a:satMod val="175000"/>
              <a:alpha val="40000"/>
            </a:schemeClr>
          </a:glow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5EA9729-1A3B-405D-AAA1-8D7C85FF8A27}" type="TxLink">
            <a:rPr lang="en-US" sz="1600" b="0" i="0" u="none" strike="noStrike" cap="none" spc="0">
              <a:ln w="0"/>
              <a:solidFill>
                <a:srgbClr val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cs typeface="Calibri"/>
            </a:rPr>
            <a:pPr/>
            <a:t>Total_funding_amount</a:t>
          </a:fld>
          <a:endParaRPr lang="en-IN" sz="49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0</xdr:col>
      <xdr:colOff>28576</xdr:colOff>
      <xdr:row>15</xdr:row>
      <xdr:rowOff>104775</xdr:rowOff>
    </xdr:from>
    <xdr:to>
      <xdr:col>5</xdr:col>
      <xdr:colOff>428626</xdr:colOff>
      <xdr:row>24</xdr:row>
      <xdr:rowOff>85725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91C0B99-E2F6-4056-86DA-BBA2104C35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352425</xdr:colOff>
      <xdr:row>0</xdr:row>
      <xdr:rowOff>19049</xdr:rowOff>
    </xdr:from>
    <xdr:to>
      <xdr:col>29</xdr:col>
      <xdr:colOff>127635</xdr:colOff>
      <xdr:row>12</xdr:row>
      <xdr:rowOff>47624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1" name="Chart 20">
              <a:extLst>
                <a:ext uri="{FF2B5EF4-FFF2-40B4-BE49-F238E27FC236}">
                  <a16:creationId xmlns:a16="http://schemas.microsoft.com/office/drawing/2014/main" id="{80EC01B9-5835-4555-8B4C-D144002C23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63625" y="19049"/>
              <a:ext cx="4042410" cy="22231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nil" refreshedDate="44814.562577777775" createdVersion="8" refreshedVersion="8" minRefreshableVersion="3" recordCount="2" xr:uid="{15FEE07E-61C7-49A4-84B8-EACCF4079FE0}">
  <cacheSource type="worksheet">
    <worksheetSource ref="A1:B3" sheet="Q1"/>
  </cacheSource>
  <cacheFields count="2">
    <cacheField name="country_code" numFmtId="0">
      <sharedItems count="2">
        <s v="USA"/>
        <s v="GBR"/>
      </sharedItems>
    </cacheField>
    <cacheField name="no_of_investors" numFmtId="0">
      <sharedItems containsSemiMixedTypes="0" containsString="0" containsNumber="1" containsInteger="1" minValue="10" maxValue="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n v="42"/>
  </r>
  <r>
    <x v="1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2CFA69-41AD-4B03-A16C-433F0829419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D3:E6" firstHeaderRow="1" firstDataRow="1" firstDataCol="1"/>
  <pivotFields count="2">
    <pivotField axis="axisRow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no_of_investors" fld="1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800-000000000000}" autoFormatId="16" applyNumberFormats="0" applyBorderFormats="0" applyFontFormats="0" applyPatternFormats="0" applyAlignmentFormats="0" applyWidthHeightFormats="0">
  <queryTableRefresh nextId="20">
    <queryTableFields count="7">
      <queryTableField id="10" name="person_name" tableColumnId="10"/>
      <queryTableField id="12" name="institution_name" tableColumnId="12"/>
      <queryTableField id="13" name="degree_type" tableColumnId="13"/>
      <queryTableField id="14" name="subject" tableColumnId="14"/>
      <queryTableField id="15" name="started_on" tableColumnId="15"/>
      <queryTableField id="16" name="completed_on" tableColumnId="16"/>
      <queryTableField id="17" name="is_completed" tableColumnId="17"/>
    </queryTableFields>
    <queryTableDeletedFields count="10">
      <deletedField name="uuid"/>
      <deletedField name="type"/>
      <deletedField name="permalink"/>
      <deletedField name="cb_url"/>
      <deletedField name="rank"/>
      <deletedField name="created_at"/>
      <deletedField name="updated_at"/>
      <deletedField name="person_uuid"/>
      <deletedField name="institution_uuid"/>
      <deletedField name="name"/>
    </queryTableDeleted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O246" totalsRowShown="0">
  <autoFilter ref="A1:O246" xr:uid="{00000000-0009-0000-0100-000003000000}">
    <filterColumn colId="7">
      <filters>
        <filter val="Angel Round"/>
        <filter val="Convertible Note"/>
        <filter val="Debt Financing"/>
        <filter val="Equity Crowdfunding"/>
        <filter val="Funding Round"/>
        <filter val="Grant"/>
        <filter val="Non Equity Assistance"/>
        <filter val="Pre Seed Round"/>
        <filter val="Private Equity Round"/>
        <filter val="Seed Round"/>
        <filter val="Series A"/>
        <filter val="Series B"/>
        <filter val="Series C"/>
        <filter val="Series D"/>
        <filter val="Series E"/>
        <filter val="Series F"/>
        <filter val="Series G"/>
        <filter val="Venture Round"/>
      </filters>
    </filterColumn>
  </autoFilter>
  <tableColumns count="15">
    <tableColumn id="1" xr3:uid="{00000000-0010-0000-0000-000001000000}" name="Investors"/>
    <tableColumn id="2" xr3:uid="{00000000-0010-0000-0000-000002000000}" name="country_code"/>
    <tableColumn id="3" xr3:uid="{00000000-0010-0000-0000-000003000000}" name="state_code"/>
    <tableColumn id="4" xr3:uid="{00000000-0010-0000-0000-000004000000}" name="region"/>
    <tableColumn id="5" xr3:uid="{00000000-0010-0000-0000-000005000000}" name="city"/>
    <tableColumn id="6" xr3:uid="{00000000-0010-0000-0000-000006000000}" name="invesment_type"/>
    <tableColumn id="7" xr3:uid="{00000000-0010-0000-0000-000007000000}" name="acquiree_name or invested in"/>
    <tableColumn id="8" xr3:uid="{00000000-0010-0000-0000-000008000000}" name="Funding_round_type"/>
    <tableColumn id="9" xr3:uid="{00000000-0010-0000-0000-000009000000}" name="organization or person"/>
    <tableColumn id="10" xr3:uid="{00000000-0010-0000-0000-00000A000000}" name="Invesment_Partner"/>
    <tableColumn id="11" xr3:uid="{00000000-0010-0000-0000-00000B000000}" name="Created_at" dataDxfId="1"/>
    <tableColumn id="12" xr3:uid="{00000000-0010-0000-0000-00000C000000}" name="Updated_at" dataDxfId="0"/>
    <tableColumn id="13" xr3:uid="{00000000-0010-0000-0000-00000D000000}" name="Partners"/>
    <tableColumn id="14" xr3:uid="{00000000-0010-0000-0000-00000E000000}" name="Social Media"/>
    <tableColumn id="15" xr3:uid="{00000000-0010-0000-0000-00000F000000}" name="Funding_amount_or_Acquisation_amonut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A31" totalsRowShown="0">
  <autoFilter ref="A1:A31" xr:uid="{00000000-0009-0000-0100-000001000000}"/>
  <tableColumns count="1">
    <tableColumn id="1" xr3:uid="{00000000-0010-0000-0100-000001000000}" name="Funding__round_type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1:E150" totalsRowShown="0">
  <autoFilter ref="D1:E150" xr:uid="{00000000-0009-0000-0100-000002000000}"/>
  <tableColumns count="2">
    <tableColumn id="1" xr3:uid="{00000000-0010-0000-0200-000001000000}" name="Investors"/>
    <tableColumn id="2" xr3:uid="{00000000-0010-0000-0200-000002000000}" name="Funding_round_type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degrees" displayName="degrees" ref="A1:G76" tableType="queryTable" totalsRowShown="0">
  <tableColumns count="7">
    <tableColumn id="10" xr3:uid="{00000000-0010-0000-0300-00000A000000}" uniqueName="10" name="person_name" queryTableFieldId="10"/>
    <tableColumn id="12" xr3:uid="{00000000-0010-0000-0300-00000C000000}" uniqueName="12" name="institution_name" queryTableFieldId="12"/>
    <tableColumn id="13" xr3:uid="{00000000-0010-0000-0300-00000D000000}" uniqueName="13" name="degree_type" queryTableFieldId="13"/>
    <tableColumn id="14" xr3:uid="{00000000-0010-0000-0300-00000E000000}" uniqueName="14" name="subject" queryTableFieldId="14"/>
    <tableColumn id="15" xr3:uid="{00000000-0010-0000-0300-00000F000000}" uniqueName="15" name="started_on" queryTableFieldId="15"/>
    <tableColumn id="16" xr3:uid="{00000000-0010-0000-0300-000010000000}" uniqueName="16" name="completed_on" queryTableFieldId="16"/>
    <tableColumn id="17" xr3:uid="{00000000-0010-0000-0300-000011000000}" uniqueName="17" name="is_completed" queryTableFieldId="1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6"/>
  <sheetViews>
    <sheetView topLeftCell="B72" workbookViewId="0">
      <selection activeCell="I90" sqref="I90"/>
    </sheetView>
  </sheetViews>
  <sheetFormatPr defaultRowHeight="14.4" x14ac:dyDescent="0.3"/>
  <cols>
    <col min="1" max="1" width="10.33203125" customWidth="1"/>
    <col min="2" max="2" width="14.109375" customWidth="1"/>
    <col min="3" max="3" width="12" customWidth="1"/>
    <col min="6" max="6" width="15.6640625" customWidth="1"/>
    <col min="7" max="7" width="26.6640625" customWidth="1"/>
    <col min="8" max="8" width="19.44140625" customWidth="1"/>
    <col min="9" max="9" width="21.33203125" customWidth="1"/>
    <col min="10" max="10" width="18.33203125" customWidth="1"/>
    <col min="11" max="11" width="12" customWidth="1"/>
    <col min="12" max="12" width="12.5546875" customWidth="1"/>
    <col min="13" max="13" width="9.6640625" customWidth="1"/>
    <col min="14" max="14" width="13.33203125" customWidth="1"/>
    <col min="15" max="15" width="37" customWidth="1"/>
  </cols>
  <sheetData>
    <row r="1" spans="1:15" x14ac:dyDescent="0.3">
      <c r="A1" t="s">
        <v>35</v>
      </c>
      <c r="B1" t="s">
        <v>0</v>
      </c>
      <c r="C1" t="s">
        <v>262</v>
      </c>
      <c r="D1" t="s">
        <v>185</v>
      </c>
      <c r="E1" t="s">
        <v>263</v>
      </c>
      <c r="F1" t="s">
        <v>264</v>
      </c>
      <c r="G1" t="s">
        <v>265</v>
      </c>
      <c r="H1" t="s">
        <v>36</v>
      </c>
      <c r="I1" t="s">
        <v>266</v>
      </c>
      <c r="J1" t="s">
        <v>267</v>
      </c>
      <c r="K1" t="s">
        <v>235</v>
      </c>
      <c r="L1" t="s">
        <v>236</v>
      </c>
      <c r="M1" t="s">
        <v>268</v>
      </c>
      <c r="N1" t="s">
        <v>269</v>
      </c>
      <c r="O1" t="s">
        <v>270</v>
      </c>
    </row>
    <row r="2" spans="1:15" hidden="1" x14ac:dyDescent="0.3">
      <c r="A2" t="s">
        <v>271</v>
      </c>
      <c r="B2" t="s">
        <v>272</v>
      </c>
      <c r="C2" t="s">
        <v>273</v>
      </c>
      <c r="D2" t="s">
        <v>219</v>
      </c>
      <c r="E2" t="s">
        <v>274</v>
      </c>
      <c r="F2" t="s">
        <v>275</v>
      </c>
      <c r="G2" t="s">
        <v>276</v>
      </c>
      <c r="H2" t="s">
        <v>273</v>
      </c>
      <c r="I2" t="s">
        <v>273</v>
      </c>
      <c r="J2" t="s">
        <v>273</v>
      </c>
      <c r="K2" t="s">
        <v>273</v>
      </c>
      <c r="L2" t="s">
        <v>273</v>
      </c>
      <c r="M2">
        <v>0</v>
      </c>
      <c r="N2" t="s">
        <v>273</v>
      </c>
      <c r="O2">
        <v>135280000</v>
      </c>
    </row>
    <row r="3" spans="1:15" hidden="1" x14ac:dyDescent="0.3">
      <c r="A3" t="s">
        <v>277</v>
      </c>
      <c r="B3" t="s">
        <v>2</v>
      </c>
      <c r="C3" t="s">
        <v>278</v>
      </c>
      <c r="D3" t="s">
        <v>189</v>
      </c>
      <c r="E3" t="s">
        <v>189</v>
      </c>
      <c r="F3" t="s">
        <v>275</v>
      </c>
      <c r="G3" t="s">
        <v>279</v>
      </c>
      <c r="H3" t="s">
        <v>273</v>
      </c>
      <c r="I3" t="s">
        <v>273</v>
      </c>
      <c r="J3" t="s">
        <v>273</v>
      </c>
      <c r="K3" t="s">
        <v>273</v>
      </c>
      <c r="L3" t="s">
        <v>273</v>
      </c>
      <c r="M3">
        <v>0</v>
      </c>
      <c r="N3" t="s">
        <v>273</v>
      </c>
      <c r="O3">
        <v>2800000</v>
      </c>
    </row>
    <row r="4" spans="1:15" hidden="1" x14ac:dyDescent="0.3">
      <c r="A4" t="s">
        <v>280</v>
      </c>
      <c r="B4" t="s">
        <v>2</v>
      </c>
      <c r="C4" t="s">
        <v>281</v>
      </c>
      <c r="D4" t="s">
        <v>192</v>
      </c>
      <c r="E4" t="s">
        <v>282</v>
      </c>
      <c r="F4" t="s">
        <v>275</v>
      </c>
      <c r="G4" t="s">
        <v>283</v>
      </c>
      <c r="H4" t="s">
        <v>273</v>
      </c>
      <c r="I4" t="s">
        <v>273</v>
      </c>
      <c r="J4" t="s">
        <v>273</v>
      </c>
      <c r="K4" t="s">
        <v>273</v>
      </c>
      <c r="L4" t="s">
        <v>273</v>
      </c>
      <c r="M4">
        <v>0</v>
      </c>
      <c r="N4" t="s">
        <v>273</v>
      </c>
      <c r="O4">
        <v>16200000</v>
      </c>
    </row>
    <row r="5" spans="1:15" hidden="1" x14ac:dyDescent="0.3">
      <c r="A5" t="s">
        <v>284</v>
      </c>
      <c r="B5" t="s">
        <v>2</v>
      </c>
      <c r="C5" t="s">
        <v>278</v>
      </c>
      <c r="D5" t="s">
        <v>189</v>
      </c>
      <c r="E5" t="s">
        <v>189</v>
      </c>
      <c r="F5" t="s">
        <v>285</v>
      </c>
      <c r="G5" t="s">
        <v>286</v>
      </c>
      <c r="H5" t="s">
        <v>273</v>
      </c>
      <c r="I5" t="s">
        <v>273</v>
      </c>
      <c r="J5" t="s">
        <v>273</v>
      </c>
      <c r="K5" t="s">
        <v>273</v>
      </c>
      <c r="L5" t="s">
        <v>273</v>
      </c>
      <c r="M5">
        <v>0</v>
      </c>
      <c r="N5" t="s">
        <v>273</v>
      </c>
      <c r="O5">
        <v>323000000</v>
      </c>
    </row>
    <row r="6" spans="1:15" hidden="1" x14ac:dyDescent="0.3">
      <c r="A6" t="s">
        <v>287</v>
      </c>
      <c r="B6" t="s">
        <v>2</v>
      </c>
      <c r="C6" t="s">
        <v>288</v>
      </c>
      <c r="D6" t="s">
        <v>227</v>
      </c>
      <c r="E6" t="s">
        <v>289</v>
      </c>
      <c r="F6" t="s">
        <v>275</v>
      </c>
      <c r="G6" t="s">
        <v>290</v>
      </c>
      <c r="H6" t="s">
        <v>273</v>
      </c>
      <c r="I6" t="s">
        <v>273</v>
      </c>
      <c r="J6" t="s">
        <v>273</v>
      </c>
      <c r="K6" t="s">
        <v>273</v>
      </c>
      <c r="L6" t="s">
        <v>273</v>
      </c>
      <c r="M6">
        <v>0</v>
      </c>
      <c r="N6" t="s">
        <v>273</v>
      </c>
      <c r="O6">
        <v>125000</v>
      </c>
    </row>
    <row r="7" spans="1:15" hidden="1" x14ac:dyDescent="0.3">
      <c r="A7" t="s">
        <v>291</v>
      </c>
      <c r="B7" t="s">
        <v>2</v>
      </c>
      <c r="C7" t="s">
        <v>292</v>
      </c>
      <c r="D7" t="s">
        <v>198</v>
      </c>
      <c r="E7" t="s">
        <v>293</v>
      </c>
      <c r="F7" t="s">
        <v>275</v>
      </c>
      <c r="G7" t="s">
        <v>294</v>
      </c>
      <c r="H7" t="s">
        <v>273</v>
      </c>
      <c r="I7" t="s">
        <v>273</v>
      </c>
      <c r="J7" t="s">
        <v>273</v>
      </c>
      <c r="K7" t="s">
        <v>273</v>
      </c>
      <c r="L7" t="s">
        <v>273</v>
      </c>
      <c r="M7">
        <v>0</v>
      </c>
      <c r="N7" t="s">
        <v>273</v>
      </c>
      <c r="O7">
        <v>227000000</v>
      </c>
    </row>
    <row r="8" spans="1:15" hidden="1" x14ac:dyDescent="0.3">
      <c r="A8" t="s">
        <v>295</v>
      </c>
      <c r="B8" t="s">
        <v>2</v>
      </c>
      <c r="C8" t="s">
        <v>296</v>
      </c>
      <c r="D8" t="s">
        <v>205</v>
      </c>
      <c r="E8" t="s">
        <v>297</v>
      </c>
      <c r="F8" t="s">
        <v>275</v>
      </c>
      <c r="G8" t="s">
        <v>298</v>
      </c>
      <c r="H8" t="s">
        <v>273</v>
      </c>
      <c r="I8" t="s">
        <v>273</v>
      </c>
      <c r="J8" t="s">
        <v>273</v>
      </c>
      <c r="K8" t="s">
        <v>273</v>
      </c>
      <c r="L8" t="s">
        <v>273</v>
      </c>
      <c r="M8">
        <v>0</v>
      </c>
      <c r="N8" t="s">
        <v>273</v>
      </c>
      <c r="O8">
        <v>135280000</v>
      </c>
    </row>
    <row r="9" spans="1:15" hidden="1" x14ac:dyDescent="0.3">
      <c r="A9" t="s">
        <v>299</v>
      </c>
      <c r="B9" t="s">
        <v>300</v>
      </c>
      <c r="C9" t="s">
        <v>273</v>
      </c>
      <c r="D9" t="s">
        <v>218</v>
      </c>
      <c r="E9" t="s">
        <v>301</v>
      </c>
      <c r="F9" t="s">
        <v>275</v>
      </c>
      <c r="G9" t="s">
        <v>302</v>
      </c>
      <c r="H9" t="s">
        <v>273</v>
      </c>
      <c r="I9" t="s">
        <v>273</v>
      </c>
      <c r="J9" t="s">
        <v>273</v>
      </c>
      <c r="K9" t="s">
        <v>273</v>
      </c>
      <c r="L9" t="s">
        <v>273</v>
      </c>
      <c r="M9">
        <v>0</v>
      </c>
      <c r="N9" t="s">
        <v>273</v>
      </c>
      <c r="O9">
        <v>185200000</v>
      </c>
    </row>
    <row r="10" spans="1:15" hidden="1" x14ac:dyDescent="0.3">
      <c r="A10" t="s">
        <v>303</v>
      </c>
      <c r="B10" t="s">
        <v>2</v>
      </c>
      <c r="C10" t="s">
        <v>304</v>
      </c>
      <c r="D10" t="s">
        <v>196</v>
      </c>
      <c r="E10" t="s">
        <v>305</v>
      </c>
      <c r="F10" t="s">
        <v>275</v>
      </c>
      <c r="G10" t="s">
        <v>306</v>
      </c>
      <c r="H10" t="s">
        <v>273</v>
      </c>
      <c r="I10" t="s">
        <v>273</v>
      </c>
      <c r="J10" t="s">
        <v>273</v>
      </c>
      <c r="K10" t="s">
        <v>273</v>
      </c>
      <c r="L10" t="s">
        <v>273</v>
      </c>
      <c r="M10">
        <v>0</v>
      </c>
      <c r="N10" t="s">
        <v>273</v>
      </c>
      <c r="O10">
        <v>150008400</v>
      </c>
    </row>
    <row r="11" spans="1:15" hidden="1" x14ac:dyDescent="0.3">
      <c r="A11" t="s">
        <v>307</v>
      </c>
      <c r="B11" t="s">
        <v>2</v>
      </c>
      <c r="C11" t="s">
        <v>308</v>
      </c>
      <c r="D11" t="s">
        <v>186</v>
      </c>
      <c r="E11" t="s">
        <v>309</v>
      </c>
      <c r="F11" t="s">
        <v>275</v>
      </c>
      <c r="G11" t="s">
        <v>310</v>
      </c>
      <c r="H11" t="s">
        <v>273</v>
      </c>
      <c r="I11" t="s">
        <v>273</v>
      </c>
      <c r="J11" t="s">
        <v>273</v>
      </c>
      <c r="K11" t="s">
        <v>273</v>
      </c>
      <c r="L11" t="s">
        <v>273</v>
      </c>
      <c r="M11">
        <v>0</v>
      </c>
      <c r="N11" t="s">
        <v>273</v>
      </c>
      <c r="O11">
        <v>182001900</v>
      </c>
    </row>
    <row r="12" spans="1:15" hidden="1" x14ac:dyDescent="0.3">
      <c r="A12" t="s">
        <v>311</v>
      </c>
      <c r="B12" t="s">
        <v>3</v>
      </c>
      <c r="C12" t="s">
        <v>273</v>
      </c>
      <c r="D12" t="s">
        <v>213</v>
      </c>
      <c r="E12" t="s">
        <v>312</v>
      </c>
      <c r="F12" t="s">
        <v>275</v>
      </c>
      <c r="G12" t="s">
        <v>313</v>
      </c>
      <c r="H12" t="s">
        <v>273</v>
      </c>
      <c r="I12" t="s">
        <v>273</v>
      </c>
      <c r="J12" t="s">
        <v>273</v>
      </c>
      <c r="K12" t="s">
        <v>273</v>
      </c>
      <c r="L12" t="s">
        <v>273</v>
      </c>
      <c r="M12">
        <v>0</v>
      </c>
      <c r="N12" t="s">
        <v>273</v>
      </c>
      <c r="O12">
        <v>189366100</v>
      </c>
    </row>
    <row r="13" spans="1:15" hidden="1" x14ac:dyDescent="0.3">
      <c r="A13" t="s">
        <v>314</v>
      </c>
      <c r="B13" t="s">
        <v>2</v>
      </c>
      <c r="C13" t="s">
        <v>281</v>
      </c>
      <c r="D13" t="s">
        <v>192</v>
      </c>
      <c r="E13" t="s">
        <v>282</v>
      </c>
      <c r="F13" t="s">
        <v>275</v>
      </c>
      <c r="G13" t="s">
        <v>315</v>
      </c>
      <c r="H13" t="s">
        <v>273</v>
      </c>
      <c r="I13" t="s">
        <v>273</v>
      </c>
      <c r="J13" t="s">
        <v>273</v>
      </c>
      <c r="K13" t="s">
        <v>273</v>
      </c>
      <c r="L13" t="s">
        <v>273</v>
      </c>
      <c r="M13">
        <v>0</v>
      </c>
      <c r="N13" t="s">
        <v>273</v>
      </c>
      <c r="O13">
        <v>199863510</v>
      </c>
    </row>
    <row r="14" spans="1:15" hidden="1" x14ac:dyDescent="0.3">
      <c r="A14" t="s">
        <v>316</v>
      </c>
      <c r="B14" t="s">
        <v>2</v>
      </c>
      <c r="C14" t="s">
        <v>317</v>
      </c>
      <c r="D14" t="s">
        <v>187</v>
      </c>
      <c r="E14" t="s">
        <v>318</v>
      </c>
      <c r="F14" t="s">
        <v>275</v>
      </c>
      <c r="G14" t="s">
        <v>319</v>
      </c>
      <c r="H14" t="s">
        <v>273</v>
      </c>
      <c r="I14" t="s">
        <v>273</v>
      </c>
      <c r="J14" t="s">
        <v>273</v>
      </c>
      <c r="K14" t="s">
        <v>273</v>
      </c>
      <c r="L14" t="s">
        <v>273</v>
      </c>
      <c r="M14">
        <v>0</v>
      </c>
      <c r="N14" t="s">
        <v>273</v>
      </c>
      <c r="O14">
        <v>210360920</v>
      </c>
    </row>
    <row r="15" spans="1:15" hidden="1" x14ac:dyDescent="0.3">
      <c r="A15" t="s">
        <v>320</v>
      </c>
      <c r="B15" t="s">
        <v>2</v>
      </c>
      <c r="C15" t="s">
        <v>317</v>
      </c>
      <c r="D15" t="s">
        <v>187</v>
      </c>
      <c r="E15" t="s">
        <v>321</v>
      </c>
      <c r="F15" t="s">
        <v>275</v>
      </c>
      <c r="G15" t="s">
        <v>322</v>
      </c>
      <c r="H15" t="s">
        <v>273</v>
      </c>
      <c r="I15" t="s">
        <v>273</v>
      </c>
      <c r="J15" t="s">
        <v>273</v>
      </c>
      <c r="K15" t="s">
        <v>273</v>
      </c>
      <c r="L15" t="s">
        <v>273</v>
      </c>
      <c r="M15">
        <v>0</v>
      </c>
      <c r="N15" t="s">
        <v>273</v>
      </c>
      <c r="O15">
        <v>220858330</v>
      </c>
    </row>
    <row r="16" spans="1:15" hidden="1" x14ac:dyDescent="0.3">
      <c r="A16" t="s">
        <v>252</v>
      </c>
      <c r="B16" t="s">
        <v>3</v>
      </c>
      <c r="C16" t="s">
        <v>273</v>
      </c>
      <c r="D16" t="s">
        <v>188</v>
      </c>
      <c r="E16" t="s">
        <v>323</v>
      </c>
      <c r="F16" t="s">
        <v>285</v>
      </c>
      <c r="G16" t="s">
        <v>324</v>
      </c>
      <c r="H16" t="s">
        <v>273</v>
      </c>
      <c r="I16" t="s">
        <v>273</v>
      </c>
      <c r="J16" t="s">
        <v>273</v>
      </c>
      <c r="K16" t="s">
        <v>273</v>
      </c>
      <c r="L16" t="s">
        <v>273</v>
      </c>
      <c r="M16">
        <v>0</v>
      </c>
      <c r="N16" t="s">
        <v>273</v>
      </c>
      <c r="O16">
        <v>231355740</v>
      </c>
    </row>
    <row r="17" spans="1:15" hidden="1" x14ac:dyDescent="0.3">
      <c r="A17" t="s">
        <v>325</v>
      </c>
      <c r="B17" t="s">
        <v>3</v>
      </c>
      <c r="C17" t="s">
        <v>273</v>
      </c>
      <c r="D17" t="s">
        <v>224</v>
      </c>
      <c r="E17" t="s">
        <v>326</v>
      </c>
      <c r="F17" t="s">
        <v>275</v>
      </c>
      <c r="G17" t="s">
        <v>327</v>
      </c>
      <c r="H17" t="s">
        <v>273</v>
      </c>
      <c r="I17" t="s">
        <v>273</v>
      </c>
      <c r="J17" t="s">
        <v>273</v>
      </c>
      <c r="K17" t="s">
        <v>273</v>
      </c>
      <c r="L17" t="s">
        <v>273</v>
      </c>
      <c r="M17">
        <v>0</v>
      </c>
      <c r="N17" t="s">
        <v>273</v>
      </c>
      <c r="O17">
        <v>241853150</v>
      </c>
    </row>
    <row r="18" spans="1:15" hidden="1" x14ac:dyDescent="0.3">
      <c r="A18" t="s">
        <v>328</v>
      </c>
      <c r="B18" t="s">
        <v>2</v>
      </c>
      <c r="C18" t="s">
        <v>329</v>
      </c>
      <c r="D18" t="s">
        <v>220</v>
      </c>
      <c r="E18" t="s">
        <v>330</v>
      </c>
      <c r="F18" t="s">
        <v>275</v>
      </c>
      <c r="G18" t="s">
        <v>331</v>
      </c>
      <c r="H18" t="s">
        <v>273</v>
      </c>
      <c r="I18" t="s">
        <v>273</v>
      </c>
      <c r="J18" t="s">
        <v>273</v>
      </c>
      <c r="K18" t="s">
        <v>273</v>
      </c>
      <c r="L18" t="s">
        <v>273</v>
      </c>
      <c r="M18">
        <v>0</v>
      </c>
      <c r="N18" t="s">
        <v>273</v>
      </c>
      <c r="O18">
        <v>252350560</v>
      </c>
    </row>
    <row r="19" spans="1:15" hidden="1" x14ac:dyDescent="0.3">
      <c r="A19" t="s">
        <v>252</v>
      </c>
      <c r="B19" t="s">
        <v>3</v>
      </c>
      <c r="C19" t="s">
        <v>273</v>
      </c>
      <c r="D19" t="s">
        <v>188</v>
      </c>
      <c r="E19" t="s">
        <v>323</v>
      </c>
      <c r="F19" t="s">
        <v>285</v>
      </c>
      <c r="G19" t="s">
        <v>332</v>
      </c>
      <c r="H19" t="s">
        <v>273</v>
      </c>
      <c r="I19" t="s">
        <v>273</v>
      </c>
      <c r="J19" t="s">
        <v>273</v>
      </c>
      <c r="K19" t="s">
        <v>273</v>
      </c>
      <c r="L19" t="s">
        <v>273</v>
      </c>
      <c r="M19">
        <v>0</v>
      </c>
      <c r="N19" t="s">
        <v>273</v>
      </c>
      <c r="O19">
        <v>262847970</v>
      </c>
    </row>
    <row r="20" spans="1:15" hidden="1" x14ac:dyDescent="0.3">
      <c r="A20" t="s">
        <v>333</v>
      </c>
      <c r="B20" t="s">
        <v>2</v>
      </c>
      <c r="C20" t="s">
        <v>334</v>
      </c>
      <c r="D20" t="s">
        <v>226</v>
      </c>
      <c r="E20" t="s">
        <v>335</v>
      </c>
      <c r="F20" t="s">
        <v>275</v>
      </c>
      <c r="G20" t="s">
        <v>336</v>
      </c>
      <c r="H20" t="s">
        <v>273</v>
      </c>
      <c r="I20" t="s">
        <v>273</v>
      </c>
      <c r="J20" t="s">
        <v>273</v>
      </c>
      <c r="K20" t="s">
        <v>273</v>
      </c>
      <c r="L20" t="s">
        <v>273</v>
      </c>
      <c r="M20">
        <v>0</v>
      </c>
      <c r="N20" t="s">
        <v>273</v>
      </c>
      <c r="O20">
        <v>273345380</v>
      </c>
    </row>
    <row r="21" spans="1:15" hidden="1" x14ac:dyDescent="0.3">
      <c r="A21" t="s">
        <v>337</v>
      </c>
      <c r="B21" t="s">
        <v>2</v>
      </c>
      <c r="C21" t="s">
        <v>308</v>
      </c>
      <c r="D21" t="s">
        <v>186</v>
      </c>
      <c r="E21" t="s">
        <v>338</v>
      </c>
      <c r="F21" t="s">
        <v>275</v>
      </c>
      <c r="G21" t="s">
        <v>339</v>
      </c>
      <c r="H21" t="s">
        <v>273</v>
      </c>
      <c r="I21" t="s">
        <v>273</v>
      </c>
      <c r="J21" t="s">
        <v>273</v>
      </c>
      <c r="K21" t="s">
        <v>273</v>
      </c>
      <c r="L21" t="s">
        <v>273</v>
      </c>
      <c r="M21">
        <v>0</v>
      </c>
      <c r="N21" t="s">
        <v>273</v>
      </c>
      <c r="O21">
        <v>283842790</v>
      </c>
    </row>
    <row r="22" spans="1:15" hidden="1" x14ac:dyDescent="0.3">
      <c r="A22" t="s">
        <v>340</v>
      </c>
      <c r="B22" t="s">
        <v>2</v>
      </c>
      <c r="C22" t="s">
        <v>341</v>
      </c>
      <c r="D22" t="s">
        <v>234</v>
      </c>
      <c r="E22" t="s">
        <v>342</v>
      </c>
      <c r="F22" t="s">
        <v>275</v>
      </c>
      <c r="G22" t="s">
        <v>343</v>
      </c>
      <c r="H22" t="s">
        <v>273</v>
      </c>
      <c r="I22" t="s">
        <v>273</v>
      </c>
      <c r="J22" t="s">
        <v>273</v>
      </c>
      <c r="K22" t="s">
        <v>273</v>
      </c>
      <c r="L22" t="s">
        <v>273</v>
      </c>
      <c r="M22">
        <v>0</v>
      </c>
      <c r="N22" t="s">
        <v>273</v>
      </c>
      <c r="O22">
        <v>294340200</v>
      </c>
    </row>
    <row r="23" spans="1:15" hidden="1" x14ac:dyDescent="0.3">
      <c r="A23" t="s">
        <v>344</v>
      </c>
      <c r="B23" t="s">
        <v>345</v>
      </c>
      <c r="C23" t="s">
        <v>273</v>
      </c>
      <c r="D23" t="s">
        <v>228</v>
      </c>
      <c r="E23" t="s">
        <v>346</v>
      </c>
      <c r="F23" t="s">
        <v>275</v>
      </c>
      <c r="G23" t="s">
        <v>347</v>
      </c>
      <c r="H23" t="s">
        <v>273</v>
      </c>
      <c r="I23" t="s">
        <v>273</v>
      </c>
      <c r="J23" t="s">
        <v>273</v>
      </c>
      <c r="K23" t="s">
        <v>273</v>
      </c>
      <c r="L23" t="s">
        <v>273</v>
      </c>
      <c r="M23">
        <v>0</v>
      </c>
      <c r="N23" t="s">
        <v>273</v>
      </c>
      <c r="O23">
        <v>304837610</v>
      </c>
    </row>
    <row r="24" spans="1:15" hidden="1" x14ac:dyDescent="0.3">
      <c r="A24" t="s">
        <v>348</v>
      </c>
      <c r="B24" t="s">
        <v>2</v>
      </c>
      <c r="C24" t="s">
        <v>349</v>
      </c>
      <c r="D24" t="s">
        <v>206</v>
      </c>
      <c r="E24" t="s">
        <v>350</v>
      </c>
      <c r="F24" t="s">
        <v>275</v>
      </c>
      <c r="G24" t="s">
        <v>351</v>
      </c>
      <c r="H24" t="s">
        <v>273</v>
      </c>
      <c r="I24" t="s">
        <v>273</v>
      </c>
      <c r="J24" t="s">
        <v>273</v>
      </c>
      <c r="K24" t="s">
        <v>273</v>
      </c>
      <c r="L24" t="s">
        <v>273</v>
      </c>
      <c r="M24">
        <v>0</v>
      </c>
      <c r="N24" t="s">
        <v>273</v>
      </c>
      <c r="O24">
        <v>315335020</v>
      </c>
    </row>
    <row r="25" spans="1:15" hidden="1" x14ac:dyDescent="0.3">
      <c r="A25" t="s">
        <v>352</v>
      </c>
      <c r="B25" t="s">
        <v>353</v>
      </c>
      <c r="C25" t="s">
        <v>273</v>
      </c>
      <c r="D25" t="s">
        <v>197</v>
      </c>
      <c r="E25" t="s">
        <v>354</v>
      </c>
      <c r="F25" t="s">
        <v>275</v>
      </c>
      <c r="G25" t="s">
        <v>355</v>
      </c>
      <c r="H25" t="s">
        <v>273</v>
      </c>
      <c r="I25" t="s">
        <v>273</v>
      </c>
      <c r="J25" t="s">
        <v>273</v>
      </c>
      <c r="K25" t="s">
        <v>273</v>
      </c>
      <c r="L25" t="s">
        <v>273</v>
      </c>
      <c r="M25">
        <v>0</v>
      </c>
      <c r="N25" t="s">
        <v>273</v>
      </c>
      <c r="O25">
        <v>325832430</v>
      </c>
    </row>
    <row r="26" spans="1:15" hidden="1" x14ac:dyDescent="0.3">
      <c r="A26" t="s">
        <v>356</v>
      </c>
      <c r="B26" t="s">
        <v>2</v>
      </c>
      <c r="C26" t="s">
        <v>317</v>
      </c>
      <c r="D26" t="s">
        <v>187</v>
      </c>
      <c r="E26" t="s">
        <v>357</v>
      </c>
      <c r="F26" t="s">
        <v>275</v>
      </c>
      <c r="G26" t="s">
        <v>358</v>
      </c>
      <c r="H26" t="s">
        <v>273</v>
      </c>
      <c r="I26" t="s">
        <v>273</v>
      </c>
      <c r="J26" t="s">
        <v>273</v>
      </c>
      <c r="K26" t="s">
        <v>273</v>
      </c>
      <c r="L26" t="s">
        <v>273</v>
      </c>
      <c r="M26">
        <v>0</v>
      </c>
      <c r="N26" t="s">
        <v>273</v>
      </c>
      <c r="O26">
        <v>336329840</v>
      </c>
    </row>
    <row r="27" spans="1:15" hidden="1" x14ac:dyDescent="0.3">
      <c r="A27" t="s">
        <v>359</v>
      </c>
      <c r="B27" t="s">
        <v>3</v>
      </c>
      <c r="C27" t="s">
        <v>273</v>
      </c>
      <c r="D27" t="s">
        <v>188</v>
      </c>
      <c r="E27" t="s">
        <v>323</v>
      </c>
      <c r="F27" t="s">
        <v>275</v>
      </c>
      <c r="G27" t="s">
        <v>360</v>
      </c>
      <c r="H27" t="s">
        <v>273</v>
      </c>
      <c r="I27" t="s">
        <v>273</v>
      </c>
      <c r="J27" t="s">
        <v>273</v>
      </c>
      <c r="K27" t="s">
        <v>273</v>
      </c>
      <c r="L27" t="s">
        <v>273</v>
      </c>
      <c r="M27">
        <v>0</v>
      </c>
      <c r="N27" t="s">
        <v>273</v>
      </c>
      <c r="O27">
        <v>346827250</v>
      </c>
    </row>
    <row r="28" spans="1:15" hidden="1" x14ac:dyDescent="0.3">
      <c r="A28" t="s">
        <v>361</v>
      </c>
      <c r="B28" t="s">
        <v>2</v>
      </c>
      <c r="C28" t="s">
        <v>304</v>
      </c>
      <c r="D28" t="s">
        <v>196</v>
      </c>
      <c r="E28" t="s">
        <v>305</v>
      </c>
      <c r="F28" t="s">
        <v>273</v>
      </c>
      <c r="G28" t="s">
        <v>362</v>
      </c>
      <c r="H28" t="s">
        <v>273</v>
      </c>
      <c r="I28" t="s">
        <v>273</v>
      </c>
      <c r="J28" t="s">
        <v>273</v>
      </c>
      <c r="K28" t="s">
        <v>273</v>
      </c>
      <c r="L28" t="s">
        <v>273</v>
      </c>
      <c r="M28">
        <v>0</v>
      </c>
      <c r="N28" t="s">
        <v>273</v>
      </c>
      <c r="O28">
        <v>357324660</v>
      </c>
    </row>
    <row r="29" spans="1:15" hidden="1" x14ac:dyDescent="0.3">
      <c r="A29" t="s">
        <v>363</v>
      </c>
      <c r="B29" t="s">
        <v>364</v>
      </c>
      <c r="C29" t="s">
        <v>273</v>
      </c>
      <c r="D29" t="s">
        <v>223</v>
      </c>
      <c r="E29" t="s">
        <v>365</v>
      </c>
      <c r="F29" t="s">
        <v>275</v>
      </c>
      <c r="G29" t="s">
        <v>366</v>
      </c>
      <c r="H29" t="s">
        <v>273</v>
      </c>
      <c r="I29" t="s">
        <v>273</v>
      </c>
      <c r="J29" t="s">
        <v>273</v>
      </c>
      <c r="K29" t="s">
        <v>273</v>
      </c>
      <c r="L29" t="s">
        <v>273</v>
      </c>
      <c r="M29">
        <v>0</v>
      </c>
      <c r="N29" t="s">
        <v>273</v>
      </c>
      <c r="O29">
        <v>367822070</v>
      </c>
    </row>
    <row r="30" spans="1:15" hidden="1" x14ac:dyDescent="0.3">
      <c r="A30" t="s">
        <v>367</v>
      </c>
      <c r="B30" t="s">
        <v>3</v>
      </c>
      <c r="C30" t="s">
        <v>273</v>
      </c>
      <c r="D30" t="s">
        <v>188</v>
      </c>
      <c r="E30" t="s">
        <v>323</v>
      </c>
      <c r="F30" t="s">
        <v>285</v>
      </c>
      <c r="G30" t="s">
        <v>368</v>
      </c>
      <c r="H30" t="s">
        <v>273</v>
      </c>
      <c r="I30" t="s">
        <v>273</v>
      </c>
      <c r="J30" t="s">
        <v>273</v>
      </c>
      <c r="K30" t="s">
        <v>273</v>
      </c>
      <c r="L30" t="s">
        <v>273</v>
      </c>
      <c r="M30">
        <v>0</v>
      </c>
      <c r="N30" t="s">
        <v>273</v>
      </c>
      <c r="O30">
        <v>378319480</v>
      </c>
    </row>
    <row r="31" spans="1:15" hidden="1" x14ac:dyDescent="0.3">
      <c r="A31" t="s">
        <v>369</v>
      </c>
      <c r="B31" t="s">
        <v>370</v>
      </c>
      <c r="C31" t="s">
        <v>371</v>
      </c>
      <c r="D31" t="s">
        <v>194</v>
      </c>
      <c r="E31" t="s">
        <v>372</v>
      </c>
      <c r="F31" t="s">
        <v>275</v>
      </c>
      <c r="G31" t="s">
        <v>373</v>
      </c>
      <c r="H31" t="s">
        <v>273</v>
      </c>
      <c r="I31" t="s">
        <v>273</v>
      </c>
      <c r="J31" t="s">
        <v>273</v>
      </c>
      <c r="K31" t="s">
        <v>273</v>
      </c>
      <c r="L31" t="s">
        <v>273</v>
      </c>
      <c r="M31">
        <v>0</v>
      </c>
      <c r="N31" t="s">
        <v>273</v>
      </c>
      <c r="O31">
        <v>388816890</v>
      </c>
    </row>
    <row r="32" spans="1:15" hidden="1" x14ac:dyDescent="0.3">
      <c r="A32" t="s">
        <v>374</v>
      </c>
      <c r="B32" t="s">
        <v>2</v>
      </c>
      <c r="C32" t="s">
        <v>278</v>
      </c>
      <c r="D32" t="s">
        <v>189</v>
      </c>
      <c r="E32" t="s">
        <v>189</v>
      </c>
      <c r="F32" t="s">
        <v>275</v>
      </c>
      <c r="G32" t="s">
        <v>375</v>
      </c>
      <c r="H32" t="s">
        <v>273</v>
      </c>
      <c r="I32" t="s">
        <v>273</v>
      </c>
      <c r="J32" t="s">
        <v>273</v>
      </c>
      <c r="K32" t="s">
        <v>273</v>
      </c>
      <c r="L32" t="s">
        <v>273</v>
      </c>
      <c r="M32">
        <v>0</v>
      </c>
      <c r="N32" t="s">
        <v>273</v>
      </c>
      <c r="O32">
        <v>325832430</v>
      </c>
    </row>
    <row r="33" spans="1:15" hidden="1" x14ac:dyDescent="0.3">
      <c r="A33" t="s">
        <v>376</v>
      </c>
      <c r="B33" t="s">
        <v>2</v>
      </c>
      <c r="C33" t="s">
        <v>308</v>
      </c>
      <c r="D33" t="s">
        <v>186</v>
      </c>
      <c r="E33" t="s">
        <v>377</v>
      </c>
      <c r="F33" t="s">
        <v>285</v>
      </c>
      <c r="G33" t="s">
        <v>378</v>
      </c>
      <c r="H33" t="s">
        <v>273</v>
      </c>
      <c r="I33" t="s">
        <v>273</v>
      </c>
      <c r="J33" t="s">
        <v>273</v>
      </c>
      <c r="K33" t="s">
        <v>273</v>
      </c>
      <c r="L33" t="s">
        <v>273</v>
      </c>
      <c r="M33">
        <v>0</v>
      </c>
      <c r="N33" t="s">
        <v>273</v>
      </c>
      <c r="O33">
        <v>336329840</v>
      </c>
    </row>
    <row r="34" spans="1:15" hidden="1" x14ac:dyDescent="0.3">
      <c r="A34" t="s">
        <v>379</v>
      </c>
      <c r="B34" t="s">
        <v>2</v>
      </c>
      <c r="C34" t="s">
        <v>308</v>
      </c>
      <c r="D34" t="s">
        <v>186</v>
      </c>
      <c r="E34" t="s">
        <v>380</v>
      </c>
      <c r="F34" t="s">
        <v>275</v>
      </c>
      <c r="G34" t="s">
        <v>381</v>
      </c>
      <c r="H34" t="s">
        <v>273</v>
      </c>
      <c r="I34" t="s">
        <v>273</v>
      </c>
      <c r="J34" t="s">
        <v>273</v>
      </c>
      <c r="K34" t="s">
        <v>273</v>
      </c>
      <c r="L34" t="s">
        <v>273</v>
      </c>
      <c r="M34">
        <v>0</v>
      </c>
      <c r="N34" t="s">
        <v>273</v>
      </c>
      <c r="O34">
        <v>346827250</v>
      </c>
    </row>
    <row r="35" spans="1:15" hidden="1" x14ac:dyDescent="0.3">
      <c r="A35" t="s">
        <v>382</v>
      </c>
      <c r="B35" t="s">
        <v>383</v>
      </c>
      <c r="C35" t="s">
        <v>273</v>
      </c>
      <c r="D35" t="s">
        <v>222</v>
      </c>
      <c r="E35" t="s">
        <v>384</v>
      </c>
      <c r="F35" t="s">
        <v>275</v>
      </c>
      <c r="G35" t="s">
        <v>385</v>
      </c>
      <c r="H35" t="s">
        <v>273</v>
      </c>
      <c r="I35" t="s">
        <v>273</v>
      </c>
      <c r="J35" t="s">
        <v>273</v>
      </c>
      <c r="K35" t="s">
        <v>273</v>
      </c>
      <c r="L35" t="s">
        <v>273</v>
      </c>
      <c r="M35">
        <v>0</v>
      </c>
      <c r="N35" t="s">
        <v>273</v>
      </c>
      <c r="O35">
        <v>357324660</v>
      </c>
    </row>
    <row r="36" spans="1:15" hidden="1" x14ac:dyDescent="0.3">
      <c r="A36" t="s">
        <v>386</v>
      </c>
      <c r="B36" t="s">
        <v>3</v>
      </c>
      <c r="C36" t="s">
        <v>273</v>
      </c>
      <c r="D36" t="s">
        <v>231</v>
      </c>
      <c r="E36" t="s">
        <v>387</v>
      </c>
      <c r="F36" t="s">
        <v>275</v>
      </c>
      <c r="G36" t="s">
        <v>388</v>
      </c>
      <c r="H36" t="s">
        <v>273</v>
      </c>
      <c r="I36" t="s">
        <v>273</v>
      </c>
      <c r="J36" t="s">
        <v>273</v>
      </c>
      <c r="K36" t="s">
        <v>273</v>
      </c>
      <c r="L36" t="s">
        <v>273</v>
      </c>
      <c r="M36">
        <v>0</v>
      </c>
      <c r="N36" t="s">
        <v>273</v>
      </c>
      <c r="O36">
        <v>367822070</v>
      </c>
    </row>
    <row r="37" spans="1:15" hidden="1" x14ac:dyDescent="0.3">
      <c r="A37" t="s">
        <v>252</v>
      </c>
      <c r="B37" t="s">
        <v>3</v>
      </c>
      <c r="C37" t="s">
        <v>273</v>
      </c>
      <c r="D37" t="s">
        <v>188</v>
      </c>
      <c r="E37" t="s">
        <v>323</v>
      </c>
      <c r="F37" t="s">
        <v>285</v>
      </c>
      <c r="G37" t="s">
        <v>389</v>
      </c>
      <c r="H37" t="s">
        <v>273</v>
      </c>
      <c r="I37" t="s">
        <v>273</v>
      </c>
      <c r="J37" t="s">
        <v>273</v>
      </c>
      <c r="K37" t="s">
        <v>273</v>
      </c>
      <c r="L37" t="s">
        <v>273</v>
      </c>
      <c r="M37">
        <v>0</v>
      </c>
      <c r="N37" t="s">
        <v>273</v>
      </c>
      <c r="O37">
        <v>378319480</v>
      </c>
    </row>
    <row r="38" spans="1:15" hidden="1" x14ac:dyDescent="0.3">
      <c r="A38" t="s">
        <v>390</v>
      </c>
      <c r="B38" t="s">
        <v>391</v>
      </c>
      <c r="C38" t="s">
        <v>273</v>
      </c>
      <c r="D38" t="s">
        <v>215</v>
      </c>
      <c r="E38" t="s">
        <v>392</v>
      </c>
      <c r="F38" t="s">
        <v>285</v>
      </c>
      <c r="G38" t="s">
        <v>393</v>
      </c>
      <c r="H38" t="s">
        <v>273</v>
      </c>
      <c r="I38" t="s">
        <v>273</v>
      </c>
      <c r="J38" t="s">
        <v>273</v>
      </c>
      <c r="K38" t="s">
        <v>273</v>
      </c>
      <c r="L38" t="s">
        <v>273</v>
      </c>
      <c r="M38">
        <v>0</v>
      </c>
      <c r="N38" t="s">
        <v>273</v>
      </c>
      <c r="O38">
        <v>388816890</v>
      </c>
    </row>
    <row r="39" spans="1:15" hidden="1" x14ac:dyDescent="0.3">
      <c r="A39" t="s">
        <v>394</v>
      </c>
      <c r="B39" t="s">
        <v>2</v>
      </c>
      <c r="C39" t="s">
        <v>395</v>
      </c>
      <c r="D39" t="s">
        <v>195</v>
      </c>
      <c r="E39" t="s">
        <v>396</v>
      </c>
      <c r="F39" t="s">
        <v>273</v>
      </c>
      <c r="G39" t="s">
        <v>397</v>
      </c>
      <c r="H39" t="s">
        <v>273</v>
      </c>
      <c r="I39" t="s">
        <v>273</v>
      </c>
      <c r="J39" t="s">
        <v>273</v>
      </c>
      <c r="K39" t="s">
        <v>273</v>
      </c>
      <c r="L39" t="s">
        <v>273</v>
      </c>
      <c r="M39">
        <v>0</v>
      </c>
      <c r="N39" t="s">
        <v>273</v>
      </c>
      <c r="O39">
        <v>399314300</v>
      </c>
    </row>
    <row r="40" spans="1:15" hidden="1" x14ac:dyDescent="0.3">
      <c r="A40" t="s">
        <v>398</v>
      </c>
      <c r="B40" t="s">
        <v>399</v>
      </c>
      <c r="C40" t="s">
        <v>273</v>
      </c>
      <c r="D40" t="s">
        <v>207</v>
      </c>
      <c r="E40" t="s">
        <v>400</v>
      </c>
      <c r="F40" t="s">
        <v>275</v>
      </c>
      <c r="G40" t="s">
        <v>401</v>
      </c>
      <c r="H40" t="s">
        <v>273</v>
      </c>
      <c r="I40" t="s">
        <v>273</v>
      </c>
      <c r="J40" t="s">
        <v>273</v>
      </c>
      <c r="K40" t="s">
        <v>273</v>
      </c>
      <c r="L40" t="s">
        <v>273</v>
      </c>
      <c r="M40">
        <v>0</v>
      </c>
      <c r="N40" t="s">
        <v>273</v>
      </c>
      <c r="O40">
        <v>409811710</v>
      </c>
    </row>
    <row r="41" spans="1:15" hidden="1" x14ac:dyDescent="0.3">
      <c r="A41" t="s">
        <v>402</v>
      </c>
      <c r="B41" t="s">
        <v>370</v>
      </c>
      <c r="C41" t="s">
        <v>403</v>
      </c>
      <c r="D41" t="s">
        <v>212</v>
      </c>
      <c r="E41" t="s">
        <v>404</v>
      </c>
      <c r="F41" t="s">
        <v>275</v>
      </c>
      <c r="G41" t="s">
        <v>405</v>
      </c>
      <c r="H41" t="s">
        <v>273</v>
      </c>
      <c r="I41" t="s">
        <v>273</v>
      </c>
      <c r="J41" t="s">
        <v>273</v>
      </c>
      <c r="K41" t="s">
        <v>273</v>
      </c>
      <c r="L41" t="s">
        <v>273</v>
      </c>
      <c r="M41">
        <v>0</v>
      </c>
      <c r="N41" t="s">
        <v>273</v>
      </c>
      <c r="O41">
        <v>420309120</v>
      </c>
    </row>
    <row r="42" spans="1:15" hidden="1" x14ac:dyDescent="0.3">
      <c r="A42" t="s">
        <v>406</v>
      </c>
      <c r="B42" t="s">
        <v>2</v>
      </c>
      <c r="C42" t="s">
        <v>407</v>
      </c>
      <c r="D42" t="s">
        <v>199</v>
      </c>
      <c r="E42" t="s">
        <v>408</v>
      </c>
      <c r="F42" t="s">
        <v>273</v>
      </c>
      <c r="G42" t="s">
        <v>409</v>
      </c>
      <c r="H42" t="s">
        <v>273</v>
      </c>
      <c r="I42" t="s">
        <v>273</v>
      </c>
      <c r="J42" t="s">
        <v>273</v>
      </c>
      <c r="K42" t="s">
        <v>273</v>
      </c>
      <c r="L42" t="s">
        <v>273</v>
      </c>
      <c r="M42">
        <v>0</v>
      </c>
      <c r="N42" t="s">
        <v>273</v>
      </c>
      <c r="O42">
        <v>430806530</v>
      </c>
    </row>
    <row r="43" spans="1:15" hidden="1" x14ac:dyDescent="0.3">
      <c r="A43" t="s">
        <v>410</v>
      </c>
      <c r="B43" t="s">
        <v>411</v>
      </c>
      <c r="C43" t="s">
        <v>273</v>
      </c>
      <c r="D43" t="s">
        <v>204</v>
      </c>
      <c r="E43" t="s">
        <v>412</v>
      </c>
      <c r="F43" t="s">
        <v>275</v>
      </c>
      <c r="G43" t="s">
        <v>413</v>
      </c>
      <c r="H43" t="s">
        <v>273</v>
      </c>
      <c r="I43" t="s">
        <v>273</v>
      </c>
      <c r="J43" t="s">
        <v>273</v>
      </c>
      <c r="K43" t="s">
        <v>273</v>
      </c>
      <c r="L43" t="s">
        <v>273</v>
      </c>
      <c r="M43">
        <v>0</v>
      </c>
      <c r="N43" t="s">
        <v>273</v>
      </c>
      <c r="O43">
        <v>441303940</v>
      </c>
    </row>
    <row r="44" spans="1:15" hidden="1" x14ac:dyDescent="0.3">
      <c r="A44" t="s">
        <v>414</v>
      </c>
      <c r="B44" t="s">
        <v>2</v>
      </c>
      <c r="C44" t="s">
        <v>415</v>
      </c>
      <c r="D44" t="s">
        <v>190</v>
      </c>
      <c r="E44" t="s">
        <v>416</v>
      </c>
      <c r="F44" t="s">
        <v>275</v>
      </c>
      <c r="G44" t="s">
        <v>417</v>
      </c>
      <c r="H44" t="s">
        <v>273</v>
      </c>
      <c r="I44" t="s">
        <v>273</v>
      </c>
      <c r="J44" t="s">
        <v>273</v>
      </c>
      <c r="K44" t="s">
        <v>273</v>
      </c>
      <c r="L44" t="s">
        <v>273</v>
      </c>
      <c r="M44">
        <v>0</v>
      </c>
      <c r="N44" t="s">
        <v>273</v>
      </c>
      <c r="O44">
        <v>451801350</v>
      </c>
    </row>
    <row r="45" spans="1:15" hidden="1" x14ac:dyDescent="0.3">
      <c r="A45" t="s">
        <v>418</v>
      </c>
      <c r="B45" t="s">
        <v>2</v>
      </c>
      <c r="C45" t="s">
        <v>395</v>
      </c>
      <c r="D45" t="s">
        <v>195</v>
      </c>
      <c r="E45" t="s">
        <v>419</v>
      </c>
      <c r="F45" t="s">
        <v>275</v>
      </c>
      <c r="G45" t="s">
        <v>420</v>
      </c>
      <c r="H45" t="s">
        <v>273</v>
      </c>
      <c r="I45" t="s">
        <v>273</v>
      </c>
      <c r="J45" t="s">
        <v>273</v>
      </c>
      <c r="K45" t="s">
        <v>273</v>
      </c>
      <c r="L45" t="s">
        <v>273</v>
      </c>
      <c r="M45">
        <v>0</v>
      </c>
      <c r="N45" t="s">
        <v>273</v>
      </c>
      <c r="O45">
        <v>462298760</v>
      </c>
    </row>
    <row r="46" spans="1:15" hidden="1" x14ac:dyDescent="0.3">
      <c r="A46" t="s">
        <v>421</v>
      </c>
      <c r="B46" t="s">
        <v>2</v>
      </c>
      <c r="C46" t="s">
        <v>422</v>
      </c>
      <c r="D46" t="s">
        <v>217</v>
      </c>
      <c r="E46" t="s">
        <v>423</v>
      </c>
      <c r="F46" t="s">
        <v>275</v>
      </c>
      <c r="G46" t="s">
        <v>424</v>
      </c>
      <c r="H46" t="s">
        <v>273</v>
      </c>
      <c r="I46" t="s">
        <v>273</v>
      </c>
      <c r="J46" t="s">
        <v>273</v>
      </c>
      <c r="K46" t="s">
        <v>273</v>
      </c>
      <c r="L46" t="s">
        <v>273</v>
      </c>
      <c r="M46">
        <v>0</v>
      </c>
      <c r="N46" t="s">
        <v>273</v>
      </c>
      <c r="O46">
        <v>472796170</v>
      </c>
    </row>
    <row r="47" spans="1:15" hidden="1" x14ac:dyDescent="0.3">
      <c r="A47" t="s">
        <v>425</v>
      </c>
      <c r="B47" t="s">
        <v>2</v>
      </c>
      <c r="C47" t="s">
        <v>308</v>
      </c>
      <c r="D47" t="s">
        <v>186</v>
      </c>
      <c r="E47" t="s">
        <v>426</v>
      </c>
      <c r="F47" t="s">
        <v>275</v>
      </c>
      <c r="G47" t="s">
        <v>427</v>
      </c>
      <c r="H47" t="s">
        <v>273</v>
      </c>
      <c r="I47" t="s">
        <v>273</v>
      </c>
      <c r="J47" t="s">
        <v>273</v>
      </c>
      <c r="K47" t="s">
        <v>273</v>
      </c>
      <c r="L47" t="s">
        <v>273</v>
      </c>
      <c r="M47">
        <v>0</v>
      </c>
      <c r="N47" t="s">
        <v>273</v>
      </c>
      <c r="O47">
        <v>483293580</v>
      </c>
    </row>
    <row r="48" spans="1:15" hidden="1" x14ac:dyDescent="0.3">
      <c r="A48" t="s">
        <v>428</v>
      </c>
      <c r="B48" t="s">
        <v>2</v>
      </c>
      <c r="C48" t="s">
        <v>317</v>
      </c>
      <c r="D48" t="s">
        <v>187</v>
      </c>
      <c r="E48" t="s">
        <v>429</v>
      </c>
      <c r="F48" t="s">
        <v>275</v>
      </c>
      <c r="G48" t="s">
        <v>430</v>
      </c>
      <c r="H48" t="s">
        <v>273</v>
      </c>
      <c r="I48" t="s">
        <v>273</v>
      </c>
      <c r="J48" t="s">
        <v>273</v>
      </c>
      <c r="K48" t="s">
        <v>273</v>
      </c>
      <c r="L48" t="s">
        <v>273</v>
      </c>
      <c r="M48">
        <v>0</v>
      </c>
      <c r="N48" t="s">
        <v>273</v>
      </c>
      <c r="O48">
        <v>493790990</v>
      </c>
    </row>
    <row r="49" spans="1:15" hidden="1" x14ac:dyDescent="0.3">
      <c r="A49" t="s">
        <v>431</v>
      </c>
      <c r="B49" t="s">
        <v>432</v>
      </c>
      <c r="C49" t="s">
        <v>273</v>
      </c>
      <c r="D49" t="s">
        <v>225</v>
      </c>
      <c r="E49" t="s">
        <v>433</v>
      </c>
      <c r="F49" t="s">
        <v>275</v>
      </c>
      <c r="G49" t="s">
        <v>434</v>
      </c>
      <c r="H49" t="s">
        <v>273</v>
      </c>
      <c r="I49" t="s">
        <v>273</v>
      </c>
      <c r="J49" t="s">
        <v>273</v>
      </c>
      <c r="K49" t="s">
        <v>273</v>
      </c>
      <c r="L49" t="s">
        <v>273</v>
      </c>
      <c r="M49">
        <v>0</v>
      </c>
      <c r="N49" t="s">
        <v>273</v>
      </c>
      <c r="O49">
        <v>504288400</v>
      </c>
    </row>
    <row r="50" spans="1:15" hidden="1" x14ac:dyDescent="0.3">
      <c r="A50" t="s">
        <v>435</v>
      </c>
      <c r="B50" t="s">
        <v>2</v>
      </c>
      <c r="C50" t="s">
        <v>407</v>
      </c>
      <c r="D50" t="s">
        <v>199</v>
      </c>
      <c r="E50" t="s">
        <v>436</v>
      </c>
      <c r="F50" t="s">
        <v>275</v>
      </c>
      <c r="G50" t="s">
        <v>437</v>
      </c>
      <c r="H50" t="s">
        <v>273</v>
      </c>
      <c r="I50" t="s">
        <v>273</v>
      </c>
      <c r="J50" t="s">
        <v>273</v>
      </c>
      <c r="K50" t="s">
        <v>273</v>
      </c>
      <c r="L50" t="s">
        <v>273</v>
      </c>
      <c r="M50">
        <v>0</v>
      </c>
      <c r="N50" t="s">
        <v>273</v>
      </c>
      <c r="O50">
        <v>514785810</v>
      </c>
    </row>
    <row r="51" spans="1:15" hidden="1" x14ac:dyDescent="0.3">
      <c r="A51" t="s">
        <v>438</v>
      </c>
      <c r="B51" t="s">
        <v>2</v>
      </c>
      <c r="C51" t="s">
        <v>308</v>
      </c>
      <c r="D51" t="s">
        <v>186</v>
      </c>
      <c r="E51" t="s">
        <v>338</v>
      </c>
      <c r="F51" t="s">
        <v>275</v>
      </c>
      <c r="G51" t="s">
        <v>439</v>
      </c>
      <c r="H51" t="s">
        <v>273</v>
      </c>
      <c r="I51" t="s">
        <v>273</v>
      </c>
      <c r="J51" t="s">
        <v>273</v>
      </c>
      <c r="K51" t="s">
        <v>273</v>
      </c>
      <c r="L51" t="s">
        <v>273</v>
      </c>
      <c r="M51">
        <v>0</v>
      </c>
      <c r="N51" t="s">
        <v>273</v>
      </c>
      <c r="O51">
        <v>525283220</v>
      </c>
    </row>
    <row r="52" spans="1:15" hidden="1" x14ac:dyDescent="0.3">
      <c r="A52" t="s">
        <v>440</v>
      </c>
      <c r="B52" t="s">
        <v>441</v>
      </c>
      <c r="C52" t="s">
        <v>273</v>
      </c>
      <c r="D52" t="s">
        <v>221</v>
      </c>
      <c r="E52" t="s">
        <v>442</v>
      </c>
      <c r="F52" t="s">
        <v>275</v>
      </c>
      <c r="G52" t="s">
        <v>443</v>
      </c>
      <c r="H52" t="s">
        <v>273</v>
      </c>
      <c r="I52" t="s">
        <v>273</v>
      </c>
      <c r="J52" t="s">
        <v>273</v>
      </c>
      <c r="K52" t="s">
        <v>273</v>
      </c>
      <c r="L52" t="s">
        <v>273</v>
      </c>
      <c r="M52">
        <v>0</v>
      </c>
      <c r="N52" t="s">
        <v>273</v>
      </c>
      <c r="O52">
        <v>535780630</v>
      </c>
    </row>
    <row r="53" spans="1:15" hidden="1" x14ac:dyDescent="0.3">
      <c r="A53" t="s">
        <v>444</v>
      </c>
      <c r="B53" t="s">
        <v>353</v>
      </c>
      <c r="C53" t="s">
        <v>273</v>
      </c>
      <c r="D53" t="s">
        <v>197</v>
      </c>
      <c r="E53" t="s">
        <v>354</v>
      </c>
      <c r="F53" t="s">
        <v>275</v>
      </c>
      <c r="G53" t="s">
        <v>445</v>
      </c>
      <c r="H53" t="s">
        <v>273</v>
      </c>
      <c r="I53" t="s">
        <v>273</v>
      </c>
      <c r="J53" t="s">
        <v>273</v>
      </c>
      <c r="K53" t="s">
        <v>273</v>
      </c>
      <c r="L53" t="s">
        <v>273</v>
      </c>
      <c r="M53">
        <v>0</v>
      </c>
      <c r="N53" t="s">
        <v>273</v>
      </c>
      <c r="O53">
        <v>546278040</v>
      </c>
    </row>
    <row r="54" spans="1:15" hidden="1" x14ac:dyDescent="0.3">
      <c r="A54" t="s">
        <v>446</v>
      </c>
      <c r="B54" t="s">
        <v>2</v>
      </c>
      <c r="C54" t="s">
        <v>308</v>
      </c>
      <c r="D54" t="s">
        <v>186</v>
      </c>
      <c r="E54" t="s">
        <v>377</v>
      </c>
      <c r="F54" t="s">
        <v>275</v>
      </c>
      <c r="G54" t="s">
        <v>447</v>
      </c>
      <c r="H54" t="s">
        <v>273</v>
      </c>
      <c r="I54" t="s">
        <v>273</v>
      </c>
      <c r="J54" t="s">
        <v>273</v>
      </c>
      <c r="K54" t="s">
        <v>273</v>
      </c>
      <c r="L54" t="s">
        <v>273</v>
      </c>
      <c r="M54">
        <v>0</v>
      </c>
      <c r="N54" t="s">
        <v>273</v>
      </c>
      <c r="O54">
        <v>556775450</v>
      </c>
    </row>
    <row r="55" spans="1:15" hidden="1" x14ac:dyDescent="0.3">
      <c r="A55" t="s">
        <v>448</v>
      </c>
      <c r="B55" t="s">
        <v>3</v>
      </c>
      <c r="C55" t="s">
        <v>273</v>
      </c>
      <c r="D55" t="s">
        <v>188</v>
      </c>
      <c r="E55" t="s">
        <v>323</v>
      </c>
      <c r="F55" t="s">
        <v>275</v>
      </c>
      <c r="G55" t="s">
        <v>449</v>
      </c>
      <c r="H55" t="s">
        <v>273</v>
      </c>
      <c r="I55" t="s">
        <v>273</v>
      </c>
      <c r="J55" t="s">
        <v>273</v>
      </c>
      <c r="K55" t="s">
        <v>273</v>
      </c>
      <c r="L55" t="s">
        <v>273</v>
      </c>
      <c r="M55">
        <v>0</v>
      </c>
      <c r="N55" t="s">
        <v>273</v>
      </c>
      <c r="O55">
        <v>567272860</v>
      </c>
    </row>
    <row r="56" spans="1:15" hidden="1" x14ac:dyDescent="0.3">
      <c r="A56" t="s">
        <v>450</v>
      </c>
      <c r="B56" t="s">
        <v>451</v>
      </c>
      <c r="C56" t="s">
        <v>273</v>
      </c>
      <c r="D56" t="s">
        <v>191</v>
      </c>
      <c r="E56" t="s">
        <v>452</v>
      </c>
      <c r="F56" t="s">
        <v>275</v>
      </c>
      <c r="G56" t="s">
        <v>453</v>
      </c>
      <c r="H56" t="s">
        <v>273</v>
      </c>
      <c r="I56" t="s">
        <v>273</v>
      </c>
      <c r="J56" t="s">
        <v>273</v>
      </c>
      <c r="K56" t="s">
        <v>273</v>
      </c>
      <c r="L56" t="s">
        <v>273</v>
      </c>
      <c r="M56">
        <v>0</v>
      </c>
      <c r="N56" t="s">
        <v>273</v>
      </c>
      <c r="O56">
        <v>577770270</v>
      </c>
    </row>
    <row r="57" spans="1:15" hidden="1" x14ac:dyDescent="0.3">
      <c r="A57" t="s">
        <v>454</v>
      </c>
      <c r="B57" t="s">
        <v>455</v>
      </c>
      <c r="C57" t="s">
        <v>273</v>
      </c>
      <c r="D57" t="s">
        <v>233</v>
      </c>
      <c r="E57" t="s">
        <v>456</v>
      </c>
      <c r="F57" t="s">
        <v>275</v>
      </c>
      <c r="G57" t="s">
        <v>457</v>
      </c>
      <c r="H57" t="s">
        <v>273</v>
      </c>
      <c r="I57" t="s">
        <v>273</v>
      </c>
      <c r="J57" t="s">
        <v>273</v>
      </c>
      <c r="K57" t="s">
        <v>273</v>
      </c>
      <c r="L57" t="s">
        <v>273</v>
      </c>
      <c r="M57">
        <v>0</v>
      </c>
      <c r="N57" t="s">
        <v>273</v>
      </c>
      <c r="O57">
        <v>588267680</v>
      </c>
    </row>
    <row r="58" spans="1:15" hidden="1" x14ac:dyDescent="0.3">
      <c r="A58" t="s">
        <v>458</v>
      </c>
      <c r="B58" t="s">
        <v>459</v>
      </c>
      <c r="C58" t="s">
        <v>273</v>
      </c>
      <c r="D58" t="s">
        <v>200</v>
      </c>
      <c r="E58" t="s">
        <v>200</v>
      </c>
      <c r="F58" t="s">
        <v>275</v>
      </c>
      <c r="G58" t="s">
        <v>460</v>
      </c>
      <c r="H58" t="s">
        <v>273</v>
      </c>
      <c r="I58" t="s">
        <v>273</v>
      </c>
      <c r="J58" t="s">
        <v>273</v>
      </c>
      <c r="K58" t="s">
        <v>273</v>
      </c>
      <c r="L58" t="s">
        <v>273</v>
      </c>
      <c r="M58">
        <v>0</v>
      </c>
      <c r="N58" t="s">
        <v>273</v>
      </c>
      <c r="O58">
        <v>598765090</v>
      </c>
    </row>
    <row r="59" spans="1:15" hidden="1" x14ac:dyDescent="0.3">
      <c r="A59" t="s">
        <v>461</v>
      </c>
      <c r="B59" t="s">
        <v>2</v>
      </c>
      <c r="C59" t="s">
        <v>292</v>
      </c>
      <c r="D59" t="s">
        <v>198</v>
      </c>
      <c r="E59" t="s">
        <v>462</v>
      </c>
      <c r="F59" t="s">
        <v>273</v>
      </c>
      <c r="G59" t="s">
        <v>463</v>
      </c>
      <c r="H59" t="s">
        <v>273</v>
      </c>
      <c r="I59" t="s">
        <v>273</v>
      </c>
      <c r="J59" t="s">
        <v>273</v>
      </c>
      <c r="K59" t="s">
        <v>273</v>
      </c>
      <c r="L59" t="s">
        <v>273</v>
      </c>
      <c r="M59">
        <v>0</v>
      </c>
      <c r="N59" t="s">
        <v>273</v>
      </c>
      <c r="O59">
        <v>609262500</v>
      </c>
    </row>
    <row r="60" spans="1:15" hidden="1" x14ac:dyDescent="0.3">
      <c r="A60" t="s">
        <v>464</v>
      </c>
      <c r="B60" t="s">
        <v>465</v>
      </c>
      <c r="C60" t="s">
        <v>273</v>
      </c>
      <c r="D60" t="s">
        <v>229</v>
      </c>
      <c r="E60" t="s">
        <v>466</v>
      </c>
      <c r="F60" t="s">
        <v>275</v>
      </c>
      <c r="G60" t="s">
        <v>467</v>
      </c>
      <c r="H60" t="s">
        <v>273</v>
      </c>
      <c r="I60" t="s">
        <v>273</v>
      </c>
      <c r="J60" t="s">
        <v>273</v>
      </c>
      <c r="K60" t="s">
        <v>273</v>
      </c>
      <c r="L60" t="s">
        <v>273</v>
      </c>
      <c r="M60">
        <v>0</v>
      </c>
      <c r="N60" t="s">
        <v>273</v>
      </c>
      <c r="O60">
        <v>619759910</v>
      </c>
    </row>
    <row r="61" spans="1:15" hidden="1" x14ac:dyDescent="0.3">
      <c r="A61" t="s">
        <v>468</v>
      </c>
      <c r="B61" t="s">
        <v>2</v>
      </c>
      <c r="C61" t="s">
        <v>469</v>
      </c>
      <c r="D61" t="s">
        <v>193</v>
      </c>
      <c r="E61" t="s">
        <v>470</v>
      </c>
      <c r="F61" t="s">
        <v>285</v>
      </c>
      <c r="G61" t="s">
        <v>471</v>
      </c>
      <c r="H61" t="s">
        <v>273</v>
      </c>
      <c r="I61" t="s">
        <v>273</v>
      </c>
      <c r="J61" t="s">
        <v>273</v>
      </c>
      <c r="K61" t="s">
        <v>273</v>
      </c>
      <c r="L61" t="s">
        <v>273</v>
      </c>
      <c r="M61">
        <v>0</v>
      </c>
      <c r="N61" t="s">
        <v>273</v>
      </c>
      <c r="O61">
        <v>630257320</v>
      </c>
    </row>
    <row r="62" spans="1:15" hidden="1" x14ac:dyDescent="0.3">
      <c r="A62" t="s">
        <v>472</v>
      </c>
      <c r="B62" t="s">
        <v>2</v>
      </c>
      <c r="C62" t="s">
        <v>415</v>
      </c>
      <c r="D62" t="s">
        <v>190</v>
      </c>
      <c r="E62" t="s">
        <v>473</v>
      </c>
      <c r="F62" t="s">
        <v>275</v>
      </c>
      <c r="G62" t="s">
        <v>474</v>
      </c>
      <c r="H62" t="s">
        <v>273</v>
      </c>
      <c r="I62" t="s">
        <v>273</v>
      </c>
      <c r="J62" t="s">
        <v>273</v>
      </c>
      <c r="K62" t="s">
        <v>273</v>
      </c>
      <c r="L62" t="s">
        <v>273</v>
      </c>
      <c r="M62">
        <v>0</v>
      </c>
      <c r="N62" t="s">
        <v>273</v>
      </c>
      <c r="O62">
        <v>640754730</v>
      </c>
    </row>
    <row r="63" spans="1:15" hidden="1" x14ac:dyDescent="0.3">
      <c r="A63" t="s">
        <v>261</v>
      </c>
      <c r="B63" t="s">
        <v>475</v>
      </c>
      <c r="C63" t="s">
        <v>273</v>
      </c>
      <c r="D63" t="s">
        <v>210</v>
      </c>
      <c r="E63" t="s">
        <v>476</v>
      </c>
      <c r="F63" t="s">
        <v>275</v>
      </c>
      <c r="G63" t="s">
        <v>247</v>
      </c>
      <c r="H63" t="s">
        <v>273</v>
      </c>
      <c r="I63" t="s">
        <v>273</v>
      </c>
      <c r="J63" t="s">
        <v>273</v>
      </c>
      <c r="K63" t="s">
        <v>273</v>
      </c>
      <c r="L63" t="s">
        <v>273</v>
      </c>
      <c r="M63">
        <v>0</v>
      </c>
      <c r="N63" t="s">
        <v>273</v>
      </c>
      <c r="O63">
        <v>651252140</v>
      </c>
    </row>
    <row r="64" spans="1:15" hidden="1" x14ac:dyDescent="0.3">
      <c r="A64" t="s">
        <v>260</v>
      </c>
      <c r="B64" t="s">
        <v>411</v>
      </c>
      <c r="C64" t="s">
        <v>273</v>
      </c>
      <c r="D64" t="s">
        <v>202</v>
      </c>
      <c r="E64" t="s">
        <v>477</v>
      </c>
      <c r="F64" t="s">
        <v>285</v>
      </c>
      <c r="G64" t="s">
        <v>246</v>
      </c>
      <c r="H64" t="s">
        <v>273</v>
      </c>
      <c r="I64" t="s">
        <v>273</v>
      </c>
      <c r="J64" t="s">
        <v>273</v>
      </c>
      <c r="K64" t="s">
        <v>273</v>
      </c>
      <c r="L64" t="s">
        <v>273</v>
      </c>
      <c r="M64">
        <v>0</v>
      </c>
      <c r="N64" t="s">
        <v>273</v>
      </c>
      <c r="O64">
        <v>661749550</v>
      </c>
    </row>
    <row r="65" spans="1:15" hidden="1" x14ac:dyDescent="0.3">
      <c r="A65" t="s">
        <v>259</v>
      </c>
      <c r="B65" t="s">
        <v>3</v>
      </c>
      <c r="C65" t="s">
        <v>273</v>
      </c>
      <c r="D65" t="s">
        <v>203</v>
      </c>
      <c r="E65" t="s">
        <v>478</v>
      </c>
      <c r="F65" t="s">
        <v>275</v>
      </c>
      <c r="G65" t="s">
        <v>245</v>
      </c>
      <c r="H65" t="s">
        <v>273</v>
      </c>
      <c r="I65" t="s">
        <v>273</v>
      </c>
      <c r="J65" t="s">
        <v>273</v>
      </c>
      <c r="K65" t="s">
        <v>273</v>
      </c>
      <c r="L65" t="s">
        <v>273</v>
      </c>
      <c r="M65">
        <v>0</v>
      </c>
      <c r="N65" t="s">
        <v>273</v>
      </c>
      <c r="O65">
        <v>672246960</v>
      </c>
    </row>
    <row r="66" spans="1:15" hidden="1" x14ac:dyDescent="0.3">
      <c r="A66" t="s">
        <v>258</v>
      </c>
      <c r="B66" t="s">
        <v>2</v>
      </c>
      <c r="C66" t="s">
        <v>317</v>
      </c>
      <c r="D66" t="s">
        <v>187</v>
      </c>
      <c r="E66" t="s">
        <v>429</v>
      </c>
      <c r="F66" t="s">
        <v>275</v>
      </c>
      <c r="G66" t="s">
        <v>244</v>
      </c>
      <c r="H66" t="s">
        <v>273</v>
      </c>
      <c r="I66" t="s">
        <v>273</v>
      </c>
      <c r="J66" t="s">
        <v>273</v>
      </c>
      <c r="K66" t="s">
        <v>273</v>
      </c>
      <c r="L66" t="s">
        <v>273</v>
      </c>
      <c r="M66">
        <v>0</v>
      </c>
      <c r="N66" t="s">
        <v>273</v>
      </c>
      <c r="O66">
        <v>682744370</v>
      </c>
    </row>
    <row r="67" spans="1:15" hidden="1" x14ac:dyDescent="0.3">
      <c r="A67" t="s">
        <v>257</v>
      </c>
      <c r="B67" t="s">
        <v>2</v>
      </c>
      <c r="C67" t="s">
        <v>278</v>
      </c>
      <c r="D67" t="s">
        <v>189</v>
      </c>
      <c r="E67" t="s">
        <v>189</v>
      </c>
      <c r="F67" t="s">
        <v>275</v>
      </c>
      <c r="G67" t="s">
        <v>479</v>
      </c>
      <c r="H67" t="s">
        <v>273</v>
      </c>
      <c r="I67" t="s">
        <v>273</v>
      </c>
      <c r="J67" t="s">
        <v>273</v>
      </c>
      <c r="K67" t="s">
        <v>273</v>
      </c>
      <c r="L67" t="s">
        <v>273</v>
      </c>
      <c r="M67">
        <v>0</v>
      </c>
      <c r="N67" t="s">
        <v>273</v>
      </c>
      <c r="O67">
        <v>693241780</v>
      </c>
    </row>
    <row r="68" spans="1:15" hidden="1" x14ac:dyDescent="0.3">
      <c r="A68" t="s">
        <v>256</v>
      </c>
      <c r="B68" t="s">
        <v>3</v>
      </c>
      <c r="C68" t="s">
        <v>273</v>
      </c>
      <c r="D68" t="s">
        <v>188</v>
      </c>
      <c r="E68" t="s">
        <v>323</v>
      </c>
      <c r="F68" t="s">
        <v>285</v>
      </c>
      <c r="G68" t="s">
        <v>242</v>
      </c>
      <c r="H68" t="s">
        <v>273</v>
      </c>
      <c r="I68" t="s">
        <v>273</v>
      </c>
      <c r="J68" t="s">
        <v>273</v>
      </c>
      <c r="K68" t="s">
        <v>273</v>
      </c>
      <c r="L68" t="s">
        <v>273</v>
      </c>
      <c r="M68">
        <v>0</v>
      </c>
      <c r="N68" t="s">
        <v>273</v>
      </c>
      <c r="O68">
        <v>703739190</v>
      </c>
    </row>
    <row r="69" spans="1:15" hidden="1" x14ac:dyDescent="0.3">
      <c r="A69" t="s">
        <v>255</v>
      </c>
      <c r="B69" t="s">
        <v>364</v>
      </c>
      <c r="C69" t="s">
        <v>273</v>
      </c>
      <c r="D69" t="s">
        <v>216</v>
      </c>
      <c r="E69" t="s">
        <v>480</v>
      </c>
      <c r="F69" t="s">
        <v>285</v>
      </c>
      <c r="G69" t="s">
        <v>241</v>
      </c>
      <c r="H69" t="s">
        <v>273</v>
      </c>
      <c r="I69" t="s">
        <v>273</v>
      </c>
      <c r="J69" t="s">
        <v>273</v>
      </c>
      <c r="K69" t="s">
        <v>273</v>
      </c>
      <c r="L69" t="s">
        <v>273</v>
      </c>
      <c r="M69">
        <v>0</v>
      </c>
      <c r="N69" t="s">
        <v>273</v>
      </c>
      <c r="O69">
        <v>714236600</v>
      </c>
    </row>
    <row r="70" spans="1:15" hidden="1" x14ac:dyDescent="0.3">
      <c r="A70" t="s">
        <v>254</v>
      </c>
      <c r="B70" t="s">
        <v>2</v>
      </c>
      <c r="C70" t="s">
        <v>481</v>
      </c>
      <c r="D70" t="s">
        <v>214</v>
      </c>
      <c r="E70" t="s">
        <v>482</v>
      </c>
      <c r="F70" t="s">
        <v>273</v>
      </c>
      <c r="G70" t="s">
        <v>240</v>
      </c>
      <c r="H70" t="s">
        <v>273</v>
      </c>
      <c r="I70" t="s">
        <v>273</v>
      </c>
      <c r="J70" t="s">
        <v>273</v>
      </c>
      <c r="K70" t="s">
        <v>273</v>
      </c>
      <c r="L70" t="s">
        <v>273</v>
      </c>
      <c r="M70">
        <v>0</v>
      </c>
      <c r="N70" t="s">
        <v>273</v>
      </c>
      <c r="O70">
        <v>724734010</v>
      </c>
    </row>
    <row r="71" spans="1:15" hidden="1" x14ac:dyDescent="0.3">
      <c r="A71" t="s">
        <v>253</v>
      </c>
      <c r="B71" t="s">
        <v>3</v>
      </c>
      <c r="C71" t="s">
        <v>273</v>
      </c>
      <c r="D71" t="s">
        <v>208</v>
      </c>
      <c r="E71" t="s">
        <v>483</v>
      </c>
      <c r="F71" t="s">
        <v>275</v>
      </c>
      <c r="G71" t="s">
        <v>239</v>
      </c>
      <c r="H71" t="s">
        <v>273</v>
      </c>
      <c r="I71" t="s">
        <v>273</v>
      </c>
      <c r="J71" t="s">
        <v>273</v>
      </c>
      <c r="K71" t="s">
        <v>273</v>
      </c>
      <c r="L71" t="s">
        <v>273</v>
      </c>
      <c r="M71">
        <v>0</v>
      </c>
      <c r="N71" t="s">
        <v>273</v>
      </c>
      <c r="O71">
        <v>735231420</v>
      </c>
    </row>
    <row r="72" spans="1:15" x14ac:dyDescent="0.3">
      <c r="A72" t="s">
        <v>37</v>
      </c>
      <c r="B72" t="s">
        <v>273</v>
      </c>
      <c r="C72" t="s">
        <v>273</v>
      </c>
      <c r="D72" t="s">
        <v>209</v>
      </c>
      <c r="E72" t="s">
        <v>484</v>
      </c>
      <c r="F72" t="s">
        <v>485</v>
      </c>
      <c r="G72" t="s">
        <v>486</v>
      </c>
      <c r="H72" t="s">
        <v>5</v>
      </c>
      <c r="I72" t="s">
        <v>184</v>
      </c>
      <c r="J72" t="b">
        <v>1</v>
      </c>
      <c r="K72" t="s">
        <v>273</v>
      </c>
      <c r="L72" t="s">
        <v>273</v>
      </c>
      <c r="M72">
        <v>1</v>
      </c>
      <c r="N72">
        <v>1</v>
      </c>
      <c r="O72">
        <v>3870</v>
      </c>
    </row>
    <row r="73" spans="1:15" x14ac:dyDescent="0.3">
      <c r="A73" t="s">
        <v>38</v>
      </c>
      <c r="B73" t="s">
        <v>487</v>
      </c>
      <c r="C73" t="s">
        <v>273</v>
      </c>
      <c r="D73" t="s">
        <v>201</v>
      </c>
      <c r="E73" t="s">
        <v>488</v>
      </c>
      <c r="F73" t="s">
        <v>31</v>
      </c>
      <c r="G73" t="s">
        <v>489</v>
      </c>
      <c r="H73" t="s">
        <v>6</v>
      </c>
      <c r="I73" t="s">
        <v>184</v>
      </c>
      <c r="J73" t="s">
        <v>273</v>
      </c>
      <c r="K73" t="s">
        <v>273</v>
      </c>
      <c r="L73" t="s">
        <v>273</v>
      </c>
      <c r="M73">
        <v>1</v>
      </c>
      <c r="N73">
        <v>1</v>
      </c>
      <c r="O73" t="s">
        <v>273</v>
      </c>
    </row>
    <row r="74" spans="1:15" x14ac:dyDescent="0.3">
      <c r="A74" t="s">
        <v>39</v>
      </c>
      <c r="B74" t="s">
        <v>273</v>
      </c>
      <c r="C74" t="s">
        <v>273</v>
      </c>
      <c r="D74" t="s">
        <v>273</v>
      </c>
      <c r="E74" t="s">
        <v>273</v>
      </c>
      <c r="F74" t="s">
        <v>31</v>
      </c>
      <c r="G74" t="s">
        <v>490</v>
      </c>
      <c r="H74" t="s">
        <v>7</v>
      </c>
      <c r="I74" t="s">
        <v>184</v>
      </c>
      <c r="J74" t="b">
        <v>1</v>
      </c>
      <c r="K74" t="s">
        <v>273</v>
      </c>
      <c r="L74" t="s">
        <v>273</v>
      </c>
      <c r="M74">
        <v>0</v>
      </c>
      <c r="N74" t="s">
        <v>273</v>
      </c>
      <c r="O74">
        <v>4000000</v>
      </c>
    </row>
    <row r="75" spans="1:15" x14ac:dyDescent="0.3">
      <c r="A75" t="s">
        <v>40</v>
      </c>
      <c r="B75" t="s">
        <v>370</v>
      </c>
      <c r="C75" t="s">
        <v>491</v>
      </c>
      <c r="D75" t="s">
        <v>230</v>
      </c>
      <c r="E75" t="s">
        <v>492</v>
      </c>
      <c r="F75" t="s">
        <v>485</v>
      </c>
      <c r="G75" t="s">
        <v>493</v>
      </c>
      <c r="H75" t="s">
        <v>8</v>
      </c>
      <c r="I75" t="s">
        <v>184</v>
      </c>
      <c r="J75" t="b">
        <v>1</v>
      </c>
      <c r="K75" t="s">
        <v>273</v>
      </c>
      <c r="L75" t="s">
        <v>273</v>
      </c>
      <c r="M75">
        <v>1</v>
      </c>
      <c r="N75">
        <v>1</v>
      </c>
      <c r="O75">
        <v>2593511</v>
      </c>
    </row>
    <row r="76" spans="1:15" x14ac:dyDescent="0.3">
      <c r="A76" t="s">
        <v>41</v>
      </c>
      <c r="B76" t="s">
        <v>273</v>
      </c>
      <c r="C76" t="s">
        <v>273</v>
      </c>
      <c r="D76" t="s">
        <v>273</v>
      </c>
      <c r="E76" t="s">
        <v>273</v>
      </c>
      <c r="F76" t="s">
        <v>273</v>
      </c>
      <c r="G76" t="s">
        <v>494</v>
      </c>
      <c r="H76" t="s">
        <v>8</v>
      </c>
      <c r="I76" t="s">
        <v>184</v>
      </c>
      <c r="J76" t="b">
        <v>1</v>
      </c>
      <c r="K76" t="s">
        <v>273</v>
      </c>
      <c r="L76" t="s">
        <v>273</v>
      </c>
      <c r="M76">
        <v>0</v>
      </c>
      <c r="N76" t="s">
        <v>273</v>
      </c>
      <c r="O76">
        <v>405000</v>
      </c>
    </row>
    <row r="77" spans="1:15" x14ac:dyDescent="0.3">
      <c r="A77" t="s">
        <v>42</v>
      </c>
      <c r="B77" t="s">
        <v>272</v>
      </c>
      <c r="C77" t="s">
        <v>273</v>
      </c>
      <c r="D77" t="s">
        <v>211</v>
      </c>
      <c r="E77" t="s">
        <v>495</v>
      </c>
      <c r="F77" t="s">
        <v>273</v>
      </c>
      <c r="G77" t="s">
        <v>496</v>
      </c>
      <c r="H77" t="s">
        <v>9</v>
      </c>
      <c r="I77" t="s">
        <v>184</v>
      </c>
      <c r="J77" t="b">
        <v>1</v>
      </c>
      <c r="K77" t="s">
        <v>273</v>
      </c>
      <c r="L77" t="s">
        <v>273</v>
      </c>
      <c r="M77">
        <v>1</v>
      </c>
      <c r="N77">
        <v>1</v>
      </c>
      <c r="O77">
        <v>7200000</v>
      </c>
    </row>
    <row r="78" spans="1:15" x14ac:dyDescent="0.3">
      <c r="A78" t="s">
        <v>43</v>
      </c>
      <c r="B78" t="s">
        <v>273</v>
      </c>
      <c r="C78" t="s">
        <v>273</v>
      </c>
      <c r="D78" t="s">
        <v>273</v>
      </c>
      <c r="E78" t="s">
        <v>273</v>
      </c>
      <c r="F78" t="s">
        <v>273</v>
      </c>
      <c r="G78" t="s">
        <v>497</v>
      </c>
      <c r="H78" t="s">
        <v>10</v>
      </c>
      <c r="I78" t="s">
        <v>184</v>
      </c>
      <c r="J78" t="b">
        <v>1</v>
      </c>
      <c r="K78" t="s">
        <v>273</v>
      </c>
      <c r="L78" t="s">
        <v>273</v>
      </c>
      <c r="M78">
        <v>1</v>
      </c>
      <c r="N78">
        <v>1</v>
      </c>
      <c r="O78">
        <v>9200000</v>
      </c>
    </row>
    <row r="79" spans="1:15" x14ac:dyDescent="0.3">
      <c r="A79" t="s">
        <v>44</v>
      </c>
      <c r="B79" t="s">
        <v>370</v>
      </c>
      <c r="C79" t="s">
        <v>371</v>
      </c>
      <c r="D79" t="s">
        <v>194</v>
      </c>
      <c r="E79" t="s">
        <v>372</v>
      </c>
      <c r="F79" t="s">
        <v>485</v>
      </c>
      <c r="G79" t="s">
        <v>498</v>
      </c>
      <c r="H79" t="s">
        <v>11</v>
      </c>
      <c r="I79" t="s">
        <v>184</v>
      </c>
      <c r="J79" t="b">
        <v>1</v>
      </c>
      <c r="K79" t="s">
        <v>273</v>
      </c>
      <c r="L79" t="s">
        <v>273</v>
      </c>
      <c r="M79">
        <v>1</v>
      </c>
      <c r="N79">
        <v>1</v>
      </c>
      <c r="O79">
        <v>147052</v>
      </c>
    </row>
    <row r="80" spans="1:15" x14ac:dyDescent="0.3">
      <c r="A80" t="s">
        <v>45</v>
      </c>
      <c r="B80" t="s">
        <v>451</v>
      </c>
      <c r="C80" t="s">
        <v>273</v>
      </c>
      <c r="D80" t="s">
        <v>191</v>
      </c>
      <c r="E80" t="s">
        <v>452</v>
      </c>
      <c r="F80" t="s">
        <v>31</v>
      </c>
      <c r="G80" t="s">
        <v>499</v>
      </c>
      <c r="H80" t="s">
        <v>9</v>
      </c>
      <c r="I80" t="s">
        <v>184</v>
      </c>
      <c r="J80" t="s">
        <v>273</v>
      </c>
      <c r="K80" t="s">
        <v>273</v>
      </c>
      <c r="L80" t="s">
        <v>273</v>
      </c>
      <c r="M80">
        <v>1</v>
      </c>
      <c r="N80">
        <v>1</v>
      </c>
      <c r="O80">
        <v>16662272</v>
      </c>
    </row>
    <row r="81" spans="1:15" x14ac:dyDescent="0.3">
      <c r="A81" t="s">
        <v>46</v>
      </c>
      <c r="B81" t="s">
        <v>455</v>
      </c>
      <c r="C81" t="s">
        <v>273</v>
      </c>
      <c r="D81" t="s">
        <v>232</v>
      </c>
      <c r="E81" t="s">
        <v>500</v>
      </c>
      <c r="F81" t="s">
        <v>273</v>
      </c>
      <c r="G81" t="s">
        <v>501</v>
      </c>
      <c r="H81" t="s">
        <v>9</v>
      </c>
      <c r="I81" t="s">
        <v>184</v>
      </c>
      <c r="J81" t="b">
        <v>1</v>
      </c>
      <c r="K81" t="s">
        <v>273</v>
      </c>
      <c r="L81" t="s">
        <v>273</v>
      </c>
      <c r="M81">
        <v>1</v>
      </c>
      <c r="N81">
        <v>1</v>
      </c>
      <c r="O81" t="s">
        <v>273</v>
      </c>
    </row>
    <row r="82" spans="1:15" x14ac:dyDescent="0.3">
      <c r="A82" t="s">
        <v>47</v>
      </c>
      <c r="B82" t="s">
        <v>2</v>
      </c>
      <c r="C82" t="s">
        <v>308</v>
      </c>
      <c r="D82" t="s">
        <v>186</v>
      </c>
      <c r="E82" t="s">
        <v>502</v>
      </c>
      <c r="F82" t="s">
        <v>31</v>
      </c>
      <c r="G82" t="s">
        <v>503</v>
      </c>
      <c r="H82" t="s">
        <v>8</v>
      </c>
      <c r="I82" t="s">
        <v>184</v>
      </c>
      <c r="J82" t="b">
        <v>1</v>
      </c>
      <c r="K82" t="s">
        <v>273</v>
      </c>
      <c r="L82" t="s">
        <v>273</v>
      </c>
      <c r="M82">
        <v>1</v>
      </c>
      <c r="N82">
        <v>1</v>
      </c>
      <c r="O82" t="s">
        <v>273</v>
      </c>
    </row>
    <row r="83" spans="1:15" x14ac:dyDescent="0.3">
      <c r="A83" t="s">
        <v>48</v>
      </c>
      <c r="B83" t="s">
        <v>2</v>
      </c>
      <c r="C83" t="s">
        <v>308</v>
      </c>
      <c r="D83" t="s">
        <v>186</v>
      </c>
      <c r="E83" t="s">
        <v>377</v>
      </c>
      <c r="F83" t="s">
        <v>273</v>
      </c>
      <c r="G83" t="s">
        <v>504</v>
      </c>
      <c r="H83" t="s">
        <v>9</v>
      </c>
      <c r="I83" t="s">
        <v>184</v>
      </c>
      <c r="J83" t="b">
        <v>1</v>
      </c>
      <c r="K83" t="s">
        <v>273</v>
      </c>
      <c r="L83" t="s">
        <v>273</v>
      </c>
      <c r="M83">
        <v>1</v>
      </c>
      <c r="N83">
        <v>1</v>
      </c>
      <c r="O83">
        <v>779502</v>
      </c>
    </row>
    <row r="84" spans="1:15" x14ac:dyDescent="0.3">
      <c r="A84" t="s">
        <v>49</v>
      </c>
      <c r="B84" t="s">
        <v>273</v>
      </c>
      <c r="C84" t="s">
        <v>273</v>
      </c>
      <c r="D84" t="s">
        <v>273</v>
      </c>
      <c r="E84" t="s">
        <v>273</v>
      </c>
      <c r="F84" t="s">
        <v>273</v>
      </c>
      <c r="G84" t="s">
        <v>505</v>
      </c>
      <c r="H84" t="s">
        <v>12</v>
      </c>
      <c r="I84" t="s">
        <v>184</v>
      </c>
      <c r="J84" t="b">
        <v>1</v>
      </c>
      <c r="K84" t="s">
        <v>273</v>
      </c>
      <c r="L84" t="s">
        <v>273</v>
      </c>
      <c r="M84">
        <v>1</v>
      </c>
      <c r="N84">
        <v>1</v>
      </c>
      <c r="O84">
        <v>417261</v>
      </c>
    </row>
    <row r="85" spans="1:15" x14ac:dyDescent="0.3">
      <c r="A85" t="s">
        <v>50</v>
      </c>
      <c r="B85" t="s">
        <v>273</v>
      </c>
      <c r="C85" t="s">
        <v>273</v>
      </c>
      <c r="D85" t="s">
        <v>273</v>
      </c>
      <c r="E85" t="s">
        <v>273</v>
      </c>
      <c r="F85" t="s">
        <v>485</v>
      </c>
      <c r="G85" t="s">
        <v>506</v>
      </c>
      <c r="H85" t="s">
        <v>13</v>
      </c>
      <c r="I85" t="s">
        <v>184</v>
      </c>
      <c r="J85" t="b">
        <v>1</v>
      </c>
      <c r="K85" t="s">
        <v>273</v>
      </c>
      <c r="L85" t="s">
        <v>273</v>
      </c>
      <c r="M85">
        <v>1</v>
      </c>
      <c r="N85">
        <v>1</v>
      </c>
      <c r="O85">
        <v>200000</v>
      </c>
    </row>
    <row r="86" spans="1:15" x14ac:dyDescent="0.3">
      <c r="A86" t="s">
        <v>51</v>
      </c>
      <c r="B86" t="s">
        <v>273</v>
      </c>
      <c r="C86" t="s">
        <v>273</v>
      </c>
      <c r="D86" t="s">
        <v>273</v>
      </c>
      <c r="E86" t="s">
        <v>273</v>
      </c>
      <c r="F86" t="s">
        <v>31</v>
      </c>
      <c r="G86" t="s">
        <v>507</v>
      </c>
      <c r="H86" t="s">
        <v>8</v>
      </c>
      <c r="I86" t="s">
        <v>184</v>
      </c>
      <c r="J86" t="b">
        <v>1</v>
      </c>
      <c r="K86" t="s">
        <v>273</v>
      </c>
      <c r="L86" t="s">
        <v>273</v>
      </c>
      <c r="M86">
        <v>0</v>
      </c>
      <c r="N86" t="s">
        <v>273</v>
      </c>
      <c r="O86">
        <v>120000</v>
      </c>
    </row>
    <row r="87" spans="1:15" x14ac:dyDescent="0.3">
      <c r="A87" t="s">
        <v>52</v>
      </c>
      <c r="B87" t="s">
        <v>273</v>
      </c>
      <c r="C87" t="s">
        <v>273</v>
      </c>
      <c r="D87" t="s">
        <v>273</v>
      </c>
      <c r="E87" t="s">
        <v>273</v>
      </c>
      <c r="F87" t="s">
        <v>273</v>
      </c>
      <c r="G87" t="s">
        <v>508</v>
      </c>
      <c r="H87" t="s">
        <v>8</v>
      </c>
      <c r="I87" t="s">
        <v>184</v>
      </c>
      <c r="J87" t="b">
        <v>1</v>
      </c>
      <c r="K87" t="s">
        <v>273</v>
      </c>
      <c r="L87" t="s">
        <v>273</v>
      </c>
      <c r="M87">
        <v>1</v>
      </c>
      <c r="N87">
        <v>1</v>
      </c>
      <c r="O87">
        <v>790000</v>
      </c>
    </row>
    <row r="88" spans="1:15" x14ac:dyDescent="0.3">
      <c r="A88" t="s">
        <v>53</v>
      </c>
      <c r="B88" t="s">
        <v>509</v>
      </c>
      <c r="C88" t="s">
        <v>273</v>
      </c>
      <c r="D88" t="s">
        <v>273</v>
      </c>
      <c r="E88" t="s">
        <v>273</v>
      </c>
      <c r="F88" t="s">
        <v>273</v>
      </c>
      <c r="G88" t="s">
        <v>510</v>
      </c>
      <c r="H88" t="s">
        <v>8</v>
      </c>
      <c r="I88" t="s">
        <v>184</v>
      </c>
      <c r="J88" t="b">
        <v>1</v>
      </c>
      <c r="K88" t="s">
        <v>273</v>
      </c>
      <c r="L88" t="s">
        <v>273</v>
      </c>
      <c r="M88">
        <v>1</v>
      </c>
      <c r="N88">
        <v>1</v>
      </c>
      <c r="O88" t="s">
        <v>273</v>
      </c>
    </row>
    <row r="89" spans="1:15" x14ac:dyDescent="0.3">
      <c r="A89" t="s">
        <v>54</v>
      </c>
      <c r="B89" t="s">
        <v>2</v>
      </c>
      <c r="C89" t="s">
        <v>281</v>
      </c>
      <c r="D89" t="s">
        <v>192</v>
      </c>
      <c r="E89" t="s">
        <v>282</v>
      </c>
      <c r="F89" t="s">
        <v>511</v>
      </c>
      <c r="G89" t="s">
        <v>512</v>
      </c>
      <c r="H89" t="s">
        <v>9</v>
      </c>
      <c r="I89" t="s">
        <v>184</v>
      </c>
      <c r="J89" t="b">
        <v>1</v>
      </c>
      <c r="K89" t="s">
        <v>273</v>
      </c>
      <c r="L89" t="s">
        <v>273</v>
      </c>
      <c r="M89">
        <v>1</v>
      </c>
      <c r="N89">
        <v>1</v>
      </c>
      <c r="O89">
        <v>2372898</v>
      </c>
    </row>
    <row r="90" spans="1:15" x14ac:dyDescent="0.3">
      <c r="A90" t="s">
        <v>55</v>
      </c>
      <c r="B90" t="s">
        <v>273</v>
      </c>
      <c r="C90" t="s">
        <v>273</v>
      </c>
      <c r="D90" t="s">
        <v>273</v>
      </c>
      <c r="E90" t="s">
        <v>273</v>
      </c>
      <c r="F90" t="s">
        <v>273</v>
      </c>
      <c r="G90" t="s">
        <v>513</v>
      </c>
      <c r="H90" t="s">
        <v>8</v>
      </c>
      <c r="I90" t="s">
        <v>184</v>
      </c>
      <c r="J90" t="b">
        <v>1</v>
      </c>
      <c r="K90" t="s">
        <v>273</v>
      </c>
      <c r="L90" t="s">
        <v>273</v>
      </c>
      <c r="M90">
        <v>1</v>
      </c>
      <c r="N90">
        <v>1</v>
      </c>
      <c r="O90" t="s">
        <v>273</v>
      </c>
    </row>
    <row r="91" spans="1:15" x14ac:dyDescent="0.3">
      <c r="A91" t="s">
        <v>56</v>
      </c>
      <c r="B91" t="s">
        <v>2</v>
      </c>
      <c r="C91" t="s">
        <v>415</v>
      </c>
      <c r="D91" t="s">
        <v>190</v>
      </c>
      <c r="E91" t="s">
        <v>514</v>
      </c>
      <c r="F91" t="s">
        <v>31</v>
      </c>
      <c r="G91" t="s">
        <v>515</v>
      </c>
      <c r="H91" t="s">
        <v>8</v>
      </c>
      <c r="I91" t="s">
        <v>184</v>
      </c>
      <c r="J91" t="b">
        <v>1</v>
      </c>
      <c r="K91" t="s">
        <v>273</v>
      </c>
      <c r="L91" t="s">
        <v>273</v>
      </c>
      <c r="M91">
        <v>1</v>
      </c>
      <c r="N91">
        <v>1</v>
      </c>
      <c r="O91">
        <v>1000000</v>
      </c>
    </row>
    <row r="92" spans="1:15" x14ac:dyDescent="0.3">
      <c r="A92" t="s">
        <v>57</v>
      </c>
      <c r="B92" t="s">
        <v>273</v>
      </c>
      <c r="C92" t="s">
        <v>273</v>
      </c>
      <c r="D92" t="s">
        <v>273</v>
      </c>
      <c r="E92" t="s">
        <v>273</v>
      </c>
      <c r="F92" t="s">
        <v>273</v>
      </c>
      <c r="G92" t="s">
        <v>516</v>
      </c>
      <c r="H92" t="s">
        <v>8</v>
      </c>
      <c r="I92" t="s">
        <v>184</v>
      </c>
      <c r="J92" t="b">
        <v>1</v>
      </c>
      <c r="K92" t="s">
        <v>273</v>
      </c>
      <c r="L92" t="s">
        <v>273</v>
      </c>
      <c r="M92">
        <v>1</v>
      </c>
      <c r="N92">
        <v>1</v>
      </c>
      <c r="O92" t="s">
        <v>273</v>
      </c>
    </row>
    <row r="93" spans="1:15" x14ac:dyDescent="0.3">
      <c r="A93" t="s">
        <v>58</v>
      </c>
      <c r="B93" t="s">
        <v>459</v>
      </c>
      <c r="C93" t="s">
        <v>273</v>
      </c>
      <c r="D93" t="s">
        <v>200</v>
      </c>
      <c r="E93" t="s">
        <v>200</v>
      </c>
      <c r="F93" t="s">
        <v>511</v>
      </c>
      <c r="G93" t="s">
        <v>517</v>
      </c>
      <c r="H93" t="s">
        <v>8</v>
      </c>
      <c r="I93" t="s">
        <v>184</v>
      </c>
      <c r="J93" t="b">
        <v>1</v>
      </c>
      <c r="K93" t="s">
        <v>273</v>
      </c>
      <c r="L93" t="s">
        <v>273</v>
      </c>
      <c r="M93">
        <v>1</v>
      </c>
      <c r="N93">
        <v>1</v>
      </c>
      <c r="O93" t="s">
        <v>273</v>
      </c>
    </row>
    <row r="94" spans="1:15" x14ac:dyDescent="0.3">
      <c r="A94" t="s">
        <v>59</v>
      </c>
      <c r="B94" t="s">
        <v>2</v>
      </c>
      <c r="C94" t="s">
        <v>469</v>
      </c>
      <c r="D94" t="s">
        <v>193</v>
      </c>
      <c r="E94" t="s">
        <v>470</v>
      </c>
      <c r="F94" t="s">
        <v>273</v>
      </c>
      <c r="G94" t="s">
        <v>518</v>
      </c>
      <c r="H94" t="s">
        <v>8</v>
      </c>
      <c r="I94" t="s">
        <v>184</v>
      </c>
      <c r="J94" t="s">
        <v>273</v>
      </c>
      <c r="K94" t="s">
        <v>273</v>
      </c>
      <c r="L94" t="s">
        <v>273</v>
      </c>
      <c r="M94">
        <v>0</v>
      </c>
      <c r="N94" t="s">
        <v>273</v>
      </c>
      <c r="O94" t="s">
        <v>273</v>
      </c>
    </row>
    <row r="95" spans="1:15" x14ac:dyDescent="0.3">
      <c r="A95" t="s">
        <v>60</v>
      </c>
      <c r="B95" t="s">
        <v>273</v>
      </c>
      <c r="C95" t="s">
        <v>273</v>
      </c>
      <c r="D95" t="s">
        <v>273</v>
      </c>
      <c r="E95" t="s">
        <v>273</v>
      </c>
      <c r="F95" t="s">
        <v>273</v>
      </c>
      <c r="G95" t="s">
        <v>519</v>
      </c>
      <c r="H95" t="s">
        <v>9</v>
      </c>
      <c r="I95" t="s">
        <v>184</v>
      </c>
      <c r="J95" t="b">
        <v>1</v>
      </c>
      <c r="K95" t="s">
        <v>273</v>
      </c>
      <c r="L95" t="s">
        <v>273</v>
      </c>
      <c r="M95">
        <v>0</v>
      </c>
      <c r="N95" t="s">
        <v>273</v>
      </c>
      <c r="O95">
        <v>1350000</v>
      </c>
    </row>
    <row r="96" spans="1:15" x14ac:dyDescent="0.3">
      <c r="A96" t="s">
        <v>61</v>
      </c>
      <c r="B96" t="s">
        <v>451</v>
      </c>
      <c r="C96" t="s">
        <v>273</v>
      </c>
      <c r="D96" t="s">
        <v>191</v>
      </c>
      <c r="E96" t="s">
        <v>520</v>
      </c>
      <c r="F96" t="s">
        <v>273</v>
      </c>
      <c r="G96" t="s">
        <v>521</v>
      </c>
      <c r="H96" t="s">
        <v>7</v>
      </c>
      <c r="I96" t="s">
        <v>184</v>
      </c>
      <c r="J96" t="b">
        <v>1</v>
      </c>
      <c r="K96" t="s">
        <v>273</v>
      </c>
      <c r="L96" t="s">
        <v>273</v>
      </c>
      <c r="M96">
        <v>1</v>
      </c>
      <c r="N96">
        <v>1</v>
      </c>
      <c r="O96" t="s">
        <v>273</v>
      </c>
    </row>
    <row r="97" spans="1:15" x14ac:dyDescent="0.3">
      <c r="A97" t="s">
        <v>62</v>
      </c>
      <c r="B97" t="s">
        <v>273</v>
      </c>
      <c r="C97" t="s">
        <v>273</v>
      </c>
      <c r="D97" t="s">
        <v>273</v>
      </c>
      <c r="E97" t="s">
        <v>273</v>
      </c>
      <c r="F97" t="s">
        <v>273</v>
      </c>
      <c r="G97" t="s">
        <v>522</v>
      </c>
      <c r="H97" t="s">
        <v>10</v>
      </c>
      <c r="I97" t="s">
        <v>183</v>
      </c>
      <c r="J97" t="s">
        <v>273</v>
      </c>
      <c r="K97" t="s">
        <v>273</v>
      </c>
      <c r="L97" t="s">
        <v>273</v>
      </c>
      <c r="M97">
        <v>0</v>
      </c>
      <c r="N97" t="s">
        <v>273</v>
      </c>
      <c r="O97" t="s">
        <v>273</v>
      </c>
    </row>
    <row r="98" spans="1:15" x14ac:dyDescent="0.3">
      <c r="A98" t="s">
        <v>63</v>
      </c>
      <c r="B98" t="s">
        <v>273</v>
      </c>
      <c r="C98" t="s">
        <v>273</v>
      </c>
      <c r="D98" t="s">
        <v>273</v>
      </c>
      <c r="E98" t="s">
        <v>273</v>
      </c>
      <c r="F98" t="s">
        <v>273</v>
      </c>
      <c r="G98" t="s">
        <v>523</v>
      </c>
      <c r="H98" t="s">
        <v>9</v>
      </c>
      <c r="I98" t="s">
        <v>183</v>
      </c>
      <c r="J98" t="s">
        <v>273</v>
      </c>
      <c r="K98" t="s">
        <v>273</v>
      </c>
      <c r="L98" t="s">
        <v>273</v>
      </c>
      <c r="M98">
        <v>0</v>
      </c>
      <c r="N98" t="s">
        <v>273</v>
      </c>
      <c r="O98" t="s">
        <v>273</v>
      </c>
    </row>
    <row r="99" spans="1:15" x14ac:dyDescent="0.3">
      <c r="A99" t="s">
        <v>64</v>
      </c>
      <c r="B99" t="s">
        <v>273</v>
      </c>
      <c r="C99" t="s">
        <v>273</v>
      </c>
      <c r="D99" t="s">
        <v>273</v>
      </c>
      <c r="E99" t="s">
        <v>273</v>
      </c>
      <c r="F99" t="s">
        <v>273</v>
      </c>
      <c r="G99" t="s">
        <v>524</v>
      </c>
      <c r="H99" t="s">
        <v>10</v>
      </c>
      <c r="I99" t="s">
        <v>183</v>
      </c>
      <c r="J99" t="s">
        <v>273</v>
      </c>
      <c r="K99" t="s">
        <v>273</v>
      </c>
      <c r="L99" t="s">
        <v>273</v>
      </c>
      <c r="M99">
        <v>0</v>
      </c>
      <c r="N99" t="s">
        <v>273</v>
      </c>
      <c r="O99" t="s">
        <v>273</v>
      </c>
    </row>
    <row r="100" spans="1:15" x14ac:dyDescent="0.3">
      <c r="A100" t="s">
        <v>65</v>
      </c>
      <c r="B100" t="s">
        <v>273</v>
      </c>
      <c r="C100" t="s">
        <v>273</v>
      </c>
      <c r="D100" t="s">
        <v>273</v>
      </c>
      <c r="E100" t="s">
        <v>273</v>
      </c>
      <c r="F100" t="s">
        <v>273</v>
      </c>
      <c r="G100" t="s">
        <v>525</v>
      </c>
      <c r="H100" t="s">
        <v>9</v>
      </c>
      <c r="I100" t="s">
        <v>183</v>
      </c>
      <c r="J100" t="s">
        <v>273</v>
      </c>
      <c r="K100" t="s">
        <v>273</v>
      </c>
      <c r="L100" t="s">
        <v>273</v>
      </c>
      <c r="M100">
        <v>0</v>
      </c>
      <c r="N100" t="s">
        <v>273</v>
      </c>
      <c r="O100" t="s">
        <v>273</v>
      </c>
    </row>
    <row r="101" spans="1:15" x14ac:dyDescent="0.3">
      <c r="A101" t="s">
        <v>66</v>
      </c>
      <c r="B101" t="s">
        <v>273</v>
      </c>
      <c r="C101" t="s">
        <v>273</v>
      </c>
      <c r="D101" t="s">
        <v>273</v>
      </c>
      <c r="E101" t="s">
        <v>273</v>
      </c>
      <c r="F101" t="s">
        <v>273</v>
      </c>
      <c r="G101" t="s">
        <v>526</v>
      </c>
      <c r="H101" t="s">
        <v>14</v>
      </c>
      <c r="I101" t="s">
        <v>183</v>
      </c>
      <c r="J101" t="s">
        <v>273</v>
      </c>
      <c r="K101" t="s">
        <v>273</v>
      </c>
      <c r="L101" t="s">
        <v>273</v>
      </c>
      <c r="M101">
        <v>0</v>
      </c>
      <c r="N101" t="s">
        <v>273</v>
      </c>
      <c r="O101" t="s">
        <v>273</v>
      </c>
    </row>
    <row r="102" spans="1:15" x14ac:dyDescent="0.3">
      <c r="A102" t="s">
        <v>67</v>
      </c>
      <c r="B102" t="s">
        <v>273</v>
      </c>
      <c r="C102" t="s">
        <v>273</v>
      </c>
      <c r="D102" t="s">
        <v>273</v>
      </c>
      <c r="E102" t="s">
        <v>273</v>
      </c>
      <c r="F102" t="s">
        <v>273</v>
      </c>
      <c r="G102" t="s">
        <v>527</v>
      </c>
      <c r="H102" t="s">
        <v>8</v>
      </c>
      <c r="I102" t="s">
        <v>183</v>
      </c>
      <c r="J102" t="s">
        <v>273</v>
      </c>
      <c r="K102" t="s">
        <v>273</v>
      </c>
      <c r="L102" t="s">
        <v>273</v>
      </c>
      <c r="M102">
        <v>0</v>
      </c>
      <c r="N102" t="s">
        <v>273</v>
      </c>
      <c r="O102" t="s">
        <v>273</v>
      </c>
    </row>
    <row r="103" spans="1:15" x14ac:dyDescent="0.3">
      <c r="A103" t="s">
        <v>68</v>
      </c>
      <c r="B103" t="s">
        <v>273</v>
      </c>
      <c r="C103" t="s">
        <v>273</v>
      </c>
      <c r="D103" t="s">
        <v>273</v>
      </c>
      <c r="E103" t="s">
        <v>273</v>
      </c>
      <c r="F103" t="s">
        <v>273</v>
      </c>
      <c r="G103" t="s">
        <v>528</v>
      </c>
      <c r="H103" t="s">
        <v>10</v>
      </c>
      <c r="I103" t="s">
        <v>183</v>
      </c>
      <c r="J103" t="s">
        <v>273</v>
      </c>
      <c r="K103" t="s">
        <v>273</v>
      </c>
      <c r="L103" t="s">
        <v>273</v>
      </c>
      <c r="M103">
        <v>0</v>
      </c>
      <c r="N103" t="s">
        <v>273</v>
      </c>
      <c r="O103" t="s">
        <v>273</v>
      </c>
    </row>
    <row r="104" spans="1:15" x14ac:dyDescent="0.3">
      <c r="A104" t="s">
        <v>69</v>
      </c>
      <c r="B104" t="s">
        <v>273</v>
      </c>
      <c r="C104" t="s">
        <v>273</v>
      </c>
      <c r="D104" t="s">
        <v>273</v>
      </c>
      <c r="E104" t="s">
        <v>273</v>
      </c>
      <c r="F104" t="s">
        <v>273</v>
      </c>
      <c r="G104" t="s">
        <v>529</v>
      </c>
      <c r="H104" t="s">
        <v>15</v>
      </c>
      <c r="I104" t="s">
        <v>183</v>
      </c>
      <c r="J104" t="s">
        <v>273</v>
      </c>
      <c r="K104" t="s">
        <v>273</v>
      </c>
      <c r="L104" t="s">
        <v>273</v>
      </c>
      <c r="M104">
        <v>0</v>
      </c>
      <c r="N104" t="s">
        <v>273</v>
      </c>
      <c r="O104" t="s">
        <v>273</v>
      </c>
    </row>
    <row r="105" spans="1:15" x14ac:dyDescent="0.3">
      <c r="A105" t="s">
        <v>70</v>
      </c>
      <c r="B105" t="s">
        <v>273</v>
      </c>
      <c r="C105" t="s">
        <v>273</v>
      </c>
      <c r="D105" t="s">
        <v>273</v>
      </c>
      <c r="E105" t="s">
        <v>273</v>
      </c>
      <c r="F105" t="s">
        <v>273</v>
      </c>
      <c r="G105" t="s">
        <v>530</v>
      </c>
      <c r="H105" t="s">
        <v>9</v>
      </c>
      <c r="I105" t="s">
        <v>183</v>
      </c>
      <c r="J105" t="s">
        <v>273</v>
      </c>
      <c r="K105" t="s">
        <v>273</v>
      </c>
      <c r="L105" t="s">
        <v>273</v>
      </c>
      <c r="M105">
        <v>0</v>
      </c>
      <c r="N105" t="s">
        <v>273</v>
      </c>
      <c r="O105" t="s">
        <v>273</v>
      </c>
    </row>
    <row r="106" spans="1:15" x14ac:dyDescent="0.3">
      <c r="A106" t="s">
        <v>71</v>
      </c>
      <c r="B106" t="s">
        <v>273</v>
      </c>
      <c r="C106" t="s">
        <v>273</v>
      </c>
      <c r="D106" t="s">
        <v>273</v>
      </c>
      <c r="E106" t="s">
        <v>273</v>
      </c>
      <c r="F106" t="s">
        <v>273</v>
      </c>
      <c r="G106" t="s">
        <v>531</v>
      </c>
      <c r="H106" t="s">
        <v>15</v>
      </c>
      <c r="I106" t="s">
        <v>183</v>
      </c>
      <c r="J106" t="s">
        <v>273</v>
      </c>
      <c r="K106" t="s">
        <v>273</v>
      </c>
      <c r="L106" t="s">
        <v>273</v>
      </c>
      <c r="M106">
        <v>0</v>
      </c>
      <c r="N106" t="s">
        <v>273</v>
      </c>
      <c r="O106" t="s">
        <v>273</v>
      </c>
    </row>
    <row r="107" spans="1:15" x14ac:dyDescent="0.3">
      <c r="A107" t="s">
        <v>72</v>
      </c>
      <c r="B107" t="s">
        <v>273</v>
      </c>
      <c r="C107" t="s">
        <v>273</v>
      </c>
      <c r="D107" t="s">
        <v>273</v>
      </c>
      <c r="E107" t="s">
        <v>273</v>
      </c>
      <c r="F107" t="s">
        <v>273</v>
      </c>
      <c r="G107" t="s">
        <v>532</v>
      </c>
      <c r="H107" t="s">
        <v>10</v>
      </c>
      <c r="I107" t="s">
        <v>184</v>
      </c>
      <c r="J107" t="s">
        <v>273</v>
      </c>
      <c r="K107" t="s">
        <v>273</v>
      </c>
      <c r="L107" t="s">
        <v>273</v>
      </c>
      <c r="M107">
        <v>0</v>
      </c>
      <c r="N107" t="s">
        <v>273</v>
      </c>
      <c r="O107" t="s">
        <v>273</v>
      </c>
    </row>
    <row r="108" spans="1:15" x14ac:dyDescent="0.3">
      <c r="A108" t="s">
        <v>73</v>
      </c>
      <c r="B108" t="s">
        <v>273</v>
      </c>
      <c r="C108" t="s">
        <v>273</v>
      </c>
      <c r="D108" t="s">
        <v>273</v>
      </c>
      <c r="E108" t="s">
        <v>273</v>
      </c>
      <c r="F108" t="s">
        <v>273</v>
      </c>
      <c r="G108" t="s">
        <v>533</v>
      </c>
      <c r="H108" t="s">
        <v>9</v>
      </c>
      <c r="I108" t="s">
        <v>183</v>
      </c>
      <c r="J108" t="s">
        <v>273</v>
      </c>
      <c r="K108" t="s">
        <v>273</v>
      </c>
      <c r="L108" t="s">
        <v>273</v>
      </c>
      <c r="M108">
        <v>0</v>
      </c>
      <c r="N108" t="s">
        <v>273</v>
      </c>
      <c r="O108" t="s">
        <v>273</v>
      </c>
    </row>
    <row r="109" spans="1:15" x14ac:dyDescent="0.3">
      <c r="A109" t="s">
        <v>74</v>
      </c>
      <c r="B109" t="s">
        <v>273</v>
      </c>
      <c r="C109" t="s">
        <v>273</v>
      </c>
      <c r="D109" t="s">
        <v>273</v>
      </c>
      <c r="E109" t="s">
        <v>273</v>
      </c>
      <c r="F109" t="s">
        <v>273</v>
      </c>
      <c r="G109" t="s">
        <v>534</v>
      </c>
      <c r="H109" t="s">
        <v>8</v>
      </c>
      <c r="I109" t="s">
        <v>183</v>
      </c>
      <c r="J109" t="s">
        <v>273</v>
      </c>
      <c r="K109" t="s">
        <v>273</v>
      </c>
      <c r="L109" t="s">
        <v>273</v>
      </c>
      <c r="M109">
        <v>0</v>
      </c>
      <c r="N109" t="s">
        <v>273</v>
      </c>
      <c r="O109" t="s">
        <v>273</v>
      </c>
    </row>
    <row r="110" spans="1:15" x14ac:dyDescent="0.3">
      <c r="A110" t="s">
        <v>75</v>
      </c>
      <c r="B110" t="s">
        <v>273</v>
      </c>
      <c r="C110" t="s">
        <v>273</v>
      </c>
      <c r="D110" t="s">
        <v>273</v>
      </c>
      <c r="E110" t="s">
        <v>273</v>
      </c>
      <c r="F110" t="s">
        <v>273</v>
      </c>
      <c r="G110" t="s">
        <v>535</v>
      </c>
      <c r="H110" t="s">
        <v>10</v>
      </c>
      <c r="I110" t="s">
        <v>183</v>
      </c>
      <c r="J110" t="s">
        <v>273</v>
      </c>
      <c r="K110" t="s">
        <v>273</v>
      </c>
      <c r="L110" t="s">
        <v>273</v>
      </c>
      <c r="M110">
        <v>0</v>
      </c>
      <c r="N110" t="s">
        <v>273</v>
      </c>
      <c r="O110" t="s">
        <v>273</v>
      </c>
    </row>
    <row r="111" spans="1:15" x14ac:dyDescent="0.3">
      <c r="A111" t="s">
        <v>76</v>
      </c>
      <c r="B111" t="s">
        <v>273</v>
      </c>
      <c r="C111" t="s">
        <v>273</v>
      </c>
      <c r="D111" t="s">
        <v>273</v>
      </c>
      <c r="E111" t="s">
        <v>273</v>
      </c>
      <c r="F111" t="s">
        <v>273</v>
      </c>
      <c r="G111" t="s">
        <v>536</v>
      </c>
      <c r="H111" t="s">
        <v>16</v>
      </c>
      <c r="I111" t="s">
        <v>183</v>
      </c>
      <c r="J111" t="s">
        <v>273</v>
      </c>
      <c r="K111" t="s">
        <v>273</v>
      </c>
      <c r="L111" t="s">
        <v>273</v>
      </c>
      <c r="M111">
        <v>0</v>
      </c>
      <c r="N111" t="s">
        <v>273</v>
      </c>
      <c r="O111" t="s">
        <v>273</v>
      </c>
    </row>
    <row r="112" spans="1:15" x14ac:dyDescent="0.3">
      <c r="A112" t="s">
        <v>77</v>
      </c>
      <c r="B112" t="s">
        <v>273</v>
      </c>
      <c r="C112" t="s">
        <v>273</v>
      </c>
      <c r="D112" t="s">
        <v>273</v>
      </c>
      <c r="E112" t="s">
        <v>273</v>
      </c>
      <c r="F112" t="s">
        <v>273</v>
      </c>
      <c r="G112" t="s">
        <v>537</v>
      </c>
      <c r="H112" t="s">
        <v>14</v>
      </c>
      <c r="I112" t="s">
        <v>183</v>
      </c>
      <c r="J112" t="s">
        <v>273</v>
      </c>
      <c r="K112" t="s">
        <v>273</v>
      </c>
      <c r="L112" t="s">
        <v>273</v>
      </c>
      <c r="M112">
        <v>0</v>
      </c>
      <c r="N112" t="s">
        <v>273</v>
      </c>
      <c r="O112" t="s">
        <v>273</v>
      </c>
    </row>
    <row r="113" spans="1:15" x14ac:dyDescent="0.3">
      <c r="A113" t="s">
        <v>538</v>
      </c>
      <c r="B113" t="s">
        <v>273</v>
      </c>
      <c r="C113" t="s">
        <v>273</v>
      </c>
      <c r="D113" t="s">
        <v>273</v>
      </c>
      <c r="E113" t="s">
        <v>273</v>
      </c>
      <c r="F113" t="s">
        <v>273</v>
      </c>
      <c r="G113" t="s">
        <v>539</v>
      </c>
      <c r="H113" t="s">
        <v>8</v>
      </c>
      <c r="I113" t="s">
        <v>183</v>
      </c>
      <c r="J113" t="s">
        <v>273</v>
      </c>
      <c r="K113" t="s">
        <v>273</v>
      </c>
      <c r="L113" t="s">
        <v>273</v>
      </c>
      <c r="M113">
        <v>0</v>
      </c>
      <c r="N113" t="s">
        <v>273</v>
      </c>
      <c r="O113" t="s">
        <v>273</v>
      </c>
    </row>
    <row r="114" spans="1:15" x14ac:dyDescent="0.3">
      <c r="A114" t="s">
        <v>79</v>
      </c>
      <c r="B114" t="s">
        <v>273</v>
      </c>
      <c r="C114" t="s">
        <v>273</v>
      </c>
      <c r="D114" t="s">
        <v>273</v>
      </c>
      <c r="E114" t="s">
        <v>273</v>
      </c>
      <c r="F114" t="s">
        <v>273</v>
      </c>
      <c r="G114" t="s">
        <v>540</v>
      </c>
      <c r="H114" t="s">
        <v>10</v>
      </c>
      <c r="I114" t="s">
        <v>183</v>
      </c>
      <c r="J114" t="s">
        <v>273</v>
      </c>
      <c r="K114" t="s">
        <v>273</v>
      </c>
      <c r="L114" t="s">
        <v>273</v>
      </c>
      <c r="M114">
        <v>0</v>
      </c>
      <c r="N114" t="s">
        <v>273</v>
      </c>
      <c r="O114" t="s">
        <v>273</v>
      </c>
    </row>
    <row r="115" spans="1:15" x14ac:dyDescent="0.3">
      <c r="A115" t="s">
        <v>80</v>
      </c>
      <c r="B115" t="s">
        <v>273</v>
      </c>
      <c r="C115" t="s">
        <v>273</v>
      </c>
      <c r="D115" t="s">
        <v>273</v>
      </c>
      <c r="E115" t="s">
        <v>273</v>
      </c>
      <c r="F115" t="s">
        <v>273</v>
      </c>
      <c r="G115" t="s">
        <v>541</v>
      </c>
      <c r="H115" t="s">
        <v>15</v>
      </c>
      <c r="I115" t="s">
        <v>183</v>
      </c>
      <c r="J115" t="s">
        <v>273</v>
      </c>
      <c r="K115" t="s">
        <v>273</v>
      </c>
      <c r="L115" t="s">
        <v>273</v>
      </c>
      <c r="M115">
        <v>0</v>
      </c>
      <c r="N115" t="s">
        <v>273</v>
      </c>
      <c r="O115" t="s">
        <v>273</v>
      </c>
    </row>
    <row r="116" spans="1:15" x14ac:dyDescent="0.3">
      <c r="A116" t="s">
        <v>81</v>
      </c>
      <c r="B116" t="s">
        <v>273</v>
      </c>
      <c r="C116" t="s">
        <v>273</v>
      </c>
      <c r="D116" t="s">
        <v>273</v>
      </c>
      <c r="E116" t="s">
        <v>273</v>
      </c>
      <c r="F116" t="s">
        <v>273</v>
      </c>
      <c r="G116" t="s">
        <v>542</v>
      </c>
      <c r="H116" t="s">
        <v>17</v>
      </c>
      <c r="I116" t="s">
        <v>183</v>
      </c>
      <c r="J116" t="s">
        <v>273</v>
      </c>
      <c r="K116" t="s">
        <v>273</v>
      </c>
      <c r="L116" t="s">
        <v>273</v>
      </c>
      <c r="M116">
        <v>0</v>
      </c>
      <c r="N116" t="s">
        <v>273</v>
      </c>
      <c r="O116" t="s">
        <v>273</v>
      </c>
    </row>
    <row r="117" spans="1:15" x14ac:dyDescent="0.3">
      <c r="A117" t="s">
        <v>82</v>
      </c>
      <c r="B117" t="s">
        <v>273</v>
      </c>
      <c r="C117" t="s">
        <v>273</v>
      </c>
      <c r="D117" t="s">
        <v>273</v>
      </c>
      <c r="E117" t="s">
        <v>273</v>
      </c>
      <c r="F117" t="s">
        <v>273</v>
      </c>
      <c r="G117" t="s">
        <v>543</v>
      </c>
      <c r="H117" t="s">
        <v>10</v>
      </c>
      <c r="I117" t="s">
        <v>183</v>
      </c>
      <c r="J117" t="s">
        <v>273</v>
      </c>
      <c r="K117" t="s">
        <v>273</v>
      </c>
      <c r="L117" t="s">
        <v>273</v>
      </c>
      <c r="M117">
        <v>0</v>
      </c>
      <c r="N117" t="s">
        <v>273</v>
      </c>
      <c r="O117" t="s">
        <v>273</v>
      </c>
    </row>
    <row r="118" spans="1:15" x14ac:dyDescent="0.3">
      <c r="A118" t="s">
        <v>83</v>
      </c>
      <c r="B118" t="s">
        <v>273</v>
      </c>
      <c r="C118" t="s">
        <v>273</v>
      </c>
      <c r="D118" t="s">
        <v>273</v>
      </c>
      <c r="E118" t="s">
        <v>273</v>
      </c>
      <c r="F118" t="s">
        <v>273</v>
      </c>
      <c r="G118" t="s">
        <v>544</v>
      </c>
      <c r="H118" t="s">
        <v>8</v>
      </c>
      <c r="I118" t="s">
        <v>183</v>
      </c>
      <c r="J118" t="s">
        <v>273</v>
      </c>
      <c r="K118" t="s">
        <v>273</v>
      </c>
      <c r="L118" t="s">
        <v>273</v>
      </c>
      <c r="M118">
        <v>0</v>
      </c>
      <c r="N118" t="s">
        <v>273</v>
      </c>
      <c r="O118" t="s">
        <v>273</v>
      </c>
    </row>
    <row r="119" spans="1:15" x14ac:dyDescent="0.3">
      <c r="A119" t="s">
        <v>84</v>
      </c>
      <c r="B119" t="s">
        <v>273</v>
      </c>
      <c r="C119" t="s">
        <v>273</v>
      </c>
      <c r="D119" t="s">
        <v>273</v>
      </c>
      <c r="E119" t="s">
        <v>273</v>
      </c>
      <c r="F119" t="s">
        <v>273</v>
      </c>
      <c r="G119" t="s">
        <v>545</v>
      </c>
      <c r="H119" t="s">
        <v>9</v>
      </c>
      <c r="I119" t="s">
        <v>184</v>
      </c>
      <c r="J119" t="s">
        <v>273</v>
      </c>
      <c r="K119" t="s">
        <v>273</v>
      </c>
      <c r="L119" t="s">
        <v>273</v>
      </c>
      <c r="M119">
        <v>0</v>
      </c>
      <c r="N119" t="s">
        <v>273</v>
      </c>
      <c r="O119" t="s">
        <v>273</v>
      </c>
    </row>
    <row r="120" spans="1:15" x14ac:dyDescent="0.3">
      <c r="A120" t="s">
        <v>85</v>
      </c>
      <c r="B120" t="s">
        <v>273</v>
      </c>
      <c r="C120" t="s">
        <v>273</v>
      </c>
      <c r="D120" t="s">
        <v>273</v>
      </c>
      <c r="E120" t="s">
        <v>273</v>
      </c>
      <c r="F120" t="s">
        <v>273</v>
      </c>
      <c r="G120" t="s">
        <v>546</v>
      </c>
      <c r="H120" t="s">
        <v>5</v>
      </c>
      <c r="I120" t="s">
        <v>183</v>
      </c>
      <c r="J120" t="s">
        <v>273</v>
      </c>
      <c r="K120" t="s">
        <v>273</v>
      </c>
      <c r="L120" t="s">
        <v>273</v>
      </c>
      <c r="M120">
        <v>0</v>
      </c>
      <c r="N120" t="s">
        <v>273</v>
      </c>
      <c r="O120" t="s">
        <v>273</v>
      </c>
    </row>
    <row r="121" spans="1:15" x14ac:dyDescent="0.3">
      <c r="A121" t="s">
        <v>86</v>
      </c>
      <c r="B121" t="s">
        <v>273</v>
      </c>
      <c r="C121" t="s">
        <v>273</v>
      </c>
      <c r="D121" t="s">
        <v>273</v>
      </c>
      <c r="E121" t="s">
        <v>273</v>
      </c>
      <c r="F121" t="s">
        <v>273</v>
      </c>
      <c r="G121" t="s">
        <v>547</v>
      </c>
      <c r="H121" t="s">
        <v>7</v>
      </c>
      <c r="I121" t="s">
        <v>183</v>
      </c>
      <c r="J121" t="s">
        <v>273</v>
      </c>
      <c r="K121" t="s">
        <v>273</v>
      </c>
      <c r="L121" t="s">
        <v>273</v>
      </c>
      <c r="M121">
        <v>0</v>
      </c>
      <c r="N121" t="s">
        <v>273</v>
      </c>
      <c r="O121" t="s">
        <v>273</v>
      </c>
    </row>
    <row r="122" spans="1:15" x14ac:dyDescent="0.3">
      <c r="A122" t="s">
        <v>87</v>
      </c>
      <c r="B122" t="s">
        <v>273</v>
      </c>
      <c r="C122" t="s">
        <v>273</v>
      </c>
      <c r="D122" t="s">
        <v>273</v>
      </c>
      <c r="E122" t="s">
        <v>273</v>
      </c>
      <c r="F122" t="s">
        <v>273</v>
      </c>
      <c r="G122" t="s">
        <v>548</v>
      </c>
      <c r="H122" t="s">
        <v>10</v>
      </c>
      <c r="I122" t="s">
        <v>183</v>
      </c>
      <c r="J122" t="s">
        <v>273</v>
      </c>
      <c r="K122" t="s">
        <v>273</v>
      </c>
      <c r="L122" t="s">
        <v>273</v>
      </c>
      <c r="M122">
        <v>0</v>
      </c>
      <c r="N122" t="s">
        <v>273</v>
      </c>
      <c r="O122" t="s">
        <v>273</v>
      </c>
    </row>
    <row r="123" spans="1:15" x14ac:dyDescent="0.3">
      <c r="A123" t="s">
        <v>88</v>
      </c>
      <c r="B123" t="s">
        <v>273</v>
      </c>
      <c r="C123" t="s">
        <v>273</v>
      </c>
      <c r="D123" t="s">
        <v>273</v>
      </c>
      <c r="E123" t="s">
        <v>273</v>
      </c>
      <c r="F123" t="s">
        <v>273</v>
      </c>
      <c r="G123" t="s">
        <v>549</v>
      </c>
      <c r="H123" t="s">
        <v>13</v>
      </c>
      <c r="I123" t="s">
        <v>184</v>
      </c>
      <c r="J123" t="s">
        <v>273</v>
      </c>
      <c r="K123" t="s">
        <v>273</v>
      </c>
      <c r="L123" t="s">
        <v>273</v>
      </c>
      <c r="M123">
        <v>0</v>
      </c>
      <c r="N123" t="s">
        <v>273</v>
      </c>
      <c r="O123" t="s">
        <v>273</v>
      </c>
    </row>
    <row r="124" spans="1:15" x14ac:dyDescent="0.3">
      <c r="A124" t="s">
        <v>89</v>
      </c>
      <c r="B124" t="s">
        <v>273</v>
      </c>
      <c r="C124" t="s">
        <v>273</v>
      </c>
      <c r="D124" t="s">
        <v>273</v>
      </c>
      <c r="E124" t="s">
        <v>273</v>
      </c>
      <c r="F124" t="s">
        <v>273</v>
      </c>
      <c r="G124" t="s">
        <v>550</v>
      </c>
      <c r="H124" t="s">
        <v>10</v>
      </c>
      <c r="I124" t="s">
        <v>183</v>
      </c>
      <c r="J124" t="s">
        <v>273</v>
      </c>
      <c r="K124" t="s">
        <v>273</v>
      </c>
      <c r="L124" t="s">
        <v>273</v>
      </c>
      <c r="M124">
        <v>0</v>
      </c>
      <c r="N124" t="s">
        <v>273</v>
      </c>
      <c r="O124" t="s">
        <v>273</v>
      </c>
    </row>
    <row r="125" spans="1:15" x14ac:dyDescent="0.3">
      <c r="A125" t="s">
        <v>90</v>
      </c>
      <c r="B125" t="s">
        <v>273</v>
      </c>
      <c r="C125" t="s">
        <v>273</v>
      </c>
      <c r="D125" t="s">
        <v>273</v>
      </c>
      <c r="E125" t="s">
        <v>273</v>
      </c>
      <c r="F125" t="s">
        <v>273</v>
      </c>
      <c r="G125" t="s">
        <v>551</v>
      </c>
      <c r="H125" t="s">
        <v>8</v>
      </c>
      <c r="I125" t="s">
        <v>183</v>
      </c>
      <c r="J125" t="s">
        <v>273</v>
      </c>
      <c r="K125" t="s">
        <v>273</v>
      </c>
      <c r="L125" t="s">
        <v>273</v>
      </c>
      <c r="M125">
        <v>0</v>
      </c>
      <c r="N125" t="s">
        <v>273</v>
      </c>
      <c r="O125" t="s">
        <v>273</v>
      </c>
    </row>
    <row r="126" spans="1:15" x14ac:dyDescent="0.3">
      <c r="A126" t="s">
        <v>91</v>
      </c>
      <c r="B126" t="s">
        <v>273</v>
      </c>
      <c r="C126" t="s">
        <v>273</v>
      </c>
      <c r="D126" t="s">
        <v>273</v>
      </c>
      <c r="E126" t="s">
        <v>273</v>
      </c>
      <c r="F126" t="s">
        <v>273</v>
      </c>
      <c r="G126" t="s">
        <v>552</v>
      </c>
      <c r="H126" t="s">
        <v>13</v>
      </c>
      <c r="I126" t="s">
        <v>184</v>
      </c>
      <c r="J126" t="s">
        <v>273</v>
      </c>
      <c r="K126" t="s">
        <v>273</v>
      </c>
      <c r="L126" t="s">
        <v>273</v>
      </c>
      <c r="M126">
        <v>0</v>
      </c>
      <c r="N126" t="s">
        <v>273</v>
      </c>
      <c r="O126" t="s">
        <v>273</v>
      </c>
    </row>
    <row r="127" spans="1:15" x14ac:dyDescent="0.3">
      <c r="A127" t="s">
        <v>92</v>
      </c>
      <c r="B127" t="s">
        <v>273</v>
      </c>
      <c r="C127" t="s">
        <v>273</v>
      </c>
      <c r="D127" t="s">
        <v>273</v>
      </c>
      <c r="E127" t="s">
        <v>273</v>
      </c>
      <c r="F127" t="s">
        <v>273</v>
      </c>
      <c r="G127" t="s">
        <v>553</v>
      </c>
      <c r="H127" t="s">
        <v>16</v>
      </c>
      <c r="I127" t="s">
        <v>183</v>
      </c>
      <c r="J127" t="s">
        <v>273</v>
      </c>
      <c r="K127" t="s">
        <v>273</v>
      </c>
      <c r="L127" t="s">
        <v>273</v>
      </c>
      <c r="M127">
        <v>0</v>
      </c>
      <c r="N127" t="s">
        <v>273</v>
      </c>
      <c r="O127" t="s">
        <v>273</v>
      </c>
    </row>
    <row r="128" spans="1:15" x14ac:dyDescent="0.3">
      <c r="A128" t="s">
        <v>93</v>
      </c>
      <c r="B128" t="s">
        <v>273</v>
      </c>
      <c r="C128" t="s">
        <v>273</v>
      </c>
      <c r="D128" t="s">
        <v>273</v>
      </c>
      <c r="E128" t="s">
        <v>273</v>
      </c>
      <c r="F128" t="s">
        <v>273</v>
      </c>
      <c r="G128" t="s">
        <v>554</v>
      </c>
      <c r="H128" t="s">
        <v>17</v>
      </c>
      <c r="I128" t="s">
        <v>183</v>
      </c>
      <c r="J128" t="s">
        <v>273</v>
      </c>
      <c r="K128" t="s">
        <v>273</v>
      </c>
      <c r="L128" t="s">
        <v>273</v>
      </c>
      <c r="M128">
        <v>0</v>
      </c>
      <c r="N128" t="s">
        <v>273</v>
      </c>
      <c r="O128" t="s">
        <v>273</v>
      </c>
    </row>
    <row r="129" spans="1:15" x14ac:dyDescent="0.3">
      <c r="A129" t="s">
        <v>94</v>
      </c>
      <c r="B129" t="s">
        <v>273</v>
      </c>
      <c r="C129" t="s">
        <v>273</v>
      </c>
      <c r="D129" t="s">
        <v>273</v>
      </c>
      <c r="E129" t="s">
        <v>273</v>
      </c>
      <c r="F129" t="s">
        <v>273</v>
      </c>
      <c r="G129" t="s">
        <v>555</v>
      </c>
      <c r="H129" t="s">
        <v>10</v>
      </c>
      <c r="I129" t="s">
        <v>183</v>
      </c>
      <c r="J129" t="s">
        <v>273</v>
      </c>
      <c r="K129" t="s">
        <v>273</v>
      </c>
      <c r="L129" t="s">
        <v>273</v>
      </c>
      <c r="M129">
        <v>0</v>
      </c>
      <c r="N129" t="s">
        <v>273</v>
      </c>
      <c r="O129" t="s">
        <v>273</v>
      </c>
    </row>
    <row r="130" spans="1:15" x14ac:dyDescent="0.3">
      <c r="A130" t="s">
        <v>95</v>
      </c>
      <c r="B130" t="s">
        <v>273</v>
      </c>
      <c r="C130" t="s">
        <v>273</v>
      </c>
      <c r="D130" t="s">
        <v>273</v>
      </c>
      <c r="E130" t="s">
        <v>273</v>
      </c>
      <c r="F130" t="s">
        <v>273</v>
      </c>
      <c r="G130" t="s">
        <v>556</v>
      </c>
      <c r="H130" t="s">
        <v>18</v>
      </c>
      <c r="I130" t="s">
        <v>183</v>
      </c>
      <c r="J130" t="s">
        <v>273</v>
      </c>
      <c r="K130" t="s">
        <v>273</v>
      </c>
      <c r="L130" t="s">
        <v>273</v>
      </c>
      <c r="M130">
        <v>0</v>
      </c>
      <c r="N130" t="s">
        <v>273</v>
      </c>
      <c r="O130" t="s">
        <v>273</v>
      </c>
    </row>
    <row r="131" spans="1:15" x14ac:dyDescent="0.3">
      <c r="A131" t="s">
        <v>96</v>
      </c>
      <c r="B131" t="s">
        <v>273</v>
      </c>
      <c r="C131" t="s">
        <v>273</v>
      </c>
      <c r="D131" t="s">
        <v>273</v>
      </c>
      <c r="E131" t="s">
        <v>273</v>
      </c>
      <c r="F131" t="s">
        <v>273</v>
      </c>
      <c r="G131" t="s">
        <v>557</v>
      </c>
      <c r="H131" t="s">
        <v>10</v>
      </c>
      <c r="I131" t="s">
        <v>183</v>
      </c>
      <c r="J131" t="s">
        <v>273</v>
      </c>
      <c r="K131" t="s">
        <v>273</v>
      </c>
      <c r="L131" t="s">
        <v>273</v>
      </c>
      <c r="M131">
        <v>0</v>
      </c>
      <c r="N131" t="s">
        <v>273</v>
      </c>
      <c r="O131" t="s">
        <v>273</v>
      </c>
    </row>
    <row r="132" spans="1:15" x14ac:dyDescent="0.3">
      <c r="A132" t="s">
        <v>97</v>
      </c>
      <c r="B132" t="s">
        <v>273</v>
      </c>
      <c r="C132" t="s">
        <v>273</v>
      </c>
      <c r="D132" t="s">
        <v>273</v>
      </c>
      <c r="E132" t="s">
        <v>273</v>
      </c>
      <c r="F132" t="s">
        <v>273</v>
      </c>
      <c r="G132" t="s">
        <v>558</v>
      </c>
      <c r="H132" t="s">
        <v>10</v>
      </c>
      <c r="I132" t="s">
        <v>183</v>
      </c>
      <c r="J132" t="s">
        <v>273</v>
      </c>
      <c r="K132" t="s">
        <v>273</v>
      </c>
      <c r="L132" t="s">
        <v>273</v>
      </c>
      <c r="M132">
        <v>0</v>
      </c>
      <c r="N132" t="s">
        <v>273</v>
      </c>
      <c r="O132" t="s">
        <v>273</v>
      </c>
    </row>
    <row r="133" spans="1:15" x14ac:dyDescent="0.3">
      <c r="A133" t="s">
        <v>98</v>
      </c>
      <c r="B133" t="s">
        <v>273</v>
      </c>
      <c r="C133" t="s">
        <v>273</v>
      </c>
      <c r="D133" t="s">
        <v>273</v>
      </c>
      <c r="E133" t="s">
        <v>273</v>
      </c>
      <c r="F133" t="s">
        <v>273</v>
      </c>
      <c r="G133" t="s">
        <v>559</v>
      </c>
      <c r="H133" t="s">
        <v>8</v>
      </c>
      <c r="I133" t="s">
        <v>183</v>
      </c>
      <c r="J133" t="s">
        <v>273</v>
      </c>
      <c r="K133" t="s">
        <v>273</v>
      </c>
      <c r="L133" t="s">
        <v>273</v>
      </c>
      <c r="M133">
        <v>0</v>
      </c>
      <c r="N133" t="s">
        <v>273</v>
      </c>
      <c r="O133" t="s">
        <v>273</v>
      </c>
    </row>
    <row r="134" spans="1:15" x14ac:dyDescent="0.3">
      <c r="A134" t="s">
        <v>99</v>
      </c>
      <c r="B134" t="s">
        <v>273</v>
      </c>
      <c r="C134" t="s">
        <v>273</v>
      </c>
      <c r="D134" t="s">
        <v>273</v>
      </c>
      <c r="E134" t="s">
        <v>273</v>
      </c>
      <c r="F134" t="s">
        <v>273</v>
      </c>
      <c r="G134" t="s">
        <v>560</v>
      </c>
      <c r="H134" t="s">
        <v>15</v>
      </c>
      <c r="I134" t="s">
        <v>183</v>
      </c>
      <c r="J134" t="s">
        <v>273</v>
      </c>
      <c r="K134" t="s">
        <v>273</v>
      </c>
      <c r="L134" t="s">
        <v>273</v>
      </c>
      <c r="M134">
        <v>0</v>
      </c>
      <c r="N134" t="s">
        <v>273</v>
      </c>
      <c r="O134" t="s">
        <v>273</v>
      </c>
    </row>
    <row r="135" spans="1:15" x14ac:dyDescent="0.3">
      <c r="A135" t="s">
        <v>100</v>
      </c>
      <c r="B135" t="s">
        <v>273</v>
      </c>
      <c r="C135" t="s">
        <v>273</v>
      </c>
      <c r="D135" t="s">
        <v>273</v>
      </c>
      <c r="E135" t="s">
        <v>273</v>
      </c>
      <c r="F135" t="s">
        <v>273</v>
      </c>
      <c r="G135" t="s">
        <v>561</v>
      </c>
      <c r="H135" t="s">
        <v>8</v>
      </c>
      <c r="I135" t="s">
        <v>184</v>
      </c>
      <c r="J135" t="s">
        <v>273</v>
      </c>
      <c r="K135" t="s">
        <v>273</v>
      </c>
      <c r="L135" t="s">
        <v>273</v>
      </c>
      <c r="M135">
        <v>0</v>
      </c>
      <c r="N135" t="s">
        <v>273</v>
      </c>
      <c r="O135" t="s">
        <v>273</v>
      </c>
    </row>
    <row r="136" spans="1:15" x14ac:dyDescent="0.3">
      <c r="A136" t="s">
        <v>101</v>
      </c>
      <c r="B136" t="s">
        <v>273</v>
      </c>
      <c r="C136" t="s">
        <v>273</v>
      </c>
      <c r="D136" t="s">
        <v>273</v>
      </c>
      <c r="E136" t="s">
        <v>273</v>
      </c>
      <c r="F136" t="s">
        <v>273</v>
      </c>
      <c r="G136" t="s">
        <v>562</v>
      </c>
      <c r="H136" t="s">
        <v>17</v>
      </c>
      <c r="I136" t="s">
        <v>183</v>
      </c>
      <c r="J136" t="s">
        <v>273</v>
      </c>
      <c r="K136" t="s">
        <v>273</v>
      </c>
      <c r="L136" t="s">
        <v>273</v>
      </c>
      <c r="M136">
        <v>0</v>
      </c>
      <c r="N136" t="s">
        <v>273</v>
      </c>
      <c r="O136" t="s">
        <v>273</v>
      </c>
    </row>
    <row r="137" spans="1:15" x14ac:dyDescent="0.3">
      <c r="A137" t="s">
        <v>102</v>
      </c>
      <c r="B137" t="s">
        <v>273</v>
      </c>
      <c r="C137" t="s">
        <v>273</v>
      </c>
      <c r="D137" t="s">
        <v>273</v>
      </c>
      <c r="E137" t="s">
        <v>273</v>
      </c>
      <c r="F137" t="s">
        <v>273</v>
      </c>
      <c r="G137" t="s">
        <v>563</v>
      </c>
      <c r="H137" t="s">
        <v>9</v>
      </c>
      <c r="I137" t="s">
        <v>183</v>
      </c>
      <c r="J137" t="s">
        <v>273</v>
      </c>
      <c r="K137" t="s">
        <v>273</v>
      </c>
      <c r="L137" t="s">
        <v>273</v>
      </c>
      <c r="M137">
        <v>0</v>
      </c>
      <c r="N137" t="s">
        <v>273</v>
      </c>
      <c r="O137" t="s">
        <v>273</v>
      </c>
    </row>
    <row r="138" spans="1:15" x14ac:dyDescent="0.3">
      <c r="A138" t="s">
        <v>103</v>
      </c>
      <c r="B138" t="s">
        <v>273</v>
      </c>
      <c r="C138" t="s">
        <v>273</v>
      </c>
      <c r="D138" t="s">
        <v>273</v>
      </c>
      <c r="E138" t="s">
        <v>273</v>
      </c>
      <c r="F138" t="s">
        <v>273</v>
      </c>
      <c r="G138" t="s">
        <v>564</v>
      </c>
      <c r="H138" t="s">
        <v>10</v>
      </c>
      <c r="I138" t="s">
        <v>183</v>
      </c>
      <c r="J138" t="s">
        <v>273</v>
      </c>
      <c r="K138" t="s">
        <v>273</v>
      </c>
      <c r="L138" t="s">
        <v>273</v>
      </c>
      <c r="M138">
        <v>0</v>
      </c>
      <c r="N138" t="s">
        <v>273</v>
      </c>
      <c r="O138" t="s">
        <v>273</v>
      </c>
    </row>
    <row r="139" spans="1:15" x14ac:dyDescent="0.3">
      <c r="A139" t="s">
        <v>104</v>
      </c>
      <c r="B139" t="s">
        <v>273</v>
      </c>
      <c r="C139" t="s">
        <v>273</v>
      </c>
      <c r="D139" t="s">
        <v>273</v>
      </c>
      <c r="E139" t="s">
        <v>273</v>
      </c>
      <c r="F139" t="s">
        <v>273</v>
      </c>
      <c r="G139" t="s">
        <v>565</v>
      </c>
      <c r="H139" t="s">
        <v>16</v>
      </c>
      <c r="I139" t="s">
        <v>183</v>
      </c>
      <c r="J139" t="s">
        <v>273</v>
      </c>
      <c r="K139" t="s">
        <v>273</v>
      </c>
      <c r="L139" t="s">
        <v>273</v>
      </c>
      <c r="M139">
        <v>0</v>
      </c>
      <c r="N139" t="s">
        <v>273</v>
      </c>
      <c r="O139" t="s">
        <v>273</v>
      </c>
    </row>
    <row r="140" spans="1:15" x14ac:dyDescent="0.3">
      <c r="A140" t="s">
        <v>105</v>
      </c>
      <c r="B140" t="s">
        <v>273</v>
      </c>
      <c r="C140" t="s">
        <v>273</v>
      </c>
      <c r="D140" t="s">
        <v>273</v>
      </c>
      <c r="E140" t="s">
        <v>273</v>
      </c>
      <c r="F140" t="s">
        <v>273</v>
      </c>
      <c r="G140" t="s">
        <v>566</v>
      </c>
      <c r="H140" t="s">
        <v>8</v>
      </c>
      <c r="I140" t="s">
        <v>183</v>
      </c>
      <c r="J140" t="s">
        <v>273</v>
      </c>
      <c r="K140" t="s">
        <v>273</v>
      </c>
      <c r="L140" t="s">
        <v>273</v>
      </c>
      <c r="M140">
        <v>0</v>
      </c>
      <c r="N140" t="s">
        <v>273</v>
      </c>
      <c r="O140" t="s">
        <v>273</v>
      </c>
    </row>
    <row r="141" spans="1:15" x14ac:dyDescent="0.3">
      <c r="A141" t="s">
        <v>80</v>
      </c>
      <c r="B141" t="s">
        <v>273</v>
      </c>
      <c r="C141" t="s">
        <v>273</v>
      </c>
      <c r="D141" t="s">
        <v>273</v>
      </c>
      <c r="E141" t="s">
        <v>273</v>
      </c>
      <c r="F141" t="s">
        <v>273</v>
      </c>
      <c r="G141" t="s">
        <v>567</v>
      </c>
      <c r="H141" t="s">
        <v>8</v>
      </c>
      <c r="I141" t="s">
        <v>183</v>
      </c>
      <c r="J141" t="s">
        <v>273</v>
      </c>
      <c r="K141" t="s">
        <v>273</v>
      </c>
      <c r="L141" t="s">
        <v>273</v>
      </c>
      <c r="M141">
        <v>0</v>
      </c>
      <c r="N141" t="s">
        <v>273</v>
      </c>
      <c r="O141" t="s">
        <v>273</v>
      </c>
    </row>
    <row r="142" spans="1:15" x14ac:dyDescent="0.3">
      <c r="A142" t="s">
        <v>106</v>
      </c>
      <c r="B142" t="s">
        <v>273</v>
      </c>
      <c r="C142" t="s">
        <v>273</v>
      </c>
      <c r="D142" t="s">
        <v>273</v>
      </c>
      <c r="E142" t="s">
        <v>273</v>
      </c>
      <c r="F142" t="s">
        <v>273</v>
      </c>
      <c r="G142" t="s">
        <v>568</v>
      </c>
      <c r="H142" t="s">
        <v>7</v>
      </c>
      <c r="I142" t="s">
        <v>183</v>
      </c>
      <c r="J142" t="s">
        <v>273</v>
      </c>
      <c r="K142" t="s">
        <v>273</v>
      </c>
      <c r="L142" t="s">
        <v>273</v>
      </c>
      <c r="M142">
        <v>0</v>
      </c>
      <c r="N142" t="s">
        <v>273</v>
      </c>
      <c r="O142" t="s">
        <v>273</v>
      </c>
    </row>
    <row r="143" spans="1:15" x14ac:dyDescent="0.3">
      <c r="A143" t="s">
        <v>107</v>
      </c>
      <c r="B143" t="s">
        <v>273</v>
      </c>
      <c r="C143" t="s">
        <v>273</v>
      </c>
      <c r="D143" t="s">
        <v>273</v>
      </c>
      <c r="E143" t="s">
        <v>273</v>
      </c>
      <c r="F143" t="s">
        <v>273</v>
      </c>
      <c r="G143" t="s">
        <v>569</v>
      </c>
      <c r="H143" t="s">
        <v>8</v>
      </c>
      <c r="I143" t="s">
        <v>183</v>
      </c>
      <c r="J143" t="s">
        <v>273</v>
      </c>
      <c r="K143" t="s">
        <v>273</v>
      </c>
      <c r="L143" t="s">
        <v>273</v>
      </c>
      <c r="M143">
        <v>0</v>
      </c>
      <c r="N143" t="s">
        <v>273</v>
      </c>
      <c r="O143" t="s">
        <v>273</v>
      </c>
    </row>
    <row r="144" spans="1:15" x14ac:dyDescent="0.3">
      <c r="A144" t="s">
        <v>108</v>
      </c>
      <c r="B144" t="s">
        <v>273</v>
      </c>
      <c r="C144" t="s">
        <v>273</v>
      </c>
      <c r="D144" t="s">
        <v>273</v>
      </c>
      <c r="E144" t="s">
        <v>273</v>
      </c>
      <c r="F144" t="s">
        <v>273</v>
      </c>
      <c r="G144" t="s">
        <v>570</v>
      </c>
      <c r="H144" t="s">
        <v>13</v>
      </c>
      <c r="I144" t="s">
        <v>184</v>
      </c>
      <c r="J144" t="s">
        <v>273</v>
      </c>
      <c r="K144" t="s">
        <v>273</v>
      </c>
      <c r="L144" t="s">
        <v>273</v>
      </c>
      <c r="M144">
        <v>0</v>
      </c>
      <c r="N144" t="s">
        <v>273</v>
      </c>
      <c r="O144" t="s">
        <v>273</v>
      </c>
    </row>
    <row r="145" spans="1:15" x14ac:dyDescent="0.3">
      <c r="A145" t="s">
        <v>109</v>
      </c>
      <c r="B145" t="s">
        <v>273</v>
      </c>
      <c r="C145" t="s">
        <v>273</v>
      </c>
      <c r="D145" t="s">
        <v>273</v>
      </c>
      <c r="E145" t="s">
        <v>273</v>
      </c>
      <c r="F145" t="s">
        <v>273</v>
      </c>
      <c r="G145" t="s">
        <v>571</v>
      </c>
      <c r="H145" t="s">
        <v>10</v>
      </c>
      <c r="I145" t="s">
        <v>183</v>
      </c>
      <c r="J145" t="s">
        <v>273</v>
      </c>
      <c r="K145" t="s">
        <v>273</v>
      </c>
      <c r="L145" t="s">
        <v>273</v>
      </c>
      <c r="M145">
        <v>0</v>
      </c>
      <c r="N145" t="s">
        <v>273</v>
      </c>
      <c r="O145" t="s">
        <v>273</v>
      </c>
    </row>
    <row r="146" spans="1:15" x14ac:dyDescent="0.3">
      <c r="A146" t="s">
        <v>110</v>
      </c>
      <c r="B146" t="s">
        <v>273</v>
      </c>
      <c r="C146" t="s">
        <v>273</v>
      </c>
      <c r="D146" t="s">
        <v>273</v>
      </c>
      <c r="E146" t="s">
        <v>273</v>
      </c>
      <c r="F146" t="s">
        <v>273</v>
      </c>
      <c r="G146" t="s">
        <v>572</v>
      </c>
      <c r="H146" t="s">
        <v>7</v>
      </c>
      <c r="I146" t="s">
        <v>183</v>
      </c>
      <c r="J146" t="s">
        <v>273</v>
      </c>
      <c r="K146" t="s">
        <v>273</v>
      </c>
      <c r="L146" t="s">
        <v>273</v>
      </c>
      <c r="M146">
        <v>0</v>
      </c>
      <c r="N146" t="s">
        <v>273</v>
      </c>
      <c r="O146" t="s">
        <v>273</v>
      </c>
    </row>
    <row r="147" spans="1:15" x14ac:dyDescent="0.3">
      <c r="A147" t="s">
        <v>111</v>
      </c>
      <c r="B147" t="s">
        <v>273</v>
      </c>
      <c r="C147" t="s">
        <v>273</v>
      </c>
      <c r="D147" t="s">
        <v>273</v>
      </c>
      <c r="E147" t="s">
        <v>273</v>
      </c>
      <c r="F147" t="s">
        <v>273</v>
      </c>
      <c r="G147" t="s">
        <v>573</v>
      </c>
      <c r="H147" t="s">
        <v>5</v>
      </c>
      <c r="I147" t="s">
        <v>183</v>
      </c>
      <c r="J147" t="s">
        <v>273</v>
      </c>
      <c r="K147" t="s">
        <v>273</v>
      </c>
      <c r="L147" t="s">
        <v>273</v>
      </c>
      <c r="M147">
        <v>0</v>
      </c>
      <c r="N147" t="s">
        <v>273</v>
      </c>
      <c r="O147">
        <v>55997</v>
      </c>
    </row>
    <row r="148" spans="1:15" x14ac:dyDescent="0.3">
      <c r="A148" t="s">
        <v>112</v>
      </c>
      <c r="B148" t="s">
        <v>273</v>
      </c>
      <c r="C148" t="s">
        <v>273</v>
      </c>
      <c r="D148" t="s">
        <v>273</v>
      </c>
      <c r="E148" t="s">
        <v>273</v>
      </c>
      <c r="F148" t="s">
        <v>273</v>
      </c>
      <c r="G148" t="s">
        <v>574</v>
      </c>
      <c r="H148" t="s">
        <v>9</v>
      </c>
      <c r="I148" t="s">
        <v>183</v>
      </c>
      <c r="J148" t="s">
        <v>273</v>
      </c>
      <c r="K148" t="s">
        <v>273</v>
      </c>
      <c r="L148" t="s">
        <v>273</v>
      </c>
      <c r="M148">
        <v>0</v>
      </c>
      <c r="N148" t="s">
        <v>273</v>
      </c>
      <c r="O148">
        <v>4000000</v>
      </c>
    </row>
    <row r="149" spans="1:15" x14ac:dyDescent="0.3">
      <c r="A149" t="s">
        <v>37</v>
      </c>
      <c r="B149" t="s">
        <v>273</v>
      </c>
      <c r="C149" t="s">
        <v>273</v>
      </c>
      <c r="D149" t="s">
        <v>209</v>
      </c>
      <c r="E149" t="s">
        <v>484</v>
      </c>
      <c r="F149" t="s">
        <v>485</v>
      </c>
      <c r="G149" t="s">
        <v>486</v>
      </c>
      <c r="H149" t="s">
        <v>5</v>
      </c>
      <c r="I149" t="s">
        <v>184</v>
      </c>
      <c r="J149" t="s">
        <v>273</v>
      </c>
      <c r="K149" t="s">
        <v>273</v>
      </c>
      <c r="L149" t="s">
        <v>273</v>
      </c>
      <c r="M149">
        <v>0</v>
      </c>
      <c r="N149" t="s">
        <v>273</v>
      </c>
      <c r="O149">
        <v>2700000</v>
      </c>
    </row>
    <row r="150" spans="1:15" x14ac:dyDescent="0.3">
      <c r="A150" t="s">
        <v>113</v>
      </c>
      <c r="B150" t="s">
        <v>273</v>
      </c>
      <c r="C150" t="s">
        <v>273</v>
      </c>
      <c r="D150" t="s">
        <v>273</v>
      </c>
      <c r="E150" t="s">
        <v>273</v>
      </c>
      <c r="F150" t="s">
        <v>273</v>
      </c>
      <c r="G150" t="s">
        <v>575</v>
      </c>
      <c r="H150" t="s">
        <v>15</v>
      </c>
      <c r="I150" t="s">
        <v>183</v>
      </c>
      <c r="J150" t="s">
        <v>273</v>
      </c>
      <c r="K150" t="s">
        <v>273</v>
      </c>
      <c r="L150" t="s">
        <v>273</v>
      </c>
      <c r="M150">
        <v>0</v>
      </c>
      <c r="N150" t="s">
        <v>273</v>
      </c>
      <c r="O150">
        <v>50000000</v>
      </c>
    </row>
    <row r="151" spans="1:15" x14ac:dyDescent="0.3">
      <c r="A151" t="s">
        <v>114</v>
      </c>
      <c r="B151" t="s">
        <v>273</v>
      </c>
      <c r="C151" t="s">
        <v>273</v>
      </c>
      <c r="D151" t="s">
        <v>273</v>
      </c>
      <c r="E151" t="s">
        <v>273</v>
      </c>
      <c r="F151" t="s">
        <v>273</v>
      </c>
      <c r="G151" t="s">
        <v>576</v>
      </c>
      <c r="H151" t="s">
        <v>8</v>
      </c>
      <c r="I151" t="s">
        <v>183</v>
      </c>
      <c r="J151" t="s">
        <v>273</v>
      </c>
      <c r="K151" t="s">
        <v>273</v>
      </c>
      <c r="L151" t="s">
        <v>273</v>
      </c>
      <c r="M151">
        <v>0</v>
      </c>
      <c r="N151">
        <v>1</v>
      </c>
      <c r="O151" t="s">
        <v>273</v>
      </c>
    </row>
    <row r="152" spans="1:15" x14ac:dyDescent="0.3">
      <c r="A152" t="s">
        <v>38</v>
      </c>
      <c r="B152" t="s">
        <v>487</v>
      </c>
      <c r="C152" t="s">
        <v>273</v>
      </c>
      <c r="D152" t="s">
        <v>201</v>
      </c>
      <c r="E152" t="s">
        <v>488</v>
      </c>
      <c r="F152" t="s">
        <v>31</v>
      </c>
      <c r="G152" t="s">
        <v>489</v>
      </c>
      <c r="H152" t="s">
        <v>6</v>
      </c>
      <c r="I152" t="s">
        <v>184</v>
      </c>
      <c r="J152" t="s">
        <v>273</v>
      </c>
      <c r="K152" t="s">
        <v>273</v>
      </c>
      <c r="L152" t="s">
        <v>273</v>
      </c>
      <c r="M152">
        <v>0</v>
      </c>
      <c r="N152" t="s">
        <v>273</v>
      </c>
      <c r="O152" t="s">
        <v>273</v>
      </c>
    </row>
    <row r="153" spans="1:15" x14ac:dyDescent="0.3">
      <c r="A153" t="s">
        <v>39</v>
      </c>
      <c r="B153" t="s">
        <v>273</v>
      </c>
      <c r="C153" t="s">
        <v>273</v>
      </c>
      <c r="D153" t="s">
        <v>273</v>
      </c>
      <c r="E153" t="s">
        <v>273</v>
      </c>
      <c r="F153" t="s">
        <v>31</v>
      </c>
      <c r="G153" t="s">
        <v>490</v>
      </c>
      <c r="H153" t="s">
        <v>7</v>
      </c>
      <c r="I153" t="s">
        <v>184</v>
      </c>
      <c r="J153" t="s">
        <v>273</v>
      </c>
      <c r="K153" t="s">
        <v>273</v>
      </c>
      <c r="L153" t="s">
        <v>273</v>
      </c>
      <c r="M153">
        <v>0</v>
      </c>
      <c r="N153" t="s">
        <v>273</v>
      </c>
      <c r="O153">
        <v>4000000</v>
      </c>
    </row>
    <row r="154" spans="1:15" x14ac:dyDescent="0.3">
      <c r="A154" t="s">
        <v>115</v>
      </c>
      <c r="B154" t="s">
        <v>273</v>
      </c>
      <c r="C154" t="s">
        <v>273</v>
      </c>
      <c r="D154" t="s">
        <v>273</v>
      </c>
      <c r="E154" t="s">
        <v>273</v>
      </c>
      <c r="F154" t="s">
        <v>273</v>
      </c>
      <c r="G154" t="s">
        <v>577</v>
      </c>
      <c r="H154" t="s">
        <v>9</v>
      </c>
      <c r="I154" t="s">
        <v>183</v>
      </c>
      <c r="J154" t="s">
        <v>273</v>
      </c>
      <c r="K154" t="s">
        <v>273</v>
      </c>
      <c r="L154" t="s">
        <v>273</v>
      </c>
      <c r="M154">
        <v>0</v>
      </c>
      <c r="N154" t="s">
        <v>273</v>
      </c>
      <c r="O154" t="s">
        <v>273</v>
      </c>
    </row>
    <row r="155" spans="1:15" x14ac:dyDescent="0.3">
      <c r="A155" t="s">
        <v>116</v>
      </c>
      <c r="B155" t="s">
        <v>273</v>
      </c>
      <c r="C155" t="s">
        <v>273</v>
      </c>
      <c r="D155" t="s">
        <v>273</v>
      </c>
      <c r="E155" t="s">
        <v>273</v>
      </c>
      <c r="F155" t="s">
        <v>273</v>
      </c>
      <c r="G155" t="s">
        <v>578</v>
      </c>
      <c r="H155" t="s">
        <v>7</v>
      </c>
      <c r="I155" t="s">
        <v>183</v>
      </c>
      <c r="J155" t="s">
        <v>273</v>
      </c>
      <c r="K155" t="s">
        <v>273</v>
      </c>
      <c r="L155" t="s">
        <v>273</v>
      </c>
      <c r="M155">
        <v>0</v>
      </c>
      <c r="N155" t="s">
        <v>273</v>
      </c>
      <c r="O155">
        <v>17500000</v>
      </c>
    </row>
    <row r="156" spans="1:15" x14ac:dyDescent="0.3">
      <c r="A156" t="s">
        <v>40</v>
      </c>
      <c r="B156" t="s">
        <v>370</v>
      </c>
      <c r="C156" t="s">
        <v>491</v>
      </c>
      <c r="D156" t="s">
        <v>230</v>
      </c>
      <c r="E156" t="s">
        <v>492</v>
      </c>
      <c r="F156" t="s">
        <v>485</v>
      </c>
      <c r="G156" t="s">
        <v>493</v>
      </c>
      <c r="H156" t="s">
        <v>8</v>
      </c>
      <c r="I156" t="s">
        <v>184</v>
      </c>
      <c r="J156" t="s">
        <v>273</v>
      </c>
      <c r="K156" t="s">
        <v>273</v>
      </c>
      <c r="L156" t="s">
        <v>273</v>
      </c>
      <c r="M156">
        <v>0</v>
      </c>
      <c r="N156" t="s">
        <v>273</v>
      </c>
      <c r="O156">
        <v>2593511</v>
      </c>
    </row>
    <row r="157" spans="1:15" x14ac:dyDescent="0.3">
      <c r="A157" t="s">
        <v>117</v>
      </c>
      <c r="B157" t="s">
        <v>273</v>
      </c>
      <c r="C157" t="s">
        <v>273</v>
      </c>
      <c r="D157" t="s">
        <v>273</v>
      </c>
      <c r="E157" t="s">
        <v>273</v>
      </c>
      <c r="F157" t="s">
        <v>273</v>
      </c>
      <c r="G157" t="s">
        <v>579</v>
      </c>
      <c r="H157" t="s">
        <v>8</v>
      </c>
      <c r="I157" t="s">
        <v>183</v>
      </c>
      <c r="J157" t="s">
        <v>273</v>
      </c>
      <c r="K157" t="s">
        <v>273</v>
      </c>
      <c r="L157" t="s">
        <v>273</v>
      </c>
      <c r="M157">
        <v>0</v>
      </c>
      <c r="N157" t="s">
        <v>273</v>
      </c>
      <c r="O157">
        <v>135000</v>
      </c>
    </row>
    <row r="158" spans="1:15" x14ac:dyDescent="0.3">
      <c r="A158" t="s">
        <v>41</v>
      </c>
      <c r="B158" t="s">
        <v>273</v>
      </c>
      <c r="C158" t="s">
        <v>273</v>
      </c>
      <c r="D158" t="s">
        <v>273</v>
      </c>
      <c r="E158" t="s">
        <v>273</v>
      </c>
      <c r="F158" t="s">
        <v>273</v>
      </c>
      <c r="G158" t="s">
        <v>494</v>
      </c>
      <c r="H158" t="s">
        <v>8</v>
      </c>
      <c r="I158" t="s">
        <v>184</v>
      </c>
      <c r="J158" t="s">
        <v>273</v>
      </c>
      <c r="K158" t="s">
        <v>273</v>
      </c>
      <c r="L158" t="s">
        <v>273</v>
      </c>
      <c r="M158">
        <v>0</v>
      </c>
      <c r="N158" t="s">
        <v>273</v>
      </c>
      <c r="O158">
        <v>779502</v>
      </c>
    </row>
    <row r="159" spans="1:15" x14ac:dyDescent="0.3">
      <c r="A159" t="s">
        <v>42</v>
      </c>
      <c r="B159" t="s">
        <v>272</v>
      </c>
      <c r="C159" t="s">
        <v>273</v>
      </c>
      <c r="D159" t="s">
        <v>211</v>
      </c>
      <c r="E159" t="s">
        <v>495</v>
      </c>
      <c r="F159" t="s">
        <v>273</v>
      </c>
      <c r="G159" t="s">
        <v>496</v>
      </c>
      <c r="H159" t="s">
        <v>9</v>
      </c>
      <c r="I159" t="s">
        <v>184</v>
      </c>
      <c r="J159" t="s">
        <v>273</v>
      </c>
      <c r="K159" t="s">
        <v>273</v>
      </c>
      <c r="L159" t="s">
        <v>273</v>
      </c>
      <c r="M159">
        <v>0</v>
      </c>
      <c r="N159" t="s">
        <v>273</v>
      </c>
      <c r="O159">
        <v>7200000</v>
      </c>
    </row>
    <row r="160" spans="1:15" x14ac:dyDescent="0.3">
      <c r="A160" t="s">
        <v>43</v>
      </c>
      <c r="B160" t="s">
        <v>273</v>
      </c>
      <c r="C160" t="s">
        <v>273</v>
      </c>
      <c r="D160" t="s">
        <v>273</v>
      </c>
      <c r="E160" t="s">
        <v>273</v>
      </c>
      <c r="F160" t="s">
        <v>273</v>
      </c>
      <c r="G160" t="s">
        <v>497</v>
      </c>
      <c r="H160" t="s">
        <v>10</v>
      </c>
      <c r="I160" t="s">
        <v>184</v>
      </c>
      <c r="J160" t="s">
        <v>273</v>
      </c>
      <c r="K160" t="s">
        <v>273</v>
      </c>
      <c r="L160" t="s">
        <v>273</v>
      </c>
      <c r="M160">
        <v>0</v>
      </c>
      <c r="N160" t="s">
        <v>273</v>
      </c>
      <c r="O160">
        <v>9200000</v>
      </c>
    </row>
    <row r="161" spans="1:15" x14ac:dyDescent="0.3">
      <c r="A161" t="s">
        <v>44</v>
      </c>
      <c r="B161" t="s">
        <v>370</v>
      </c>
      <c r="C161" t="s">
        <v>371</v>
      </c>
      <c r="D161" t="s">
        <v>194</v>
      </c>
      <c r="E161" t="s">
        <v>372</v>
      </c>
      <c r="F161" t="s">
        <v>485</v>
      </c>
      <c r="G161" t="s">
        <v>498</v>
      </c>
      <c r="H161" t="s">
        <v>11</v>
      </c>
      <c r="I161" t="s">
        <v>184</v>
      </c>
      <c r="J161" t="s">
        <v>273</v>
      </c>
      <c r="K161" t="s">
        <v>273</v>
      </c>
      <c r="L161" t="s">
        <v>273</v>
      </c>
      <c r="M161">
        <v>0</v>
      </c>
      <c r="N161" t="s">
        <v>273</v>
      </c>
      <c r="O161">
        <v>147052</v>
      </c>
    </row>
    <row r="162" spans="1:15" x14ac:dyDescent="0.3">
      <c r="A162" t="s">
        <v>118</v>
      </c>
      <c r="B162" t="s">
        <v>273</v>
      </c>
      <c r="C162" t="s">
        <v>273</v>
      </c>
      <c r="D162" t="s">
        <v>273</v>
      </c>
      <c r="E162" t="s">
        <v>273</v>
      </c>
      <c r="F162" t="s">
        <v>273</v>
      </c>
      <c r="G162" t="s">
        <v>580</v>
      </c>
      <c r="H162" t="s">
        <v>8</v>
      </c>
      <c r="I162" t="s">
        <v>183</v>
      </c>
      <c r="J162" t="s">
        <v>273</v>
      </c>
      <c r="K162" t="s">
        <v>273</v>
      </c>
      <c r="L162" t="s">
        <v>273</v>
      </c>
      <c r="M162">
        <v>0</v>
      </c>
      <c r="N162">
        <v>1</v>
      </c>
      <c r="O162">
        <v>45000</v>
      </c>
    </row>
    <row r="163" spans="1:15" x14ac:dyDescent="0.3">
      <c r="A163" t="s">
        <v>119</v>
      </c>
      <c r="B163" t="s">
        <v>273</v>
      </c>
      <c r="C163" t="s">
        <v>273</v>
      </c>
      <c r="D163" t="s">
        <v>273</v>
      </c>
      <c r="E163" t="s">
        <v>273</v>
      </c>
      <c r="F163" t="s">
        <v>273</v>
      </c>
      <c r="G163" t="s">
        <v>581</v>
      </c>
      <c r="H163" t="s">
        <v>8</v>
      </c>
      <c r="I163" t="s">
        <v>183</v>
      </c>
      <c r="J163" t="s">
        <v>273</v>
      </c>
      <c r="K163" t="s">
        <v>273</v>
      </c>
      <c r="L163" t="s">
        <v>273</v>
      </c>
      <c r="M163">
        <v>0</v>
      </c>
      <c r="N163">
        <v>1</v>
      </c>
      <c r="O163" t="s">
        <v>273</v>
      </c>
    </row>
    <row r="164" spans="1:15" x14ac:dyDescent="0.3">
      <c r="A164" t="s">
        <v>45</v>
      </c>
      <c r="B164" t="s">
        <v>451</v>
      </c>
      <c r="C164" t="s">
        <v>273</v>
      </c>
      <c r="D164" t="s">
        <v>191</v>
      </c>
      <c r="E164" t="s">
        <v>452</v>
      </c>
      <c r="F164" t="s">
        <v>31</v>
      </c>
      <c r="G164" t="s">
        <v>499</v>
      </c>
      <c r="H164" t="s">
        <v>9</v>
      </c>
      <c r="I164" t="s">
        <v>184</v>
      </c>
      <c r="J164" t="s">
        <v>273</v>
      </c>
      <c r="K164" t="s">
        <v>273</v>
      </c>
      <c r="L164" t="s">
        <v>273</v>
      </c>
      <c r="M164">
        <v>0</v>
      </c>
      <c r="N164" t="s">
        <v>273</v>
      </c>
      <c r="O164">
        <v>16662272</v>
      </c>
    </row>
    <row r="165" spans="1:15" x14ac:dyDescent="0.3">
      <c r="A165" t="s">
        <v>46</v>
      </c>
      <c r="B165" t="s">
        <v>455</v>
      </c>
      <c r="C165" t="s">
        <v>273</v>
      </c>
      <c r="D165" t="s">
        <v>232</v>
      </c>
      <c r="E165" t="s">
        <v>500</v>
      </c>
      <c r="F165" t="s">
        <v>273</v>
      </c>
      <c r="G165" t="s">
        <v>501</v>
      </c>
      <c r="H165" t="s">
        <v>9</v>
      </c>
      <c r="I165" t="s">
        <v>184</v>
      </c>
      <c r="J165" t="s">
        <v>273</v>
      </c>
      <c r="K165" t="s">
        <v>273</v>
      </c>
      <c r="L165" t="s">
        <v>273</v>
      </c>
      <c r="M165">
        <v>0</v>
      </c>
      <c r="N165" t="s">
        <v>273</v>
      </c>
      <c r="O165" t="s">
        <v>273</v>
      </c>
    </row>
    <row r="166" spans="1:15" x14ac:dyDescent="0.3">
      <c r="A166" t="s">
        <v>120</v>
      </c>
      <c r="B166" t="s">
        <v>273</v>
      </c>
      <c r="C166" t="s">
        <v>273</v>
      </c>
      <c r="D166" t="s">
        <v>273</v>
      </c>
      <c r="E166" t="s">
        <v>273</v>
      </c>
      <c r="F166" t="s">
        <v>273</v>
      </c>
      <c r="G166" t="s">
        <v>582</v>
      </c>
      <c r="H166" t="s">
        <v>8</v>
      </c>
      <c r="I166" t="s">
        <v>183</v>
      </c>
      <c r="J166" t="s">
        <v>273</v>
      </c>
      <c r="K166" t="s">
        <v>273</v>
      </c>
      <c r="L166" t="s">
        <v>273</v>
      </c>
      <c r="M166">
        <v>0</v>
      </c>
      <c r="N166" t="s">
        <v>273</v>
      </c>
      <c r="O166">
        <v>45000</v>
      </c>
    </row>
    <row r="167" spans="1:15" x14ac:dyDescent="0.3">
      <c r="A167" t="s">
        <v>121</v>
      </c>
      <c r="B167" t="s">
        <v>273</v>
      </c>
      <c r="C167" t="s">
        <v>273</v>
      </c>
      <c r="D167" t="s">
        <v>273</v>
      </c>
      <c r="E167" t="s">
        <v>273</v>
      </c>
      <c r="F167" t="s">
        <v>273</v>
      </c>
      <c r="G167" t="s">
        <v>583</v>
      </c>
      <c r="H167" t="s">
        <v>9</v>
      </c>
      <c r="I167" t="s">
        <v>183</v>
      </c>
      <c r="J167" t="s">
        <v>273</v>
      </c>
      <c r="K167" t="s">
        <v>273</v>
      </c>
      <c r="L167" t="s">
        <v>273</v>
      </c>
      <c r="M167">
        <v>0</v>
      </c>
      <c r="N167">
        <v>1</v>
      </c>
      <c r="O167">
        <v>12000000</v>
      </c>
    </row>
    <row r="168" spans="1:15" x14ac:dyDescent="0.3">
      <c r="A168" t="s">
        <v>122</v>
      </c>
      <c r="B168" t="s">
        <v>273</v>
      </c>
      <c r="C168" t="s">
        <v>273</v>
      </c>
      <c r="D168" t="s">
        <v>273</v>
      </c>
      <c r="E168" t="s">
        <v>273</v>
      </c>
      <c r="F168" t="s">
        <v>273</v>
      </c>
      <c r="G168" t="s">
        <v>584</v>
      </c>
      <c r="H168" t="s">
        <v>8</v>
      </c>
      <c r="I168" t="s">
        <v>183</v>
      </c>
      <c r="J168" t="s">
        <v>273</v>
      </c>
      <c r="K168" t="s">
        <v>273</v>
      </c>
      <c r="L168" t="s">
        <v>273</v>
      </c>
      <c r="M168">
        <v>0</v>
      </c>
      <c r="N168" t="s">
        <v>273</v>
      </c>
      <c r="O168">
        <v>50000</v>
      </c>
    </row>
    <row r="169" spans="1:15" x14ac:dyDescent="0.3">
      <c r="A169" t="s">
        <v>47</v>
      </c>
      <c r="B169" t="s">
        <v>2</v>
      </c>
      <c r="C169" t="s">
        <v>308</v>
      </c>
      <c r="D169" t="s">
        <v>186</v>
      </c>
      <c r="E169" t="s">
        <v>502</v>
      </c>
      <c r="F169" t="s">
        <v>31</v>
      </c>
      <c r="G169" t="s">
        <v>503</v>
      </c>
      <c r="H169" t="s">
        <v>8</v>
      </c>
      <c r="I169" t="s">
        <v>184</v>
      </c>
      <c r="J169" t="s">
        <v>273</v>
      </c>
      <c r="K169" t="s">
        <v>273</v>
      </c>
      <c r="L169" t="s">
        <v>273</v>
      </c>
      <c r="M169">
        <v>0</v>
      </c>
      <c r="N169" t="s">
        <v>273</v>
      </c>
      <c r="O169" t="s">
        <v>273</v>
      </c>
    </row>
    <row r="170" spans="1:15" x14ac:dyDescent="0.3">
      <c r="A170" t="s">
        <v>48</v>
      </c>
      <c r="B170" t="s">
        <v>2</v>
      </c>
      <c r="C170" t="s">
        <v>308</v>
      </c>
      <c r="D170" t="s">
        <v>186</v>
      </c>
      <c r="E170" t="s">
        <v>377</v>
      </c>
      <c r="F170" t="s">
        <v>273</v>
      </c>
      <c r="G170" t="s">
        <v>504</v>
      </c>
      <c r="H170" t="s">
        <v>9</v>
      </c>
      <c r="I170" t="s">
        <v>184</v>
      </c>
      <c r="J170" t="s">
        <v>273</v>
      </c>
      <c r="K170" t="s">
        <v>273</v>
      </c>
      <c r="L170" t="s">
        <v>273</v>
      </c>
      <c r="M170">
        <v>0</v>
      </c>
      <c r="N170" t="s">
        <v>273</v>
      </c>
      <c r="O170">
        <v>779502</v>
      </c>
    </row>
    <row r="171" spans="1:15" x14ac:dyDescent="0.3">
      <c r="A171" t="s">
        <v>49</v>
      </c>
      <c r="B171" t="s">
        <v>273</v>
      </c>
      <c r="C171" t="s">
        <v>273</v>
      </c>
      <c r="D171" t="s">
        <v>273</v>
      </c>
      <c r="E171" t="s">
        <v>273</v>
      </c>
      <c r="F171" t="s">
        <v>273</v>
      </c>
      <c r="G171" t="s">
        <v>505</v>
      </c>
      <c r="H171" t="s">
        <v>12</v>
      </c>
      <c r="I171" t="s">
        <v>184</v>
      </c>
      <c r="J171" t="s">
        <v>273</v>
      </c>
      <c r="K171" t="s">
        <v>273</v>
      </c>
      <c r="L171" t="s">
        <v>273</v>
      </c>
      <c r="M171">
        <v>0</v>
      </c>
      <c r="N171" t="s">
        <v>273</v>
      </c>
      <c r="O171">
        <v>417261</v>
      </c>
    </row>
    <row r="172" spans="1:15" x14ac:dyDescent="0.3">
      <c r="A172" t="s">
        <v>123</v>
      </c>
      <c r="B172" t="s">
        <v>273</v>
      </c>
      <c r="C172" t="s">
        <v>273</v>
      </c>
      <c r="D172" t="s">
        <v>273</v>
      </c>
      <c r="E172" t="s">
        <v>273</v>
      </c>
      <c r="F172" t="s">
        <v>273</v>
      </c>
      <c r="G172" t="s">
        <v>585</v>
      </c>
      <c r="H172" t="s">
        <v>10</v>
      </c>
      <c r="I172" t="s">
        <v>183</v>
      </c>
      <c r="J172" t="s">
        <v>273</v>
      </c>
      <c r="K172" t="s">
        <v>273</v>
      </c>
      <c r="L172" t="s">
        <v>273</v>
      </c>
      <c r="M172">
        <v>0</v>
      </c>
      <c r="N172">
        <v>1</v>
      </c>
      <c r="O172">
        <v>10150000</v>
      </c>
    </row>
    <row r="173" spans="1:15" x14ac:dyDescent="0.3">
      <c r="A173" t="s">
        <v>50</v>
      </c>
      <c r="B173" t="s">
        <v>273</v>
      </c>
      <c r="C173" t="s">
        <v>273</v>
      </c>
      <c r="D173" t="s">
        <v>273</v>
      </c>
      <c r="E173" t="s">
        <v>273</v>
      </c>
      <c r="F173" t="s">
        <v>485</v>
      </c>
      <c r="G173" t="s">
        <v>506</v>
      </c>
      <c r="H173" t="s">
        <v>13</v>
      </c>
      <c r="I173" t="s">
        <v>184</v>
      </c>
      <c r="J173" t="s">
        <v>273</v>
      </c>
      <c r="K173" t="s">
        <v>273</v>
      </c>
      <c r="L173" t="s">
        <v>273</v>
      </c>
      <c r="M173">
        <v>0</v>
      </c>
      <c r="N173" t="s">
        <v>273</v>
      </c>
      <c r="O173">
        <v>200000</v>
      </c>
    </row>
    <row r="174" spans="1:15" x14ac:dyDescent="0.3">
      <c r="A174" t="s">
        <v>124</v>
      </c>
      <c r="B174" t="s">
        <v>273</v>
      </c>
      <c r="C174" t="s">
        <v>273</v>
      </c>
      <c r="D174" t="s">
        <v>273</v>
      </c>
      <c r="E174" t="s">
        <v>273</v>
      </c>
      <c r="F174" t="s">
        <v>273</v>
      </c>
      <c r="G174" t="s">
        <v>586</v>
      </c>
      <c r="H174" t="s">
        <v>9</v>
      </c>
      <c r="I174" t="s">
        <v>183</v>
      </c>
      <c r="J174" t="s">
        <v>273</v>
      </c>
      <c r="K174" t="s">
        <v>273</v>
      </c>
      <c r="L174" t="s">
        <v>273</v>
      </c>
      <c r="M174">
        <v>0</v>
      </c>
      <c r="N174">
        <v>1</v>
      </c>
      <c r="O174">
        <v>19000000</v>
      </c>
    </row>
    <row r="175" spans="1:15" x14ac:dyDescent="0.3">
      <c r="A175" t="s">
        <v>51</v>
      </c>
      <c r="B175" t="s">
        <v>273</v>
      </c>
      <c r="C175" t="s">
        <v>273</v>
      </c>
      <c r="D175" t="s">
        <v>273</v>
      </c>
      <c r="E175" t="s">
        <v>273</v>
      </c>
      <c r="F175" t="s">
        <v>31</v>
      </c>
      <c r="G175" t="s">
        <v>507</v>
      </c>
      <c r="H175" t="s">
        <v>8</v>
      </c>
      <c r="I175" t="s">
        <v>184</v>
      </c>
      <c r="J175" t="s">
        <v>273</v>
      </c>
      <c r="K175" t="s">
        <v>273</v>
      </c>
      <c r="L175" t="s">
        <v>273</v>
      </c>
      <c r="M175">
        <v>0</v>
      </c>
      <c r="N175" t="s">
        <v>273</v>
      </c>
      <c r="O175">
        <v>120000</v>
      </c>
    </row>
    <row r="176" spans="1:15" x14ac:dyDescent="0.3">
      <c r="A176" t="s">
        <v>125</v>
      </c>
      <c r="B176" t="s">
        <v>273</v>
      </c>
      <c r="C176" t="s">
        <v>273</v>
      </c>
      <c r="D176" t="s">
        <v>273</v>
      </c>
      <c r="E176" t="s">
        <v>273</v>
      </c>
      <c r="F176" t="s">
        <v>273</v>
      </c>
      <c r="G176" t="s">
        <v>587</v>
      </c>
      <c r="H176" t="s">
        <v>8</v>
      </c>
      <c r="I176" t="s">
        <v>183</v>
      </c>
      <c r="J176" t="s">
        <v>273</v>
      </c>
      <c r="K176" t="s">
        <v>273</v>
      </c>
      <c r="L176" t="s">
        <v>273</v>
      </c>
      <c r="M176">
        <v>0</v>
      </c>
      <c r="N176" t="s">
        <v>273</v>
      </c>
      <c r="O176">
        <v>135000</v>
      </c>
    </row>
    <row r="177" spans="1:15" x14ac:dyDescent="0.3">
      <c r="A177" t="s">
        <v>126</v>
      </c>
      <c r="B177" t="s">
        <v>273</v>
      </c>
      <c r="C177" t="s">
        <v>273</v>
      </c>
      <c r="D177" t="s">
        <v>273</v>
      </c>
      <c r="E177" t="s">
        <v>273</v>
      </c>
      <c r="F177" t="s">
        <v>273</v>
      </c>
      <c r="G177" t="s">
        <v>588</v>
      </c>
      <c r="H177" t="s">
        <v>9</v>
      </c>
      <c r="I177" t="s">
        <v>183</v>
      </c>
      <c r="J177" t="s">
        <v>273</v>
      </c>
      <c r="K177" t="s">
        <v>273</v>
      </c>
      <c r="L177" t="s">
        <v>273</v>
      </c>
      <c r="M177">
        <v>0</v>
      </c>
      <c r="N177" t="s">
        <v>273</v>
      </c>
      <c r="O177" t="s">
        <v>273</v>
      </c>
    </row>
    <row r="178" spans="1:15" x14ac:dyDescent="0.3">
      <c r="A178" t="s">
        <v>52</v>
      </c>
      <c r="B178" t="s">
        <v>273</v>
      </c>
      <c r="C178" t="s">
        <v>273</v>
      </c>
      <c r="D178" t="s">
        <v>273</v>
      </c>
      <c r="E178" t="s">
        <v>273</v>
      </c>
      <c r="F178" t="s">
        <v>273</v>
      </c>
      <c r="G178" t="s">
        <v>508</v>
      </c>
      <c r="H178" t="s">
        <v>8</v>
      </c>
      <c r="I178" t="s">
        <v>184</v>
      </c>
      <c r="J178" t="s">
        <v>273</v>
      </c>
      <c r="K178" t="s">
        <v>273</v>
      </c>
      <c r="L178" t="s">
        <v>273</v>
      </c>
      <c r="M178">
        <v>0</v>
      </c>
      <c r="N178" t="s">
        <v>273</v>
      </c>
      <c r="O178">
        <v>790000</v>
      </c>
    </row>
    <row r="179" spans="1:15" x14ac:dyDescent="0.3">
      <c r="A179" t="s">
        <v>127</v>
      </c>
      <c r="B179" t="s">
        <v>273</v>
      </c>
      <c r="C179" t="s">
        <v>273</v>
      </c>
      <c r="D179" t="s">
        <v>273</v>
      </c>
      <c r="E179" t="s">
        <v>273</v>
      </c>
      <c r="F179" t="s">
        <v>273</v>
      </c>
      <c r="G179" t="s">
        <v>589</v>
      </c>
      <c r="H179" t="s">
        <v>8</v>
      </c>
      <c r="I179" t="s">
        <v>183</v>
      </c>
      <c r="J179" t="s">
        <v>273</v>
      </c>
      <c r="K179" t="s">
        <v>273</v>
      </c>
      <c r="L179" t="s">
        <v>273</v>
      </c>
      <c r="M179">
        <v>0</v>
      </c>
      <c r="N179" t="s">
        <v>273</v>
      </c>
      <c r="O179">
        <v>192744</v>
      </c>
    </row>
    <row r="180" spans="1:15" x14ac:dyDescent="0.3">
      <c r="A180" t="s">
        <v>53</v>
      </c>
      <c r="B180" t="s">
        <v>509</v>
      </c>
      <c r="C180" t="s">
        <v>273</v>
      </c>
      <c r="D180" t="s">
        <v>273</v>
      </c>
      <c r="E180" t="s">
        <v>273</v>
      </c>
      <c r="F180" t="s">
        <v>273</v>
      </c>
      <c r="G180" t="s">
        <v>510</v>
      </c>
      <c r="H180" t="s">
        <v>8</v>
      </c>
      <c r="I180" t="s">
        <v>184</v>
      </c>
      <c r="J180" t="s">
        <v>273</v>
      </c>
      <c r="K180" t="s">
        <v>273</v>
      </c>
      <c r="L180" t="s">
        <v>273</v>
      </c>
      <c r="M180">
        <v>0</v>
      </c>
      <c r="N180" t="s">
        <v>273</v>
      </c>
      <c r="O180" t="s">
        <v>273</v>
      </c>
    </row>
    <row r="181" spans="1:15" x14ac:dyDescent="0.3">
      <c r="A181" t="s">
        <v>128</v>
      </c>
      <c r="B181" t="s">
        <v>273</v>
      </c>
      <c r="C181" t="s">
        <v>273</v>
      </c>
      <c r="D181" t="s">
        <v>273</v>
      </c>
      <c r="E181" t="s">
        <v>273</v>
      </c>
      <c r="F181" t="s">
        <v>273</v>
      </c>
      <c r="G181" t="s">
        <v>590</v>
      </c>
      <c r="H181" t="s">
        <v>9</v>
      </c>
      <c r="I181" t="s">
        <v>183</v>
      </c>
      <c r="J181" t="s">
        <v>273</v>
      </c>
      <c r="K181" t="s">
        <v>273</v>
      </c>
      <c r="L181" t="s">
        <v>273</v>
      </c>
      <c r="M181">
        <v>0</v>
      </c>
      <c r="N181" t="s">
        <v>273</v>
      </c>
      <c r="O181" t="s">
        <v>273</v>
      </c>
    </row>
    <row r="182" spans="1:15" x14ac:dyDescent="0.3">
      <c r="A182" t="s">
        <v>129</v>
      </c>
      <c r="B182" t="s">
        <v>273</v>
      </c>
      <c r="C182" t="s">
        <v>273</v>
      </c>
      <c r="D182" t="s">
        <v>273</v>
      </c>
      <c r="E182" t="s">
        <v>273</v>
      </c>
      <c r="F182" t="s">
        <v>273</v>
      </c>
      <c r="G182" t="s">
        <v>591</v>
      </c>
      <c r="H182" t="s">
        <v>6</v>
      </c>
      <c r="I182" t="s">
        <v>183</v>
      </c>
      <c r="J182" t="s">
        <v>273</v>
      </c>
      <c r="K182" t="s">
        <v>273</v>
      </c>
      <c r="L182" t="s">
        <v>273</v>
      </c>
      <c r="M182">
        <v>0</v>
      </c>
      <c r="N182">
        <v>1</v>
      </c>
      <c r="O182" t="s">
        <v>273</v>
      </c>
    </row>
    <row r="183" spans="1:15" x14ac:dyDescent="0.3">
      <c r="A183" t="s">
        <v>54</v>
      </c>
      <c r="B183" t="s">
        <v>2</v>
      </c>
      <c r="C183" t="s">
        <v>281</v>
      </c>
      <c r="D183" t="s">
        <v>192</v>
      </c>
      <c r="E183" t="s">
        <v>282</v>
      </c>
      <c r="F183" t="s">
        <v>511</v>
      </c>
      <c r="G183" t="s">
        <v>512</v>
      </c>
      <c r="H183" t="s">
        <v>9</v>
      </c>
      <c r="I183" t="s">
        <v>184</v>
      </c>
      <c r="J183" t="s">
        <v>273</v>
      </c>
      <c r="K183" t="s">
        <v>273</v>
      </c>
      <c r="L183" t="s">
        <v>273</v>
      </c>
      <c r="M183">
        <v>0</v>
      </c>
      <c r="N183" t="s">
        <v>273</v>
      </c>
      <c r="O183">
        <v>2372898</v>
      </c>
    </row>
    <row r="184" spans="1:15" x14ac:dyDescent="0.3">
      <c r="A184" t="s">
        <v>55</v>
      </c>
      <c r="B184" t="s">
        <v>273</v>
      </c>
      <c r="C184" t="s">
        <v>273</v>
      </c>
      <c r="D184" t="s">
        <v>273</v>
      </c>
      <c r="E184" t="s">
        <v>273</v>
      </c>
      <c r="F184" t="s">
        <v>273</v>
      </c>
      <c r="G184" t="s">
        <v>513</v>
      </c>
      <c r="H184" t="s">
        <v>8</v>
      </c>
      <c r="I184" t="s">
        <v>184</v>
      </c>
      <c r="J184" t="s">
        <v>273</v>
      </c>
      <c r="K184" t="s">
        <v>273</v>
      </c>
      <c r="L184" t="s">
        <v>273</v>
      </c>
      <c r="M184">
        <v>0</v>
      </c>
      <c r="N184" t="s">
        <v>273</v>
      </c>
      <c r="O184" t="s">
        <v>273</v>
      </c>
    </row>
    <row r="185" spans="1:15" x14ac:dyDescent="0.3">
      <c r="A185" t="s">
        <v>130</v>
      </c>
      <c r="B185" t="s">
        <v>273</v>
      </c>
      <c r="C185" t="s">
        <v>273</v>
      </c>
      <c r="D185" t="s">
        <v>273</v>
      </c>
      <c r="E185" t="s">
        <v>273</v>
      </c>
      <c r="F185" t="s">
        <v>273</v>
      </c>
      <c r="G185" t="s">
        <v>592</v>
      </c>
      <c r="H185" t="s">
        <v>7</v>
      </c>
      <c r="I185" t="s">
        <v>183</v>
      </c>
      <c r="J185" t="s">
        <v>273</v>
      </c>
      <c r="K185" t="s">
        <v>273</v>
      </c>
      <c r="L185" t="s">
        <v>273</v>
      </c>
      <c r="M185">
        <v>0</v>
      </c>
      <c r="N185" t="s">
        <v>273</v>
      </c>
      <c r="O185">
        <v>5500000</v>
      </c>
    </row>
    <row r="186" spans="1:15" x14ac:dyDescent="0.3">
      <c r="A186" t="s">
        <v>56</v>
      </c>
      <c r="B186" t="s">
        <v>2</v>
      </c>
      <c r="C186" t="s">
        <v>415</v>
      </c>
      <c r="D186" t="s">
        <v>190</v>
      </c>
      <c r="E186" t="s">
        <v>514</v>
      </c>
      <c r="F186" t="s">
        <v>31</v>
      </c>
      <c r="G186" t="s">
        <v>515</v>
      </c>
      <c r="H186" t="s">
        <v>8</v>
      </c>
      <c r="I186" t="s">
        <v>184</v>
      </c>
      <c r="J186" t="s">
        <v>273</v>
      </c>
      <c r="K186" t="s">
        <v>273</v>
      </c>
      <c r="L186" t="s">
        <v>273</v>
      </c>
      <c r="M186">
        <v>0</v>
      </c>
      <c r="N186" t="s">
        <v>273</v>
      </c>
      <c r="O186">
        <v>1000000</v>
      </c>
    </row>
    <row r="187" spans="1:15" x14ac:dyDescent="0.3">
      <c r="A187" t="s">
        <v>593</v>
      </c>
      <c r="B187" t="s">
        <v>273</v>
      </c>
      <c r="C187" t="s">
        <v>273</v>
      </c>
      <c r="D187" t="s">
        <v>273</v>
      </c>
      <c r="E187" t="s">
        <v>273</v>
      </c>
      <c r="F187" t="s">
        <v>273</v>
      </c>
      <c r="G187" t="s">
        <v>594</v>
      </c>
      <c r="H187" t="s">
        <v>19</v>
      </c>
      <c r="I187" t="s">
        <v>183</v>
      </c>
      <c r="J187" t="s">
        <v>273</v>
      </c>
      <c r="K187" t="s">
        <v>273</v>
      </c>
      <c r="L187" t="s">
        <v>273</v>
      </c>
      <c r="M187">
        <v>0</v>
      </c>
      <c r="N187" t="s">
        <v>273</v>
      </c>
      <c r="O187">
        <v>32000000</v>
      </c>
    </row>
    <row r="188" spans="1:15" x14ac:dyDescent="0.3">
      <c r="A188" t="s">
        <v>132</v>
      </c>
      <c r="B188" t="s">
        <v>273</v>
      </c>
      <c r="C188" t="s">
        <v>273</v>
      </c>
      <c r="D188" t="s">
        <v>273</v>
      </c>
      <c r="E188" t="s">
        <v>273</v>
      </c>
      <c r="F188" t="s">
        <v>273</v>
      </c>
      <c r="G188" t="s">
        <v>595</v>
      </c>
      <c r="H188" t="s">
        <v>8</v>
      </c>
      <c r="I188" t="s">
        <v>183</v>
      </c>
      <c r="J188" t="s">
        <v>273</v>
      </c>
      <c r="K188" t="s">
        <v>273</v>
      </c>
      <c r="L188" t="s">
        <v>273</v>
      </c>
      <c r="M188">
        <v>0</v>
      </c>
      <c r="N188" t="s">
        <v>273</v>
      </c>
      <c r="O188" t="s">
        <v>273</v>
      </c>
    </row>
    <row r="189" spans="1:15" x14ac:dyDescent="0.3">
      <c r="A189" t="s">
        <v>57</v>
      </c>
      <c r="B189" t="s">
        <v>273</v>
      </c>
      <c r="C189" t="s">
        <v>273</v>
      </c>
      <c r="D189" t="s">
        <v>273</v>
      </c>
      <c r="E189" t="s">
        <v>273</v>
      </c>
      <c r="F189" t="s">
        <v>273</v>
      </c>
      <c r="G189" t="s">
        <v>516</v>
      </c>
      <c r="H189" t="s">
        <v>8</v>
      </c>
      <c r="I189" t="s">
        <v>184</v>
      </c>
      <c r="J189" t="s">
        <v>273</v>
      </c>
      <c r="K189" t="s">
        <v>273</v>
      </c>
      <c r="L189" t="s">
        <v>273</v>
      </c>
      <c r="M189">
        <v>0</v>
      </c>
      <c r="N189" t="s">
        <v>273</v>
      </c>
      <c r="O189" t="s">
        <v>273</v>
      </c>
    </row>
    <row r="190" spans="1:15" x14ac:dyDescent="0.3">
      <c r="A190" t="s">
        <v>58</v>
      </c>
      <c r="B190" t="s">
        <v>459</v>
      </c>
      <c r="C190" t="s">
        <v>273</v>
      </c>
      <c r="D190" t="s">
        <v>200</v>
      </c>
      <c r="E190" t="s">
        <v>200</v>
      </c>
      <c r="F190" t="s">
        <v>511</v>
      </c>
      <c r="G190" t="s">
        <v>517</v>
      </c>
      <c r="H190" t="s">
        <v>8</v>
      </c>
      <c r="I190" t="s">
        <v>184</v>
      </c>
      <c r="J190" t="s">
        <v>273</v>
      </c>
      <c r="K190" t="s">
        <v>273</v>
      </c>
      <c r="L190" t="s">
        <v>273</v>
      </c>
      <c r="M190">
        <v>0</v>
      </c>
      <c r="N190" t="s">
        <v>273</v>
      </c>
      <c r="O190" t="s">
        <v>273</v>
      </c>
    </row>
    <row r="191" spans="1:15" x14ac:dyDescent="0.3">
      <c r="A191" t="s">
        <v>59</v>
      </c>
      <c r="B191" t="s">
        <v>2</v>
      </c>
      <c r="C191" t="s">
        <v>469</v>
      </c>
      <c r="D191" t="s">
        <v>193</v>
      </c>
      <c r="E191" t="s">
        <v>470</v>
      </c>
      <c r="F191" t="s">
        <v>273</v>
      </c>
      <c r="G191" t="s">
        <v>518</v>
      </c>
      <c r="H191" t="s">
        <v>8</v>
      </c>
      <c r="I191" t="s">
        <v>184</v>
      </c>
      <c r="J191" t="s">
        <v>273</v>
      </c>
      <c r="K191" t="s">
        <v>273</v>
      </c>
      <c r="L191" t="s">
        <v>273</v>
      </c>
      <c r="M191">
        <v>0</v>
      </c>
      <c r="N191" t="s">
        <v>273</v>
      </c>
      <c r="O191" t="s">
        <v>273</v>
      </c>
    </row>
    <row r="192" spans="1:15" x14ac:dyDescent="0.3">
      <c r="A192" t="s">
        <v>133</v>
      </c>
      <c r="B192" t="s">
        <v>273</v>
      </c>
      <c r="C192" t="s">
        <v>273</v>
      </c>
      <c r="D192" t="s">
        <v>273</v>
      </c>
      <c r="E192" t="s">
        <v>273</v>
      </c>
      <c r="F192" t="s">
        <v>273</v>
      </c>
      <c r="G192" t="s">
        <v>596</v>
      </c>
      <c r="H192" t="s">
        <v>8</v>
      </c>
      <c r="I192" t="s">
        <v>183</v>
      </c>
      <c r="J192" t="s">
        <v>273</v>
      </c>
      <c r="K192" t="s">
        <v>273</v>
      </c>
      <c r="L192" t="s">
        <v>273</v>
      </c>
      <c r="M192">
        <v>0</v>
      </c>
      <c r="N192" t="s">
        <v>273</v>
      </c>
      <c r="O192">
        <v>1509946</v>
      </c>
    </row>
    <row r="193" spans="1:15" x14ac:dyDescent="0.3">
      <c r="A193" t="s">
        <v>60</v>
      </c>
      <c r="B193" t="s">
        <v>273</v>
      </c>
      <c r="C193" t="s">
        <v>273</v>
      </c>
      <c r="D193" t="s">
        <v>273</v>
      </c>
      <c r="E193" t="s">
        <v>273</v>
      </c>
      <c r="F193" t="s">
        <v>273</v>
      </c>
      <c r="G193" t="s">
        <v>519</v>
      </c>
      <c r="H193" t="s">
        <v>9</v>
      </c>
      <c r="I193" t="s">
        <v>184</v>
      </c>
      <c r="J193" t="s">
        <v>273</v>
      </c>
      <c r="K193" t="s">
        <v>273</v>
      </c>
      <c r="L193" t="s">
        <v>273</v>
      </c>
      <c r="M193">
        <v>0</v>
      </c>
      <c r="N193" t="s">
        <v>273</v>
      </c>
      <c r="O193">
        <v>1350000</v>
      </c>
    </row>
    <row r="194" spans="1:15" x14ac:dyDescent="0.3">
      <c r="A194" t="s">
        <v>134</v>
      </c>
      <c r="B194" t="s">
        <v>273</v>
      </c>
      <c r="C194" t="s">
        <v>273</v>
      </c>
      <c r="D194" t="s">
        <v>273</v>
      </c>
      <c r="E194" t="s">
        <v>273</v>
      </c>
      <c r="F194" t="s">
        <v>273</v>
      </c>
      <c r="G194" t="s">
        <v>597</v>
      </c>
      <c r="H194" t="s">
        <v>20</v>
      </c>
      <c r="I194" t="s">
        <v>183</v>
      </c>
      <c r="J194" t="s">
        <v>273</v>
      </c>
      <c r="K194" t="s">
        <v>273</v>
      </c>
      <c r="L194" t="s">
        <v>273</v>
      </c>
      <c r="M194">
        <v>0</v>
      </c>
      <c r="N194" t="s">
        <v>273</v>
      </c>
      <c r="O194" t="s">
        <v>273</v>
      </c>
    </row>
    <row r="195" spans="1:15" x14ac:dyDescent="0.3">
      <c r="A195" t="s">
        <v>135</v>
      </c>
      <c r="B195" t="s">
        <v>273</v>
      </c>
      <c r="C195" t="s">
        <v>273</v>
      </c>
      <c r="D195" t="s">
        <v>273</v>
      </c>
      <c r="E195" t="s">
        <v>273</v>
      </c>
      <c r="F195" t="s">
        <v>273</v>
      </c>
      <c r="G195" t="s">
        <v>598</v>
      </c>
      <c r="H195" t="s">
        <v>8</v>
      </c>
      <c r="I195" t="s">
        <v>183</v>
      </c>
      <c r="J195" t="s">
        <v>273</v>
      </c>
      <c r="K195" t="s">
        <v>273</v>
      </c>
      <c r="L195" t="s">
        <v>273</v>
      </c>
      <c r="M195">
        <v>0</v>
      </c>
      <c r="N195" t="s">
        <v>273</v>
      </c>
      <c r="O195" t="s">
        <v>273</v>
      </c>
    </row>
    <row r="196" spans="1:15" x14ac:dyDescent="0.3">
      <c r="A196" t="s">
        <v>61</v>
      </c>
      <c r="B196" t="s">
        <v>451</v>
      </c>
      <c r="C196" t="s">
        <v>273</v>
      </c>
      <c r="D196" t="s">
        <v>191</v>
      </c>
      <c r="E196" t="s">
        <v>520</v>
      </c>
      <c r="F196" t="s">
        <v>273</v>
      </c>
      <c r="G196" t="s">
        <v>521</v>
      </c>
      <c r="H196" t="s">
        <v>7</v>
      </c>
      <c r="I196" t="s">
        <v>184</v>
      </c>
      <c r="J196" t="s">
        <v>273</v>
      </c>
      <c r="K196" t="s">
        <v>273</v>
      </c>
      <c r="L196" t="s">
        <v>273</v>
      </c>
      <c r="M196">
        <v>0</v>
      </c>
      <c r="N196" t="s">
        <v>273</v>
      </c>
      <c r="O196" t="s">
        <v>273</v>
      </c>
    </row>
    <row r="197" spans="1:15" x14ac:dyDescent="0.3">
      <c r="A197" t="s">
        <v>136</v>
      </c>
      <c r="B197" t="s">
        <v>273</v>
      </c>
      <c r="C197" t="s">
        <v>273</v>
      </c>
      <c r="D197" t="s">
        <v>273</v>
      </c>
      <c r="E197" t="s">
        <v>273</v>
      </c>
      <c r="F197" t="s">
        <v>273</v>
      </c>
      <c r="G197" t="s">
        <v>599</v>
      </c>
      <c r="H197" t="s">
        <v>8</v>
      </c>
      <c r="I197" t="s">
        <v>273</v>
      </c>
      <c r="J197" t="b">
        <v>1</v>
      </c>
      <c r="K197" s="1">
        <v>42164.801388888889</v>
      </c>
      <c r="L197" s="1">
        <v>43144.038194444445</v>
      </c>
      <c r="M197">
        <v>1</v>
      </c>
      <c r="N197" t="s">
        <v>273</v>
      </c>
      <c r="O197" t="s">
        <v>273</v>
      </c>
    </row>
    <row r="198" spans="1:15" x14ac:dyDescent="0.3">
      <c r="A198" t="s">
        <v>137</v>
      </c>
      <c r="B198" t="s">
        <v>273</v>
      </c>
      <c r="C198" t="s">
        <v>273</v>
      </c>
      <c r="D198" t="s">
        <v>273</v>
      </c>
      <c r="E198" t="s">
        <v>273</v>
      </c>
      <c r="F198" t="s">
        <v>273</v>
      </c>
      <c r="G198" t="s">
        <v>600</v>
      </c>
      <c r="H198" t="s">
        <v>21</v>
      </c>
      <c r="I198" t="s">
        <v>273</v>
      </c>
      <c r="J198" t="b">
        <v>1</v>
      </c>
      <c r="K198" s="1">
        <v>42800.444444444445</v>
      </c>
      <c r="L198" s="1">
        <v>43144.035416666666</v>
      </c>
      <c r="M198">
        <v>1</v>
      </c>
      <c r="N198" t="s">
        <v>273</v>
      </c>
      <c r="O198" t="s">
        <v>273</v>
      </c>
    </row>
    <row r="199" spans="1:15" x14ac:dyDescent="0.3">
      <c r="A199" t="s">
        <v>138</v>
      </c>
      <c r="B199" t="s">
        <v>273</v>
      </c>
      <c r="C199" t="s">
        <v>273</v>
      </c>
      <c r="D199" t="s">
        <v>273</v>
      </c>
      <c r="E199" t="s">
        <v>273</v>
      </c>
      <c r="F199" t="s">
        <v>273</v>
      </c>
      <c r="G199" t="s">
        <v>601</v>
      </c>
      <c r="H199" t="s">
        <v>10</v>
      </c>
      <c r="I199" t="s">
        <v>273</v>
      </c>
      <c r="J199" t="b">
        <v>1</v>
      </c>
      <c r="K199" s="1">
        <v>42090.84097222222</v>
      </c>
      <c r="L199" s="1">
        <v>43144.036805555559</v>
      </c>
      <c r="M199">
        <v>1</v>
      </c>
      <c r="N199" t="s">
        <v>273</v>
      </c>
      <c r="O199" t="s">
        <v>273</v>
      </c>
    </row>
    <row r="200" spans="1:15" x14ac:dyDescent="0.3">
      <c r="A200" t="s">
        <v>139</v>
      </c>
      <c r="B200" t="s">
        <v>273</v>
      </c>
      <c r="C200" t="s">
        <v>273</v>
      </c>
      <c r="D200" t="s">
        <v>273</v>
      </c>
      <c r="E200" t="s">
        <v>273</v>
      </c>
      <c r="F200" t="s">
        <v>273</v>
      </c>
      <c r="G200" t="s">
        <v>602</v>
      </c>
      <c r="H200" t="s">
        <v>10</v>
      </c>
      <c r="I200" t="s">
        <v>273</v>
      </c>
      <c r="J200" t="b">
        <v>1</v>
      </c>
      <c r="K200" s="1">
        <v>41502.001388888886</v>
      </c>
      <c r="L200" s="1">
        <v>43144.038194444445</v>
      </c>
      <c r="M200">
        <v>1</v>
      </c>
      <c r="N200" t="s">
        <v>273</v>
      </c>
      <c r="O200" t="s">
        <v>273</v>
      </c>
    </row>
    <row r="201" spans="1:15" x14ac:dyDescent="0.3">
      <c r="A201" t="s">
        <v>140</v>
      </c>
      <c r="B201" t="s">
        <v>273</v>
      </c>
      <c r="C201" t="s">
        <v>273</v>
      </c>
      <c r="D201" t="s">
        <v>273</v>
      </c>
      <c r="E201" t="s">
        <v>273</v>
      </c>
      <c r="F201" t="s">
        <v>273</v>
      </c>
      <c r="G201" t="s">
        <v>603</v>
      </c>
      <c r="H201" t="s">
        <v>8</v>
      </c>
      <c r="I201" t="s">
        <v>273</v>
      </c>
      <c r="J201" t="b">
        <v>1</v>
      </c>
      <c r="K201" s="1">
        <v>43282.965277777781</v>
      </c>
      <c r="L201" s="1">
        <v>43282.965277777781</v>
      </c>
      <c r="M201">
        <v>1</v>
      </c>
      <c r="N201" t="s">
        <v>273</v>
      </c>
      <c r="O201" t="s">
        <v>273</v>
      </c>
    </row>
    <row r="202" spans="1:15" x14ac:dyDescent="0.3">
      <c r="A202" t="s">
        <v>141</v>
      </c>
      <c r="B202" t="s">
        <v>273</v>
      </c>
      <c r="C202" t="s">
        <v>273</v>
      </c>
      <c r="D202" t="s">
        <v>273</v>
      </c>
      <c r="E202" t="s">
        <v>273</v>
      </c>
      <c r="F202" t="s">
        <v>273</v>
      </c>
      <c r="G202" t="s">
        <v>604</v>
      </c>
      <c r="H202" t="s">
        <v>15</v>
      </c>
      <c r="I202" t="s">
        <v>273</v>
      </c>
      <c r="J202" t="b">
        <v>1</v>
      </c>
      <c r="K202" s="1">
        <v>42158.51666666667</v>
      </c>
      <c r="L202" s="1">
        <v>43144.038194444445</v>
      </c>
      <c r="M202">
        <v>1</v>
      </c>
      <c r="N202" t="s">
        <v>273</v>
      </c>
      <c r="O202" t="s">
        <v>273</v>
      </c>
    </row>
    <row r="203" spans="1:15" x14ac:dyDescent="0.3">
      <c r="A203" t="s">
        <v>142</v>
      </c>
      <c r="B203" t="s">
        <v>273</v>
      </c>
      <c r="C203" t="s">
        <v>273</v>
      </c>
      <c r="D203" t="s">
        <v>273</v>
      </c>
      <c r="E203" t="s">
        <v>273</v>
      </c>
      <c r="F203" t="s">
        <v>273</v>
      </c>
      <c r="G203" t="s">
        <v>605</v>
      </c>
      <c r="H203" t="s">
        <v>7</v>
      </c>
      <c r="I203" t="s">
        <v>273</v>
      </c>
      <c r="J203" t="b">
        <v>1</v>
      </c>
      <c r="K203" s="1">
        <v>43154.343055555553</v>
      </c>
      <c r="L203" s="1">
        <v>43154.34375</v>
      </c>
      <c r="M203">
        <v>1</v>
      </c>
      <c r="N203" t="s">
        <v>273</v>
      </c>
      <c r="O203" t="s">
        <v>273</v>
      </c>
    </row>
    <row r="204" spans="1:15" x14ac:dyDescent="0.3">
      <c r="A204" t="s">
        <v>143</v>
      </c>
      <c r="B204" t="s">
        <v>273</v>
      </c>
      <c r="C204" t="s">
        <v>273</v>
      </c>
      <c r="D204" t="s">
        <v>273</v>
      </c>
      <c r="E204" t="s">
        <v>273</v>
      </c>
      <c r="F204" t="s">
        <v>273</v>
      </c>
      <c r="G204" t="s">
        <v>606</v>
      </c>
      <c r="H204" t="s">
        <v>15</v>
      </c>
      <c r="I204" t="s">
        <v>273</v>
      </c>
      <c r="J204" t="b">
        <v>1</v>
      </c>
      <c r="K204" s="1">
        <v>40000.916666666664</v>
      </c>
      <c r="L204" s="1">
        <v>43144.036805555559</v>
      </c>
      <c r="M204">
        <v>1</v>
      </c>
      <c r="N204" t="s">
        <v>273</v>
      </c>
      <c r="O204" t="s">
        <v>273</v>
      </c>
    </row>
    <row r="205" spans="1:15" x14ac:dyDescent="0.3">
      <c r="A205" t="s">
        <v>144</v>
      </c>
      <c r="B205" t="s">
        <v>273</v>
      </c>
      <c r="C205" t="s">
        <v>273</v>
      </c>
      <c r="D205" t="s">
        <v>273</v>
      </c>
      <c r="E205" t="s">
        <v>273</v>
      </c>
      <c r="F205" t="s">
        <v>273</v>
      </c>
      <c r="G205" t="s">
        <v>607</v>
      </c>
      <c r="H205" t="s">
        <v>7</v>
      </c>
      <c r="I205" t="s">
        <v>273</v>
      </c>
      <c r="J205" t="b">
        <v>1</v>
      </c>
      <c r="K205" s="1">
        <v>40358.157638888886</v>
      </c>
      <c r="L205" s="1">
        <v>43144.036111111112</v>
      </c>
      <c r="M205">
        <v>1</v>
      </c>
      <c r="N205" t="s">
        <v>273</v>
      </c>
      <c r="O205" t="s">
        <v>273</v>
      </c>
    </row>
    <row r="206" spans="1:15" x14ac:dyDescent="0.3">
      <c r="A206" t="s">
        <v>145</v>
      </c>
      <c r="B206" t="s">
        <v>273</v>
      </c>
      <c r="C206" t="s">
        <v>273</v>
      </c>
      <c r="D206" t="s">
        <v>273</v>
      </c>
      <c r="E206" t="s">
        <v>273</v>
      </c>
      <c r="F206" t="s">
        <v>273</v>
      </c>
      <c r="G206" t="s">
        <v>608</v>
      </c>
      <c r="H206" t="s">
        <v>9</v>
      </c>
      <c r="I206" t="s">
        <v>273</v>
      </c>
      <c r="J206" t="b">
        <v>1</v>
      </c>
      <c r="K206" s="1">
        <v>42040.984722222223</v>
      </c>
      <c r="L206" s="1">
        <v>43144.038888888892</v>
      </c>
      <c r="M206">
        <v>1</v>
      </c>
      <c r="N206" t="s">
        <v>273</v>
      </c>
      <c r="O206" t="s">
        <v>273</v>
      </c>
    </row>
    <row r="207" spans="1:15" x14ac:dyDescent="0.3">
      <c r="A207" t="s">
        <v>146</v>
      </c>
      <c r="B207" t="s">
        <v>273</v>
      </c>
      <c r="C207" t="s">
        <v>273</v>
      </c>
      <c r="D207" t="s">
        <v>273</v>
      </c>
      <c r="E207" t="s">
        <v>273</v>
      </c>
      <c r="F207" t="s">
        <v>273</v>
      </c>
      <c r="G207" t="s">
        <v>609</v>
      </c>
      <c r="H207" t="s">
        <v>8</v>
      </c>
      <c r="I207" t="s">
        <v>273</v>
      </c>
      <c r="J207" t="b">
        <v>1</v>
      </c>
      <c r="K207" s="1">
        <v>41508.706250000003</v>
      </c>
      <c r="L207" s="1">
        <v>43144.036805555559</v>
      </c>
      <c r="M207">
        <v>1</v>
      </c>
      <c r="N207" t="s">
        <v>273</v>
      </c>
      <c r="O207" t="s">
        <v>273</v>
      </c>
    </row>
    <row r="208" spans="1:15" x14ac:dyDescent="0.3">
      <c r="A208" t="s">
        <v>147</v>
      </c>
      <c r="B208" t="s">
        <v>273</v>
      </c>
      <c r="C208" t="s">
        <v>273</v>
      </c>
      <c r="D208" t="s">
        <v>273</v>
      </c>
      <c r="E208" t="s">
        <v>273</v>
      </c>
      <c r="F208" t="s">
        <v>273</v>
      </c>
      <c r="G208" t="s">
        <v>610</v>
      </c>
      <c r="H208" t="s">
        <v>7</v>
      </c>
      <c r="I208" t="s">
        <v>273</v>
      </c>
      <c r="J208" t="b">
        <v>1</v>
      </c>
      <c r="K208" s="1">
        <v>41724.490277777775</v>
      </c>
      <c r="L208" s="1">
        <v>43144.038888888892</v>
      </c>
      <c r="M208">
        <v>1</v>
      </c>
      <c r="N208" t="s">
        <v>273</v>
      </c>
      <c r="O208" t="s">
        <v>273</v>
      </c>
    </row>
    <row r="209" spans="1:15" x14ac:dyDescent="0.3">
      <c r="A209" t="s">
        <v>148</v>
      </c>
      <c r="B209" t="s">
        <v>273</v>
      </c>
      <c r="C209" t="s">
        <v>273</v>
      </c>
      <c r="D209" t="s">
        <v>273</v>
      </c>
      <c r="E209" t="s">
        <v>273</v>
      </c>
      <c r="F209" t="s">
        <v>273</v>
      </c>
      <c r="G209" t="s">
        <v>611</v>
      </c>
      <c r="H209" t="s">
        <v>7</v>
      </c>
      <c r="I209" t="s">
        <v>273</v>
      </c>
      <c r="J209" t="b">
        <v>1</v>
      </c>
      <c r="K209" s="1">
        <v>42795.226388888892</v>
      </c>
      <c r="L209" s="1">
        <v>43144.036111111112</v>
      </c>
      <c r="M209">
        <v>1</v>
      </c>
      <c r="N209" t="s">
        <v>273</v>
      </c>
      <c r="O209" t="s">
        <v>273</v>
      </c>
    </row>
    <row r="210" spans="1:15" x14ac:dyDescent="0.3">
      <c r="A210" t="s">
        <v>149</v>
      </c>
      <c r="B210" t="s">
        <v>273</v>
      </c>
      <c r="C210" t="s">
        <v>273</v>
      </c>
      <c r="D210" t="s">
        <v>273</v>
      </c>
      <c r="E210" t="s">
        <v>273</v>
      </c>
      <c r="F210" t="s">
        <v>273</v>
      </c>
      <c r="G210" t="s">
        <v>612</v>
      </c>
      <c r="H210" t="s">
        <v>10</v>
      </c>
      <c r="I210" t="s">
        <v>273</v>
      </c>
      <c r="J210" t="b">
        <v>1</v>
      </c>
      <c r="K210" s="1">
        <v>42969.336805555555</v>
      </c>
      <c r="L210" s="1">
        <v>43144.036805555559</v>
      </c>
      <c r="M210">
        <v>1</v>
      </c>
      <c r="N210" t="s">
        <v>273</v>
      </c>
      <c r="O210" t="s">
        <v>273</v>
      </c>
    </row>
    <row r="211" spans="1:15" x14ac:dyDescent="0.3">
      <c r="A211" t="s">
        <v>150</v>
      </c>
      <c r="B211" t="s">
        <v>273</v>
      </c>
      <c r="C211" t="s">
        <v>273</v>
      </c>
      <c r="D211" t="s">
        <v>273</v>
      </c>
      <c r="E211" t="s">
        <v>273</v>
      </c>
      <c r="F211" t="s">
        <v>273</v>
      </c>
      <c r="G211" t="s">
        <v>613</v>
      </c>
      <c r="H211" t="s">
        <v>9</v>
      </c>
      <c r="I211" t="s">
        <v>273</v>
      </c>
      <c r="J211" t="b">
        <v>1</v>
      </c>
      <c r="K211" s="1">
        <v>39640.806944444441</v>
      </c>
      <c r="L211" s="1">
        <v>43144.035416666666</v>
      </c>
      <c r="M211">
        <v>1</v>
      </c>
      <c r="N211" t="s">
        <v>273</v>
      </c>
      <c r="O211" t="s">
        <v>273</v>
      </c>
    </row>
    <row r="212" spans="1:15" x14ac:dyDescent="0.3">
      <c r="A212" t="s">
        <v>151</v>
      </c>
      <c r="B212" t="s">
        <v>273</v>
      </c>
      <c r="C212" t="s">
        <v>273</v>
      </c>
      <c r="D212" t="s">
        <v>273</v>
      </c>
      <c r="E212" t="s">
        <v>273</v>
      </c>
      <c r="F212" t="s">
        <v>273</v>
      </c>
      <c r="G212" t="s">
        <v>614</v>
      </c>
      <c r="H212" t="s">
        <v>8</v>
      </c>
      <c r="I212" t="s">
        <v>273</v>
      </c>
      <c r="J212" t="b">
        <v>1</v>
      </c>
      <c r="K212" s="1">
        <v>43412.811805555553</v>
      </c>
      <c r="L212" s="1">
        <v>43412.962500000001</v>
      </c>
      <c r="M212">
        <v>1</v>
      </c>
      <c r="N212" t="s">
        <v>273</v>
      </c>
      <c r="O212" t="s">
        <v>273</v>
      </c>
    </row>
    <row r="213" spans="1:15" x14ac:dyDescent="0.3">
      <c r="A213" t="s">
        <v>152</v>
      </c>
      <c r="B213" t="s">
        <v>273</v>
      </c>
      <c r="C213" t="s">
        <v>273</v>
      </c>
      <c r="D213" t="s">
        <v>273</v>
      </c>
      <c r="E213" t="s">
        <v>273</v>
      </c>
      <c r="F213" t="s">
        <v>273</v>
      </c>
      <c r="G213" t="s">
        <v>615</v>
      </c>
      <c r="H213" t="s">
        <v>7</v>
      </c>
      <c r="I213" t="s">
        <v>273</v>
      </c>
      <c r="J213" t="b">
        <v>1</v>
      </c>
      <c r="K213" s="1">
        <v>41320.495833333334</v>
      </c>
      <c r="L213" s="1">
        <v>43144.037499999999</v>
      </c>
      <c r="M213">
        <v>1</v>
      </c>
      <c r="N213" t="s">
        <v>273</v>
      </c>
      <c r="O213" t="s">
        <v>273</v>
      </c>
    </row>
    <row r="214" spans="1:15" x14ac:dyDescent="0.3">
      <c r="A214" t="s">
        <v>96</v>
      </c>
      <c r="B214" t="s">
        <v>273</v>
      </c>
      <c r="C214" t="s">
        <v>273</v>
      </c>
      <c r="D214" t="s">
        <v>273</v>
      </c>
      <c r="E214" t="s">
        <v>273</v>
      </c>
      <c r="F214" t="s">
        <v>273</v>
      </c>
      <c r="G214" t="s">
        <v>616</v>
      </c>
      <c r="H214" t="s">
        <v>10</v>
      </c>
      <c r="I214" t="s">
        <v>273</v>
      </c>
      <c r="J214" t="b">
        <v>1</v>
      </c>
      <c r="K214" s="1">
        <v>42577.972222222219</v>
      </c>
      <c r="L214" s="1">
        <v>43144.035416666666</v>
      </c>
      <c r="M214">
        <v>1</v>
      </c>
      <c r="N214" t="s">
        <v>273</v>
      </c>
      <c r="O214" t="s">
        <v>273</v>
      </c>
    </row>
    <row r="215" spans="1:15" x14ac:dyDescent="0.3">
      <c r="A215" t="s">
        <v>153</v>
      </c>
      <c r="B215" t="s">
        <v>273</v>
      </c>
      <c r="C215" t="s">
        <v>273</v>
      </c>
      <c r="D215" t="s">
        <v>273</v>
      </c>
      <c r="E215" t="s">
        <v>273</v>
      </c>
      <c r="F215" t="s">
        <v>273</v>
      </c>
      <c r="G215" t="s">
        <v>617</v>
      </c>
      <c r="H215" t="s">
        <v>15</v>
      </c>
      <c r="I215" t="s">
        <v>273</v>
      </c>
      <c r="J215" t="b">
        <v>1</v>
      </c>
      <c r="K215" s="1">
        <v>39994.828472222223</v>
      </c>
      <c r="L215" s="1">
        <v>43144.037499999999</v>
      </c>
      <c r="M215">
        <v>1</v>
      </c>
      <c r="N215" t="s">
        <v>273</v>
      </c>
      <c r="O215" t="s">
        <v>273</v>
      </c>
    </row>
    <row r="216" spans="1:15" x14ac:dyDescent="0.3">
      <c r="A216" t="s">
        <v>154</v>
      </c>
      <c r="B216" t="s">
        <v>273</v>
      </c>
      <c r="C216" t="s">
        <v>273</v>
      </c>
      <c r="D216" t="s">
        <v>273</v>
      </c>
      <c r="E216" t="s">
        <v>273</v>
      </c>
      <c r="F216" t="s">
        <v>273</v>
      </c>
      <c r="G216" t="s">
        <v>618</v>
      </c>
      <c r="H216" t="s">
        <v>8</v>
      </c>
      <c r="I216" t="s">
        <v>273</v>
      </c>
      <c r="J216" t="b">
        <v>1</v>
      </c>
      <c r="K216" s="1">
        <v>42503.395138888889</v>
      </c>
      <c r="L216" s="1">
        <v>43144.038194444445</v>
      </c>
      <c r="M216">
        <v>1</v>
      </c>
      <c r="N216" t="s">
        <v>273</v>
      </c>
      <c r="O216" t="s">
        <v>273</v>
      </c>
    </row>
    <row r="217" spans="1:15" x14ac:dyDescent="0.3">
      <c r="A217" t="s">
        <v>155</v>
      </c>
      <c r="B217" t="s">
        <v>273</v>
      </c>
      <c r="C217" t="s">
        <v>273</v>
      </c>
      <c r="D217" t="s">
        <v>273</v>
      </c>
      <c r="E217" t="s">
        <v>273</v>
      </c>
      <c r="F217" t="s">
        <v>273</v>
      </c>
      <c r="G217" t="s">
        <v>619</v>
      </c>
      <c r="H217" t="s">
        <v>7</v>
      </c>
      <c r="I217" t="s">
        <v>273</v>
      </c>
      <c r="J217" t="b">
        <v>1</v>
      </c>
      <c r="K217" s="1">
        <v>43207.695833333331</v>
      </c>
      <c r="L217" s="1">
        <v>43207.695833333331</v>
      </c>
      <c r="M217">
        <v>1</v>
      </c>
      <c r="N217" t="s">
        <v>273</v>
      </c>
      <c r="O217" t="s">
        <v>273</v>
      </c>
    </row>
    <row r="218" spans="1:15" x14ac:dyDescent="0.3">
      <c r="A218" t="s">
        <v>156</v>
      </c>
      <c r="B218" t="s">
        <v>273</v>
      </c>
      <c r="C218" t="s">
        <v>273</v>
      </c>
      <c r="D218" t="s">
        <v>273</v>
      </c>
      <c r="E218" t="s">
        <v>273</v>
      </c>
      <c r="F218" t="s">
        <v>273</v>
      </c>
      <c r="G218" t="s">
        <v>620</v>
      </c>
      <c r="H218" t="s">
        <v>8</v>
      </c>
      <c r="I218" t="s">
        <v>273</v>
      </c>
      <c r="J218" t="b">
        <v>1</v>
      </c>
      <c r="K218" s="1">
        <v>42348.55972222222</v>
      </c>
      <c r="L218" s="1">
        <v>43144.036805555559</v>
      </c>
      <c r="M218">
        <v>1</v>
      </c>
      <c r="N218" t="s">
        <v>273</v>
      </c>
      <c r="O218" t="s">
        <v>273</v>
      </c>
    </row>
    <row r="219" spans="1:15" x14ac:dyDescent="0.3">
      <c r="A219" t="s">
        <v>157</v>
      </c>
      <c r="B219" t="s">
        <v>273</v>
      </c>
      <c r="C219" t="s">
        <v>273</v>
      </c>
      <c r="D219" t="s">
        <v>273</v>
      </c>
      <c r="E219" t="s">
        <v>273</v>
      </c>
      <c r="F219" t="s">
        <v>273</v>
      </c>
      <c r="G219" t="s">
        <v>621</v>
      </c>
      <c r="H219" t="s">
        <v>7</v>
      </c>
      <c r="I219" t="s">
        <v>273</v>
      </c>
      <c r="J219" t="b">
        <v>1</v>
      </c>
      <c r="K219" s="1">
        <v>39464.210416666669</v>
      </c>
      <c r="L219" s="1">
        <v>43144.038888888892</v>
      </c>
      <c r="M219">
        <v>1</v>
      </c>
      <c r="N219" t="s">
        <v>273</v>
      </c>
      <c r="O219" t="s">
        <v>273</v>
      </c>
    </row>
    <row r="220" spans="1:15" x14ac:dyDescent="0.3">
      <c r="A220" t="s">
        <v>158</v>
      </c>
      <c r="B220" t="s">
        <v>273</v>
      </c>
      <c r="C220" t="s">
        <v>273</v>
      </c>
      <c r="D220" t="s">
        <v>273</v>
      </c>
      <c r="E220" t="s">
        <v>273</v>
      </c>
      <c r="F220" t="s">
        <v>273</v>
      </c>
      <c r="G220" t="s">
        <v>622</v>
      </c>
      <c r="H220" t="s">
        <v>10</v>
      </c>
      <c r="I220" t="s">
        <v>273</v>
      </c>
      <c r="J220" t="b">
        <v>1</v>
      </c>
      <c r="K220" s="1">
        <v>42933.824305555558</v>
      </c>
      <c r="L220" s="1">
        <v>43144.036111111112</v>
      </c>
      <c r="M220">
        <v>1</v>
      </c>
      <c r="N220" t="s">
        <v>273</v>
      </c>
      <c r="O220" t="s">
        <v>273</v>
      </c>
    </row>
    <row r="221" spans="1:15" x14ac:dyDescent="0.3">
      <c r="A221" t="s">
        <v>159</v>
      </c>
      <c r="B221" t="s">
        <v>273</v>
      </c>
      <c r="C221" t="s">
        <v>273</v>
      </c>
      <c r="D221" t="s">
        <v>273</v>
      </c>
      <c r="E221" t="s">
        <v>273</v>
      </c>
      <c r="F221" t="s">
        <v>273</v>
      </c>
      <c r="G221" t="s">
        <v>623</v>
      </c>
      <c r="H221" t="s">
        <v>7</v>
      </c>
      <c r="I221" t="s">
        <v>273</v>
      </c>
      <c r="J221" t="b">
        <v>1</v>
      </c>
      <c r="K221" s="1">
        <v>42131.500694444447</v>
      </c>
      <c r="L221" s="1">
        <v>43144.037499999999</v>
      </c>
      <c r="M221">
        <v>1</v>
      </c>
      <c r="N221" t="s">
        <v>273</v>
      </c>
      <c r="O221" t="s">
        <v>273</v>
      </c>
    </row>
    <row r="222" spans="1:15" x14ac:dyDescent="0.3">
      <c r="A222" t="s">
        <v>160</v>
      </c>
      <c r="B222" t="s">
        <v>273</v>
      </c>
      <c r="C222" t="s">
        <v>273</v>
      </c>
      <c r="D222" t="s">
        <v>273</v>
      </c>
      <c r="E222" t="s">
        <v>273</v>
      </c>
      <c r="F222" t="s">
        <v>273</v>
      </c>
      <c r="G222" t="s">
        <v>624</v>
      </c>
      <c r="H222" t="s">
        <v>8</v>
      </c>
      <c r="I222" t="s">
        <v>273</v>
      </c>
      <c r="J222" t="b">
        <v>1</v>
      </c>
      <c r="K222" s="1">
        <v>41851.836111111108</v>
      </c>
      <c r="L222" s="1">
        <v>43144.036111111112</v>
      </c>
      <c r="M222">
        <v>1</v>
      </c>
      <c r="N222" t="s">
        <v>273</v>
      </c>
      <c r="O222" t="s">
        <v>273</v>
      </c>
    </row>
    <row r="223" spans="1:15" x14ac:dyDescent="0.3">
      <c r="A223" t="s">
        <v>161</v>
      </c>
      <c r="B223" t="s">
        <v>273</v>
      </c>
      <c r="C223" t="s">
        <v>273</v>
      </c>
      <c r="D223" t="s">
        <v>273</v>
      </c>
      <c r="E223" t="s">
        <v>273</v>
      </c>
      <c r="F223" t="s">
        <v>273</v>
      </c>
      <c r="G223" t="s">
        <v>625</v>
      </c>
      <c r="H223" t="s">
        <v>10</v>
      </c>
      <c r="I223" t="s">
        <v>273</v>
      </c>
      <c r="J223" t="b">
        <v>1</v>
      </c>
      <c r="K223" s="1">
        <v>41753.319444444445</v>
      </c>
      <c r="L223" s="1">
        <v>43144.035416666666</v>
      </c>
      <c r="M223">
        <v>1</v>
      </c>
      <c r="N223" t="s">
        <v>273</v>
      </c>
      <c r="O223" t="s">
        <v>273</v>
      </c>
    </row>
    <row r="224" spans="1:15" x14ac:dyDescent="0.3">
      <c r="A224" t="s">
        <v>162</v>
      </c>
      <c r="B224" t="s">
        <v>273</v>
      </c>
      <c r="C224" t="s">
        <v>273</v>
      </c>
      <c r="D224" t="s">
        <v>273</v>
      </c>
      <c r="E224" t="s">
        <v>273</v>
      </c>
      <c r="F224" t="s">
        <v>273</v>
      </c>
      <c r="G224" t="s">
        <v>626</v>
      </c>
      <c r="H224" t="s">
        <v>8</v>
      </c>
      <c r="I224" t="s">
        <v>273</v>
      </c>
      <c r="J224" t="b">
        <v>1</v>
      </c>
      <c r="K224" s="1">
        <v>41765.787499999999</v>
      </c>
      <c r="L224" s="1">
        <v>43144.038194444445</v>
      </c>
      <c r="M224">
        <v>1</v>
      </c>
      <c r="N224" t="s">
        <v>273</v>
      </c>
      <c r="O224" t="s">
        <v>273</v>
      </c>
    </row>
    <row r="225" spans="1:15" x14ac:dyDescent="0.3">
      <c r="A225" t="s">
        <v>163</v>
      </c>
      <c r="B225" t="s">
        <v>273</v>
      </c>
      <c r="C225" t="s">
        <v>273</v>
      </c>
      <c r="D225" t="s">
        <v>273</v>
      </c>
      <c r="E225" t="s">
        <v>273</v>
      </c>
      <c r="F225" t="s">
        <v>273</v>
      </c>
      <c r="G225" t="s">
        <v>627</v>
      </c>
      <c r="H225" t="s">
        <v>10</v>
      </c>
      <c r="I225" t="s">
        <v>273</v>
      </c>
      <c r="J225" t="b">
        <v>1</v>
      </c>
      <c r="K225" s="1">
        <v>43276.470833333333</v>
      </c>
      <c r="L225" s="1">
        <v>43276.470833333333</v>
      </c>
      <c r="M225">
        <v>1</v>
      </c>
      <c r="N225" t="s">
        <v>273</v>
      </c>
      <c r="O225" t="s">
        <v>273</v>
      </c>
    </row>
    <row r="226" spans="1:15" x14ac:dyDescent="0.3">
      <c r="A226" t="s">
        <v>164</v>
      </c>
      <c r="B226" t="s">
        <v>273</v>
      </c>
      <c r="C226" t="s">
        <v>273</v>
      </c>
      <c r="D226" t="s">
        <v>273</v>
      </c>
      <c r="E226" t="s">
        <v>273</v>
      </c>
      <c r="F226" t="s">
        <v>273</v>
      </c>
      <c r="G226" t="s">
        <v>628</v>
      </c>
      <c r="H226" t="s">
        <v>19</v>
      </c>
      <c r="I226" t="s">
        <v>273</v>
      </c>
      <c r="J226" t="b">
        <v>1</v>
      </c>
      <c r="K226" s="1">
        <v>41705.236111111109</v>
      </c>
      <c r="L226" s="1">
        <v>43144.035416666666</v>
      </c>
      <c r="M226">
        <v>1</v>
      </c>
      <c r="N226" t="s">
        <v>273</v>
      </c>
      <c r="O226" t="s">
        <v>273</v>
      </c>
    </row>
    <row r="227" spans="1:15" x14ac:dyDescent="0.3">
      <c r="A227" t="s">
        <v>165</v>
      </c>
      <c r="B227" t="s">
        <v>273</v>
      </c>
      <c r="C227" t="s">
        <v>273</v>
      </c>
      <c r="D227" t="s">
        <v>273</v>
      </c>
      <c r="E227" t="s">
        <v>273</v>
      </c>
      <c r="F227" t="s">
        <v>273</v>
      </c>
      <c r="G227" t="s">
        <v>629</v>
      </c>
      <c r="H227" t="s">
        <v>10</v>
      </c>
      <c r="I227" t="s">
        <v>273</v>
      </c>
      <c r="J227" t="b">
        <v>1</v>
      </c>
      <c r="K227" s="1">
        <v>43298.491666666669</v>
      </c>
      <c r="L227" s="1">
        <v>43298.491666666669</v>
      </c>
      <c r="M227">
        <v>1</v>
      </c>
      <c r="N227" t="s">
        <v>273</v>
      </c>
      <c r="O227" t="s">
        <v>273</v>
      </c>
    </row>
    <row r="228" spans="1:15" x14ac:dyDescent="0.3">
      <c r="A228" t="s">
        <v>166</v>
      </c>
      <c r="B228" t="s">
        <v>273</v>
      </c>
      <c r="C228" t="s">
        <v>273</v>
      </c>
      <c r="D228" t="s">
        <v>273</v>
      </c>
      <c r="E228" t="s">
        <v>273</v>
      </c>
      <c r="F228" t="s">
        <v>273</v>
      </c>
      <c r="G228" t="s">
        <v>630</v>
      </c>
      <c r="H228" t="s">
        <v>9</v>
      </c>
      <c r="I228" t="s">
        <v>273</v>
      </c>
      <c r="J228" t="b">
        <v>1</v>
      </c>
      <c r="K228" s="1">
        <v>41919.85</v>
      </c>
      <c r="L228" s="1">
        <v>43144.036805555559</v>
      </c>
      <c r="M228">
        <v>1</v>
      </c>
      <c r="N228" t="s">
        <v>273</v>
      </c>
      <c r="O228" t="s">
        <v>273</v>
      </c>
    </row>
    <row r="229" spans="1:15" x14ac:dyDescent="0.3">
      <c r="A229" t="s">
        <v>63</v>
      </c>
      <c r="B229" t="s">
        <v>273</v>
      </c>
      <c r="C229" t="s">
        <v>273</v>
      </c>
      <c r="D229" t="s">
        <v>273</v>
      </c>
      <c r="E229" t="s">
        <v>273</v>
      </c>
      <c r="F229" t="s">
        <v>273</v>
      </c>
      <c r="G229" t="s">
        <v>631</v>
      </c>
      <c r="H229" t="s">
        <v>7</v>
      </c>
      <c r="I229" t="s">
        <v>273</v>
      </c>
      <c r="J229" t="b">
        <v>1</v>
      </c>
      <c r="K229" s="1">
        <v>40199.234027777777</v>
      </c>
      <c r="L229" s="1">
        <v>43144.038194444445</v>
      </c>
      <c r="M229">
        <v>1</v>
      </c>
      <c r="N229" t="s">
        <v>273</v>
      </c>
      <c r="O229" t="s">
        <v>273</v>
      </c>
    </row>
    <row r="230" spans="1:15" x14ac:dyDescent="0.3">
      <c r="A230" t="s">
        <v>167</v>
      </c>
      <c r="B230" t="s">
        <v>273</v>
      </c>
      <c r="C230" t="s">
        <v>273</v>
      </c>
      <c r="D230" t="s">
        <v>273</v>
      </c>
      <c r="E230" t="s">
        <v>273</v>
      </c>
      <c r="F230" t="s">
        <v>273</v>
      </c>
      <c r="G230" t="s">
        <v>632</v>
      </c>
      <c r="H230" t="s">
        <v>22</v>
      </c>
      <c r="I230" t="s">
        <v>273</v>
      </c>
      <c r="J230" t="b">
        <v>1</v>
      </c>
      <c r="K230" s="1">
        <v>41900.503472222219</v>
      </c>
      <c r="L230" s="1">
        <v>43144.038888888892</v>
      </c>
      <c r="M230">
        <v>1</v>
      </c>
      <c r="N230" t="s">
        <v>273</v>
      </c>
      <c r="O230" t="s">
        <v>273</v>
      </c>
    </row>
    <row r="231" spans="1:15" x14ac:dyDescent="0.3">
      <c r="A231" t="s">
        <v>168</v>
      </c>
      <c r="B231" t="s">
        <v>273</v>
      </c>
      <c r="C231" t="s">
        <v>273</v>
      </c>
      <c r="D231" t="s">
        <v>273</v>
      </c>
      <c r="E231" t="s">
        <v>273</v>
      </c>
      <c r="F231" t="s">
        <v>273</v>
      </c>
      <c r="G231" t="s">
        <v>633</v>
      </c>
      <c r="H231" t="s">
        <v>9</v>
      </c>
      <c r="I231" t="s">
        <v>273</v>
      </c>
      <c r="J231" t="b">
        <v>1</v>
      </c>
      <c r="K231" s="1">
        <v>41878.892361111109</v>
      </c>
      <c r="L231" s="1">
        <v>43144.036805555559</v>
      </c>
      <c r="M231">
        <v>1</v>
      </c>
      <c r="N231" t="s">
        <v>273</v>
      </c>
      <c r="O231" t="s">
        <v>273</v>
      </c>
    </row>
    <row r="232" spans="1:15" x14ac:dyDescent="0.3">
      <c r="A232" t="s">
        <v>169</v>
      </c>
      <c r="B232" t="s">
        <v>273</v>
      </c>
      <c r="C232" t="s">
        <v>273</v>
      </c>
      <c r="D232" t="s">
        <v>273</v>
      </c>
      <c r="E232" t="s">
        <v>273</v>
      </c>
      <c r="F232" t="s">
        <v>273</v>
      </c>
      <c r="G232" t="s">
        <v>634</v>
      </c>
      <c r="H232" t="s">
        <v>10</v>
      </c>
      <c r="I232" t="s">
        <v>273</v>
      </c>
      <c r="J232" t="b">
        <v>1</v>
      </c>
      <c r="K232" s="1">
        <v>43530.456944444442</v>
      </c>
      <c r="L232" s="1">
        <v>43530.456944444442</v>
      </c>
      <c r="M232">
        <v>1</v>
      </c>
      <c r="N232" t="s">
        <v>273</v>
      </c>
      <c r="O232" t="s">
        <v>273</v>
      </c>
    </row>
    <row r="233" spans="1:15" x14ac:dyDescent="0.3">
      <c r="A233" t="s">
        <v>170</v>
      </c>
      <c r="B233" t="s">
        <v>273</v>
      </c>
      <c r="C233" t="s">
        <v>273</v>
      </c>
      <c r="D233" t="s">
        <v>273</v>
      </c>
      <c r="E233" t="s">
        <v>273</v>
      </c>
      <c r="F233" t="s">
        <v>273</v>
      </c>
      <c r="G233" t="s">
        <v>635</v>
      </c>
      <c r="H233" t="s">
        <v>8</v>
      </c>
      <c r="I233" t="s">
        <v>273</v>
      </c>
      <c r="J233" t="b">
        <v>1</v>
      </c>
      <c r="K233" s="1">
        <v>41991.246527777781</v>
      </c>
      <c r="L233" s="1">
        <v>43144.038194444445</v>
      </c>
      <c r="M233">
        <v>1</v>
      </c>
      <c r="N233" t="s">
        <v>273</v>
      </c>
      <c r="O233" t="s">
        <v>273</v>
      </c>
    </row>
    <row r="234" spans="1:15" x14ac:dyDescent="0.3">
      <c r="A234" t="s">
        <v>171</v>
      </c>
      <c r="B234" t="s">
        <v>273</v>
      </c>
      <c r="C234" t="s">
        <v>273</v>
      </c>
      <c r="D234" t="s">
        <v>273</v>
      </c>
      <c r="E234" t="s">
        <v>273</v>
      </c>
      <c r="F234" t="s">
        <v>273</v>
      </c>
      <c r="G234" t="s">
        <v>636</v>
      </c>
      <c r="H234" t="s">
        <v>7</v>
      </c>
      <c r="I234" t="s">
        <v>273</v>
      </c>
      <c r="J234" t="b">
        <v>1</v>
      </c>
      <c r="K234" s="1">
        <v>40899.974999999999</v>
      </c>
      <c r="L234" s="1">
        <v>43144.037499999999</v>
      </c>
      <c r="M234">
        <v>1</v>
      </c>
      <c r="N234" t="s">
        <v>273</v>
      </c>
      <c r="O234" t="s">
        <v>273</v>
      </c>
    </row>
    <row r="235" spans="1:15" x14ac:dyDescent="0.3">
      <c r="A235" t="s">
        <v>172</v>
      </c>
      <c r="B235" t="s">
        <v>273</v>
      </c>
      <c r="C235" t="s">
        <v>273</v>
      </c>
      <c r="D235" t="s">
        <v>273</v>
      </c>
      <c r="E235" t="s">
        <v>273</v>
      </c>
      <c r="F235" t="s">
        <v>273</v>
      </c>
      <c r="G235" t="s">
        <v>637</v>
      </c>
      <c r="H235" t="s">
        <v>8</v>
      </c>
      <c r="I235" t="s">
        <v>273</v>
      </c>
      <c r="J235" t="b">
        <v>1</v>
      </c>
      <c r="K235" s="1">
        <v>42465.222916666666</v>
      </c>
      <c r="L235" s="1">
        <v>43144.037499999999</v>
      </c>
      <c r="M235">
        <v>1</v>
      </c>
      <c r="N235" t="s">
        <v>273</v>
      </c>
      <c r="O235" t="s">
        <v>273</v>
      </c>
    </row>
    <row r="236" spans="1:15" x14ac:dyDescent="0.3">
      <c r="A236" t="s">
        <v>173</v>
      </c>
      <c r="B236" t="s">
        <v>273</v>
      </c>
      <c r="C236" t="s">
        <v>273</v>
      </c>
      <c r="D236" t="s">
        <v>273</v>
      </c>
      <c r="E236" t="s">
        <v>273</v>
      </c>
      <c r="F236" t="s">
        <v>273</v>
      </c>
      <c r="G236" t="s">
        <v>638</v>
      </c>
      <c r="H236" t="s">
        <v>13</v>
      </c>
      <c r="I236" t="s">
        <v>273</v>
      </c>
      <c r="J236" t="b">
        <v>1</v>
      </c>
      <c r="K236" s="1">
        <v>43021.316666666666</v>
      </c>
      <c r="L236" s="1">
        <v>43144.013194444444</v>
      </c>
      <c r="M236">
        <v>1</v>
      </c>
      <c r="N236" t="s">
        <v>273</v>
      </c>
      <c r="O236" t="s">
        <v>273</v>
      </c>
    </row>
    <row r="237" spans="1:15" x14ac:dyDescent="0.3">
      <c r="A237" t="s">
        <v>141</v>
      </c>
      <c r="B237" t="s">
        <v>273</v>
      </c>
      <c r="C237" t="s">
        <v>273</v>
      </c>
      <c r="D237" t="s">
        <v>273</v>
      </c>
      <c r="E237" t="s">
        <v>273</v>
      </c>
      <c r="F237" t="s">
        <v>273</v>
      </c>
      <c r="G237" t="s">
        <v>639</v>
      </c>
      <c r="H237" t="s">
        <v>10</v>
      </c>
      <c r="I237" t="s">
        <v>273</v>
      </c>
      <c r="J237" t="b">
        <v>1</v>
      </c>
      <c r="K237" s="1">
        <v>42950.164583333331</v>
      </c>
      <c r="L237" s="1">
        <v>43144.036805555559</v>
      </c>
      <c r="M237">
        <v>1</v>
      </c>
      <c r="N237" t="s">
        <v>273</v>
      </c>
      <c r="O237" t="s">
        <v>273</v>
      </c>
    </row>
    <row r="238" spans="1:15" x14ac:dyDescent="0.3">
      <c r="A238" t="s">
        <v>174</v>
      </c>
      <c r="B238" t="s">
        <v>273</v>
      </c>
      <c r="C238" t="s">
        <v>273</v>
      </c>
      <c r="D238" t="s">
        <v>273</v>
      </c>
      <c r="E238" t="s">
        <v>273</v>
      </c>
      <c r="F238" t="s">
        <v>273</v>
      </c>
      <c r="G238" t="s">
        <v>640</v>
      </c>
      <c r="H238" t="s">
        <v>8</v>
      </c>
      <c r="I238" t="s">
        <v>273</v>
      </c>
      <c r="J238" t="b">
        <v>1</v>
      </c>
      <c r="K238" s="1">
        <v>42353.930555555555</v>
      </c>
      <c r="L238" s="1">
        <v>43144.038194444445</v>
      </c>
      <c r="M238">
        <v>1</v>
      </c>
      <c r="N238" t="s">
        <v>273</v>
      </c>
      <c r="O238" t="s">
        <v>273</v>
      </c>
    </row>
    <row r="239" spans="1:15" x14ac:dyDescent="0.3">
      <c r="A239" t="s">
        <v>175</v>
      </c>
      <c r="B239" t="s">
        <v>273</v>
      </c>
      <c r="C239" t="s">
        <v>273</v>
      </c>
      <c r="D239" t="s">
        <v>273</v>
      </c>
      <c r="E239" t="s">
        <v>273</v>
      </c>
      <c r="F239" t="s">
        <v>273</v>
      </c>
      <c r="G239" t="s">
        <v>641</v>
      </c>
      <c r="H239" t="s">
        <v>17</v>
      </c>
      <c r="I239" t="s">
        <v>273</v>
      </c>
      <c r="J239" t="b">
        <v>1</v>
      </c>
      <c r="K239" s="1">
        <v>43109.331250000003</v>
      </c>
      <c r="L239" s="1">
        <v>43143.986805555556</v>
      </c>
      <c r="M239">
        <v>1</v>
      </c>
      <c r="N239" t="s">
        <v>273</v>
      </c>
      <c r="O239" t="s">
        <v>273</v>
      </c>
    </row>
    <row r="240" spans="1:15" x14ac:dyDescent="0.3">
      <c r="A240" t="s">
        <v>176</v>
      </c>
      <c r="B240" t="s">
        <v>273</v>
      </c>
      <c r="C240" t="s">
        <v>273</v>
      </c>
      <c r="D240" t="s">
        <v>273</v>
      </c>
      <c r="E240" t="s">
        <v>273</v>
      </c>
      <c r="F240" t="s">
        <v>273</v>
      </c>
      <c r="G240" t="s">
        <v>642</v>
      </c>
      <c r="H240" t="s">
        <v>8</v>
      </c>
      <c r="I240" t="s">
        <v>273</v>
      </c>
      <c r="J240" t="b">
        <v>1</v>
      </c>
      <c r="K240" s="1">
        <v>42368.331250000003</v>
      </c>
      <c r="L240" s="1">
        <v>43144.038194444445</v>
      </c>
      <c r="M240">
        <v>1</v>
      </c>
      <c r="N240" t="s">
        <v>273</v>
      </c>
      <c r="O240" t="s">
        <v>273</v>
      </c>
    </row>
    <row r="241" spans="1:15" x14ac:dyDescent="0.3">
      <c r="A241" t="s">
        <v>177</v>
      </c>
      <c r="B241" t="s">
        <v>273</v>
      </c>
      <c r="C241" t="s">
        <v>273</v>
      </c>
      <c r="D241" t="s">
        <v>273</v>
      </c>
      <c r="E241" t="s">
        <v>273</v>
      </c>
      <c r="F241" t="s">
        <v>273</v>
      </c>
      <c r="G241" t="s">
        <v>643</v>
      </c>
      <c r="H241" t="s">
        <v>14</v>
      </c>
      <c r="I241" t="s">
        <v>273</v>
      </c>
      <c r="J241" t="b">
        <v>1</v>
      </c>
      <c r="K241" s="1">
        <v>42235.48541666667</v>
      </c>
      <c r="L241" s="1">
        <v>43144.037499999999</v>
      </c>
      <c r="M241">
        <v>1</v>
      </c>
      <c r="N241" t="s">
        <v>273</v>
      </c>
      <c r="O241" t="s">
        <v>273</v>
      </c>
    </row>
    <row r="242" spans="1:15" x14ac:dyDescent="0.3">
      <c r="A242" t="s">
        <v>178</v>
      </c>
      <c r="B242" t="s">
        <v>273</v>
      </c>
      <c r="C242" t="s">
        <v>273</v>
      </c>
      <c r="D242" t="s">
        <v>273</v>
      </c>
      <c r="E242" t="s">
        <v>273</v>
      </c>
      <c r="F242" t="s">
        <v>273</v>
      </c>
      <c r="G242" t="s">
        <v>644</v>
      </c>
      <c r="H242" t="s">
        <v>15</v>
      </c>
      <c r="I242" t="s">
        <v>273</v>
      </c>
      <c r="J242" t="b">
        <v>1</v>
      </c>
      <c r="K242" s="1">
        <v>42759.667361111111</v>
      </c>
      <c r="L242" s="1">
        <v>43144.036111111112</v>
      </c>
      <c r="M242">
        <v>1</v>
      </c>
      <c r="N242" t="s">
        <v>273</v>
      </c>
      <c r="O242" t="s">
        <v>273</v>
      </c>
    </row>
    <row r="243" spans="1:15" x14ac:dyDescent="0.3">
      <c r="A243" t="s">
        <v>179</v>
      </c>
      <c r="B243" t="s">
        <v>273</v>
      </c>
      <c r="C243" t="s">
        <v>273</v>
      </c>
      <c r="D243" t="s">
        <v>273</v>
      </c>
      <c r="E243" t="s">
        <v>273</v>
      </c>
      <c r="F243" t="s">
        <v>273</v>
      </c>
      <c r="G243" t="s">
        <v>645</v>
      </c>
      <c r="H243" t="s">
        <v>7</v>
      </c>
      <c r="I243" t="s">
        <v>273</v>
      </c>
      <c r="J243" t="b">
        <v>1</v>
      </c>
      <c r="K243" s="1">
        <v>39589.742361111108</v>
      </c>
      <c r="L243" s="1">
        <v>43144.035416666666</v>
      </c>
      <c r="M243">
        <v>1</v>
      </c>
      <c r="N243" t="s">
        <v>273</v>
      </c>
      <c r="O243" t="s">
        <v>273</v>
      </c>
    </row>
    <row r="244" spans="1:15" x14ac:dyDescent="0.3">
      <c r="A244" t="s">
        <v>180</v>
      </c>
      <c r="B244" t="s">
        <v>273</v>
      </c>
      <c r="C244" t="s">
        <v>273</v>
      </c>
      <c r="D244" t="s">
        <v>273</v>
      </c>
      <c r="E244" t="s">
        <v>273</v>
      </c>
      <c r="F244" t="s">
        <v>273</v>
      </c>
      <c r="G244" t="s">
        <v>646</v>
      </c>
      <c r="H244" t="s">
        <v>9</v>
      </c>
      <c r="I244" t="s">
        <v>273</v>
      </c>
      <c r="J244" t="b">
        <v>1</v>
      </c>
      <c r="K244" s="1">
        <v>40481.526388888888</v>
      </c>
      <c r="L244" s="1">
        <v>43144.036805555559</v>
      </c>
      <c r="M244">
        <v>1</v>
      </c>
      <c r="N244" t="s">
        <v>273</v>
      </c>
      <c r="O244" t="s">
        <v>273</v>
      </c>
    </row>
    <row r="245" spans="1:15" x14ac:dyDescent="0.3">
      <c r="A245" t="s">
        <v>181</v>
      </c>
      <c r="B245" t="s">
        <v>273</v>
      </c>
      <c r="C245" t="s">
        <v>273</v>
      </c>
      <c r="D245" t="s">
        <v>273</v>
      </c>
      <c r="E245" t="s">
        <v>273</v>
      </c>
      <c r="F245" t="s">
        <v>273</v>
      </c>
      <c r="G245" t="s">
        <v>647</v>
      </c>
      <c r="H245" t="s">
        <v>15</v>
      </c>
      <c r="I245" t="s">
        <v>273</v>
      </c>
      <c r="J245" t="b">
        <v>1</v>
      </c>
      <c r="K245" s="1">
        <v>41492.315972222219</v>
      </c>
      <c r="L245" s="1">
        <v>43144.036805555559</v>
      </c>
      <c r="M245">
        <v>1</v>
      </c>
      <c r="N245" t="s">
        <v>273</v>
      </c>
      <c r="O245" t="s">
        <v>273</v>
      </c>
    </row>
    <row r="246" spans="1:15" x14ac:dyDescent="0.3">
      <c r="A246" t="s">
        <v>147</v>
      </c>
      <c r="B246" t="s">
        <v>273</v>
      </c>
      <c r="C246" t="s">
        <v>273</v>
      </c>
      <c r="D246" t="s">
        <v>273</v>
      </c>
      <c r="E246" t="s">
        <v>273</v>
      </c>
      <c r="F246" t="s">
        <v>273</v>
      </c>
      <c r="G246" t="s">
        <v>648</v>
      </c>
      <c r="H246" t="s">
        <v>16</v>
      </c>
      <c r="I246" t="s">
        <v>273</v>
      </c>
      <c r="J246" t="b">
        <v>1</v>
      </c>
      <c r="K246" s="1">
        <v>41625.677777777775</v>
      </c>
      <c r="L246" s="1">
        <v>43144.038194444445</v>
      </c>
      <c r="M246">
        <v>1</v>
      </c>
      <c r="N246" t="s">
        <v>273</v>
      </c>
      <c r="O246" t="s">
        <v>273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1"/>
  <sheetViews>
    <sheetView topLeftCell="B4" workbookViewId="0">
      <selection activeCell="K3" sqref="K3"/>
    </sheetView>
  </sheetViews>
  <sheetFormatPr defaultRowHeight="14.4" x14ac:dyDescent="0.3"/>
  <cols>
    <col min="1" max="1" width="41.6640625" bestFit="1" customWidth="1"/>
    <col min="2" max="2" width="10.5546875" bestFit="1" customWidth="1"/>
    <col min="6" max="6" width="41.44140625" customWidth="1"/>
  </cols>
  <sheetData>
    <row r="1" spans="1:6" x14ac:dyDescent="0.3">
      <c r="A1" t="s">
        <v>237</v>
      </c>
      <c r="B1" t="s">
        <v>238</v>
      </c>
      <c r="F1" t="s">
        <v>249</v>
      </c>
    </row>
    <row r="2" spans="1:6" x14ac:dyDescent="0.3">
      <c r="A2" t="s">
        <v>239</v>
      </c>
      <c r="B2">
        <v>735231420</v>
      </c>
      <c r="F2">
        <v>220</v>
      </c>
    </row>
    <row r="3" spans="1:6" x14ac:dyDescent="0.3">
      <c r="A3" t="s">
        <v>240</v>
      </c>
      <c r="B3">
        <v>724734010</v>
      </c>
    </row>
    <row r="4" spans="1:6" x14ac:dyDescent="0.3">
      <c r="A4" t="s">
        <v>241</v>
      </c>
      <c r="B4">
        <v>714236600</v>
      </c>
    </row>
    <row r="5" spans="1:6" x14ac:dyDescent="0.3">
      <c r="A5" t="s">
        <v>242</v>
      </c>
      <c r="B5">
        <v>703739190</v>
      </c>
    </row>
    <row r="6" spans="1:6" x14ac:dyDescent="0.3">
      <c r="A6" t="s">
        <v>243</v>
      </c>
      <c r="B6">
        <v>693241780</v>
      </c>
    </row>
    <row r="7" spans="1:6" x14ac:dyDescent="0.3">
      <c r="A7" t="s">
        <v>244</v>
      </c>
      <c r="B7">
        <v>682744370</v>
      </c>
    </row>
    <row r="8" spans="1:6" x14ac:dyDescent="0.3">
      <c r="A8" t="s">
        <v>245</v>
      </c>
      <c r="B8">
        <v>672246960</v>
      </c>
    </row>
    <row r="9" spans="1:6" x14ac:dyDescent="0.3">
      <c r="A9" t="s">
        <v>246</v>
      </c>
      <c r="B9">
        <v>661749550</v>
      </c>
    </row>
    <row r="10" spans="1:6" x14ac:dyDescent="0.3">
      <c r="A10" t="s">
        <v>247</v>
      </c>
      <c r="B10">
        <v>651252140</v>
      </c>
    </row>
    <row r="11" spans="1:6" x14ac:dyDescent="0.3">
      <c r="A11" t="s">
        <v>248</v>
      </c>
      <c r="B11">
        <v>640754730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2"/>
  <sheetViews>
    <sheetView workbookViewId="0">
      <selection activeCell="B5" sqref="B5"/>
    </sheetView>
  </sheetViews>
  <sheetFormatPr defaultRowHeight="14.4" x14ac:dyDescent="0.3"/>
  <cols>
    <col min="1" max="1" width="25.44140625" customWidth="1"/>
  </cols>
  <sheetData>
    <row r="1" spans="1:1" x14ac:dyDescent="0.3">
      <c r="A1" s="11" t="s">
        <v>250</v>
      </c>
    </row>
    <row r="2" spans="1:1" x14ac:dyDescent="0.3">
      <c r="A2" s="4">
        <v>28609874251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1"/>
  <sheetViews>
    <sheetView topLeftCell="A7" workbookViewId="0">
      <selection activeCell="K8" sqref="K8"/>
    </sheetView>
  </sheetViews>
  <sheetFormatPr defaultRowHeight="14.4" x14ac:dyDescent="0.3"/>
  <cols>
    <col min="1" max="1" width="24.44140625" bestFit="1" customWidth="1"/>
    <col min="2" max="2" width="19.44140625" bestFit="1" customWidth="1"/>
  </cols>
  <sheetData>
    <row r="1" spans="1:2" x14ac:dyDescent="0.3">
      <c r="A1" t="s">
        <v>35</v>
      </c>
      <c r="B1" t="s">
        <v>251</v>
      </c>
    </row>
    <row r="2" spans="1:2" x14ac:dyDescent="0.3">
      <c r="A2" t="s">
        <v>252</v>
      </c>
      <c r="B2">
        <v>872523190</v>
      </c>
    </row>
    <row r="3" spans="1:2" x14ac:dyDescent="0.3">
      <c r="A3" t="s">
        <v>253</v>
      </c>
      <c r="B3">
        <v>735231420</v>
      </c>
    </row>
    <row r="4" spans="1:2" x14ac:dyDescent="0.3">
      <c r="A4" t="s">
        <v>254</v>
      </c>
      <c r="B4">
        <v>724734010</v>
      </c>
    </row>
    <row r="5" spans="1:2" x14ac:dyDescent="0.3">
      <c r="A5" t="s">
        <v>255</v>
      </c>
      <c r="B5">
        <v>714236600</v>
      </c>
    </row>
    <row r="6" spans="1:2" x14ac:dyDescent="0.3">
      <c r="A6" t="s">
        <v>256</v>
      </c>
      <c r="B6">
        <v>703739190</v>
      </c>
    </row>
    <row r="7" spans="1:2" x14ac:dyDescent="0.3">
      <c r="A7" t="s">
        <v>257</v>
      </c>
      <c r="B7">
        <v>693241780</v>
      </c>
    </row>
    <row r="8" spans="1:2" x14ac:dyDescent="0.3">
      <c r="A8" t="s">
        <v>258</v>
      </c>
      <c r="B8">
        <v>682744370</v>
      </c>
    </row>
    <row r="9" spans="1:2" x14ac:dyDescent="0.3">
      <c r="A9" t="s">
        <v>259</v>
      </c>
      <c r="B9">
        <v>672246960</v>
      </c>
    </row>
    <row r="10" spans="1:2" x14ac:dyDescent="0.3">
      <c r="A10" t="s">
        <v>260</v>
      </c>
      <c r="B10">
        <v>661749550</v>
      </c>
    </row>
    <row r="11" spans="1:2" x14ac:dyDescent="0.3">
      <c r="A11" t="s">
        <v>261</v>
      </c>
      <c r="B11">
        <v>651252140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5773E-7AE2-4C6A-ABD6-6DB1351D0D43}">
  <dimension ref="J12"/>
  <sheetViews>
    <sheetView showGridLines="0" tabSelected="1" zoomScale="70" zoomScaleNormal="70" workbookViewId="0">
      <selection activeCell="F15" sqref="F15"/>
    </sheetView>
  </sheetViews>
  <sheetFormatPr defaultRowHeight="14.4" x14ac:dyDescent="0.3"/>
  <sheetData>
    <row r="12" spans="10:10" x14ac:dyDescent="0.3">
      <c r="J12" t="str">
        <f>'Q7'!F8</f>
        <v>No. of investors are using Social media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topLeftCell="D4" workbookViewId="0">
      <selection activeCell="E17" sqref="E17"/>
    </sheetView>
  </sheetViews>
  <sheetFormatPr defaultRowHeight="14.4" x14ac:dyDescent="0.3"/>
  <cols>
    <col min="1" max="1" width="12.33203125" bestFit="1" customWidth="1"/>
    <col min="2" max="2" width="15.44140625" bestFit="1" customWidth="1"/>
    <col min="4" max="4" width="13.109375" bestFit="1" customWidth="1"/>
    <col min="5" max="5" width="22.33203125" bestFit="1" customWidth="1"/>
  </cols>
  <sheetData>
    <row r="1" spans="1:5" x14ac:dyDescent="0.3">
      <c r="A1" t="s">
        <v>0</v>
      </c>
      <c r="B1" t="s">
        <v>1</v>
      </c>
    </row>
    <row r="2" spans="1:5" x14ac:dyDescent="0.3">
      <c r="A2" t="s">
        <v>2</v>
      </c>
      <c r="B2">
        <v>42</v>
      </c>
    </row>
    <row r="3" spans="1:5" x14ac:dyDescent="0.3">
      <c r="A3" t="s">
        <v>3</v>
      </c>
      <c r="B3">
        <v>10</v>
      </c>
      <c r="D3" s="2" t="s">
        <v>816</v>
      </c>
      <c r="E3" t="s">
        <v>815</v>
      </c>
    </row>
    <row r="4" spans="1:5" x14ac:dyDescent="0.3">
      <c r="D4" s="3" t="s">
        <v>3</v>
      </c>
      <c r="E4">
        <v>10</v>
      </c>
    </row>
    <row r="5" spans="1:5" x14ac:dyDescent="0.3">
      <c r="D5" s="3" t="s">
        <v>2</v>
      </c>
      <c r="E5">
        <v>42</v>
      </c>
    </row>
    <row r="6" spans="1:5" x14ac:dyDescent="0.3">
      <c r="D6" s="3" t="s">
        <v>817</v>
      </c>
      <c r="E6">
        <v>52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zoomScale="148" zoomScaleNormal="148" workbookViewId="0"/>
  </sheetViews>
  <sheetFormatPr defaultRowHeight="14.4" x14ac:dyDescent="0.3"/>
  <cols>
    <col min="1" max="1" width="41.88671875" bestFit="1" customWidth="1"/>
    <col min="4" max="4" width="25" bestFit="1" customWidth="1"/>
  </cols>
  <sheetData>
    <row r="1" spans="1:1" x14ac:dyDescent="0.3">
      <c r="A1" s="9" t="s">
        <v>829</v>
      </c>
    </row>
    <row r="2" spans="1:1" x14ac:dyDescent="0.3">
      <c r="A2" s="4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0"/>
  <sheetViews>
    <sheetView topLeftCell="E1" workbookViewId="0">
      <selection activeCell="P16" sqref="P16"/>
    </sheetView>
  </sheetViews>
  <sheetFormatPr defaultRowHeight="14.4" x14ac:dyDescent="0.3"/>
  <cols>
    <col min="1" max="1" width="23" bestFit="1" customWidth="1"/>
    <col min="4" max="4" width="32.6640625" bestFit="1" customWidth="1"/>
    <col min="5" max="5" width="26.44140625" customWidth="1"/>
    <col min="8" max="8" width="19" bestFit="1" customWidth="1"/>
    <col min="9" max="9" width="14.33203125" bestFit="1" customWidth="1"/>
  </cols>
  <sheetData>
    <row r="1" spans="1:9" x14ac:dyDescent="0.3">
      <c r="A1" t="s">
        <v>4</v>
      </c>
      <c r="D1" t="s">
        <v>35</v>
      </c>
      <c r="E1" t="s">
        <v>36</v>
      </c>
      <c r="H1" t="s">
        <v>36</v>
      </c>
      <c r="I1" t="s">
        <v>1</v>
      </c>
    </row>
    <row r="2" spans="1:9" x14ac:dyDescent="0.3">
      <c r="A2" t="s">
        <v>5</v>
      </c>
      <c r="D2" t="s">
        <v>37</v>
      </c>
      <c r="E2" t="s">
        <v>5</v>
      </c>
      <c r="H2" t="s">
        <v>8</v>
      </c>
      <c r="I2">
        <v>44</v>
      </c>
    </row>
    <row r="3" spans="1:9" x14ac:dyDescent="0.3">
      <c r="A3" t="s">
        <v>6</v>
      </c>
      <c r="D3" t="s">
        <v>38</v>
      </c>
      <c r="E3" t="s">
        <v>6</v>
      </c>
      <c r="H3" t="s">
        <v>10</v>
      </c>
      <c r="I3">
        <v>25</v>
      </c>
    </row>
    <row r="4" spans="1:9" x14ac:dyDescent="0.3">
      <c r="A4" t="s">
        <v>7</v>
      </c>
      <c r="D4" t="s">
        <v>39</v>
      </c>
      <c r="E4" t="s">
        <v>7</v>
      </c>
      <c r="H4" t="s">
        <v>9</v>
      </c>
      <c r="I4">
        <v>23</v>
      </c>
    </row>
    <row r="5" spans="1:9" x14ac:dyDescent="0.3">
      <c r="A5" t="s">
        <v>8</v>
      </c>
      <c r="D5" t="s">
        <v>40</v>
      </c>
      <c r="E5" t="s">
        <v>8</v>
      </c>
      <c r="H5" t="s">
        <v>7</v>
      </c>
      <c r="I5">
        <v>18</v>
      </c>
    </row>
    <row r="6" spans="1:9" x14ac:dyDescent="0.3">
      <c r="A6" t="s">
        <v>9</v>
      </c>
      <c r="D6" t="s">
        <v>41</v>
      </c>
      <c r="E6" t="s">
        <v>8</v>
      </c>
      <c r="H6" t="s">
        <v>15</v>
      </c>
      <c r="I6">
        <v>10</v>
      </c>
    </row>
    <row r="7" spans="1:9" x14ac:dyDescent="0.3">
      <c r="A7" t="s">
        <v>10</v>
      </c>
      <c r="D7" t="s">
        <v>42</v>
      </c>
      <c r="E7" t="s">
        <v>9</v>
      </c>
      <c r="H7" t="s">
        <v>13</v>
      </c>
      <c r="I7">
        <v>5</v>
      </c>
    </row>
    <row r="8" spans="1:9" x14ac:dyDescent="0.3">
      <c r="A8" t="s">
        <v>11</v>
      </c>
      <c r="D8" t="s">
        <v>43</v>
      </c>
      <c r="E8" t="s">
        <v>10</v>
      </c>
      <c r="H8" t="s">
        <v>17</v>
      </c>
      <c r="I8">
        <v>4</v>
      </c>
    </row>
    <row r="9" spans="1:9" x14ac:dyDescent="0.3">
      <c r="A9" t="s">
        <v>12</v>
      </c>
      <c r="D9" t="s">
        <v>44</v>
      </c>
      <c r="E9" t="s">
        <v>11</v>
      </c>
      <c r="H9" t="s">
        <v>16</v>
      </c>
      <c r="I9">
        <v>4</v>
      </c>
    </row>
    <row r="10" spans="1:9" x14ac:dyDescent="0.3">
      <c r="A10" t="s">
        <v>13</v>
      </c>
      <c r="D10" t="s">
        <v>45</v>
      </c>
      <c r="E10" t="s">
        <v>9</v>
      </c>
      <c r="H10" t="s">
        <v>14</v>
      </c>
      <c r="I10">
        <v>3</v>
      </c>
    </row>
    <row r="11" spans="1:9" x14ac:dyDescent="0.3">
      <c r="A11" t="s">
        <v>14</v>
      </c>
      <c r="D11" t="s">
        <v>46</v>
      </c>
      <c r="E11" t="s">
        <v>9</v>
      </c>
      <c r="H11" t="s">
        <v>5</v>
      </c>
      <c r="I11">
        <v>3</v>
      </c>
    </row>
    <row r="12" spans="1:9" x14ac:dyDescent="0.3">
      <c r="A12" t="s">
        <v>15</v>
      </c>
      <c r="D12" t="s">
        <v>47</v>
      </c>
      <c r="E12" t="s">
        <v>8</v>
      </c>
      <c r="H12" t="s">
        <v>19</v>
      </c>
      <c r="I12">
        <v>2</v>
      </c>
    </row>
    <row r="13" spans="1:9" x14ac:dyDescent="0.3">
      <c r="A13" t="s">
        <v>16</v>
      </c>
      <c r="D13" t="s">
        <v>48</v>
      </c>
      <c r="E13" t="s">
        <v>9</v>
      </c>
      <c r="H13" t="s">
        <v>6</v>
      </c>
      <c r="I13">
        <v>2</v>
      </c>
    </row>
    <row r="14" spans="1:9" x14ac:dyDescent="0.3">
      <c r="A14" t="s">
        <v>17</v>
      </c>
      <c r="D14" t="s">
        <v>49</v>
      </c>
      <c r="E14" t="s">
        <v>12</v>
      </c>
      <c r="H14" t="s">
        <v>22</v>
      </c>
      <c r="I14">
        <v>1</v>
      </c>
    </row>
    <row r="15" spans="1:9" x14ac:dyDescent="0.3">
      <c r="A15" t="s">
        <v>18</v>
      </c>
      <c r="D15" t="s">
        <v>50</v>
      </c>
      <c r="E15" t="s">
        <v>13</v>
      </c>
      <c r="H15" t="s">
        <v>21</v>
      </c>
      <c r="I15">
        <v>1</v>
      </c>
    </row>
    <row r="16" spans="1:9" x14ac:dyDescent="0.3">
      <c r="A16" t="s">
        <v>19</v>
      </c>
      <c r="D16" t="s">
        <v>51</v>
      </c>
      <c r="E16" t="s">
        <v>8</v>
      </c>
      <c r="H16" t="s">
        <v>11</v>
      </c>
      <c r="I16">
        <v>1</v>
      </c>
    </row>
    <row r="17" spans="1:9" x14ac:dyDescent="0.3">
      <c r="A17" t="s">
        <v>20</v>
      </c>
      <c r="D17" t="s">
        <v>52</v>
      </c>
      <c r="E17" t="s">
        <v>8</v>
      </c>
      <c r="H17" t="s">
        <v>18</v>
      </c>
      <c r="I17">
        <v>1</v>
      </c>
    </row>
    <row r="18" spans="1:9" x14ac:dyDescent="0.3">
      <c r="A18" t="s">
        <v>21</v>
      </c>
      <c r="D18" t="s">
        <v>53</v>
      </c>
      <c r="E18" t="s">
        <v>8</v>
      </c>
      <c r="H18" t="s">
        <v>12</v>
      </c>
      <c r="I18">
        <v>1</v>
      </c>
    </row>
    <row r="19" spans="1:9" x14ac:dyDescent="0.3">
      <c r="A19" t="s">
        <v>22</v>
      </c>
      <c r="D19" t="s">
        <v>54</v>
      </c>
      <c r="E19" t="s">
        <v>9</v>
      </c>
      <c r="H19" t="s">
        <v>20</v>
      </c>
      <c r="I19">
        <v>1</v>
      </c>
    </row>
    <row r="20" spans="1:9" x14ac:dyDescent="0.3">
      <c r="A20" t="s">
        <v>23</v>
      </c>
      <c r="D20" t="s">
        <v>55</v>
      </c>
      <c r="E20" t="s">
        <v>8</v>
      </c>
    </row>
    <row r="21" spans="1:9" x14ac:dyDescent="0.3">
      <c r="A21" t="s">
        <v>24</v>
      </c>
      <c r="D21" t="s">
        <v>56</v>
      </c>
      <c r="E21" t="s">
        <v>8</v>
      </c>
    </row>
    <row r="22" spans="1:9" x14ac:dyDescent="0.3">
      <c r="A22" t="s">
        <v>25</v>
      </c>
      <c r="D22" t="s">
        <v>57</v>
      </c>
      <c r="E22" t="s">
        <v>8</v>
      </c>
    </row>
    <row r="23" spans="1:9" x14ac:dyDescent="0.3">
      <c r="A23" t="s">
        <v>26</v>
      </c>
      <c r="D23" t="s">
        <v>58</v>
      </c>
      <c r="E23" t="s">
        <v>8</v>
      </c>
    </row>
    <row r="24" spans="1:9" x14ac:dyDescent="0.3">
      <c r="A24" t="s">
        <v>27</v>
      </c>
      <c r="D24" t="s">
        <v>59</v>
      </c>
      <c r="E24" t="s">
        <v>8</v>
      </c>
    </row>
    <row r="25" spans="1:9" x14ac:dyDescent="0.3">
      <c r="A25" t="s">
        <v>28</v>
      </c>
      <c r="D25" t="s">
        <v>60</v>
      </c>
      <c r="E25" t="s">
        <v>9</v>
      </c>
    </row>
    <row r="26" spans="1:9" x14ac:dyDescent="0.3">
      <c r="A26" t="s">
        <v>29</v>
      </c>
      <c r="D26" t="s">
        <v>61</v>
      </c>
      <c r="E26" t="s">
        <v>7</v>
      </c>
    </row>
    <row r="27" spans="1:9" x14ac:dyDescent="0.3">
      <c r="A27" t="s">
        <v>30</v>
      </c>
      <c r="D27" t="s">
        <v>62</v>
      </c>
      <c r="E27" t="s">
        <v>10</v>
      </c>
    </row>
    <row r="28" spans="1:9" x14ac:dyDescent="0.3">
      <c r="A28" t="s">
        <v>31</v>
      </c>
      <c r="D28" t="s">
        <v>63</v>
      </c>
      <c r="E28" t="s">
        <v>9</v>
      </c>
    </row>
    <row r="29" spans="1:9" x14ac:dyDescent="0.3">
      <c r="A29" t="s">
        <v>32</v>
      </c>
      <c r="D29" t="s">
        <v>64</v>
      </c>
      <c r="E29" t="s">
        <v>10</v>
      </c>
    </row>
    <row r="30" spans="1:9" x14ac:dyDescent="0.3">
      <c r="A30" t="s">
        <v>33</v>
      </c>
      <c r="D30" t="s">
        <v>65</v>
      </c>
      <c r="E30" t="s">
        <v>9</v>
      </c>
    </row>
    <row r="31" spans="1:9" x14ac:dyDescent="0.3">
      <c r="A31" t="s">
        <v>34</v>
      </c>
      <c r="D31" t="s">
        <v>66</v>
      </c>
      <c r="E31" t="s">
        <v>14</v>
      </c>
    </row>
    <row r="32" spans="1:9" x14ac:dyDescent="0.3">
      <c r="D32" t="s">
        <v>67</v>
      </c>
      <c r="E32" t="s">
        <v>8</v>
      </c>
    </row>
    <row r="33" spans="4:5" x14ac:dyDescent="0.3">
      <c r="D33" t="s">
        <v>68</v>
      </c>
      <c r="E33" t="s">
        <v>10</v>
      </c>
    </row>
    <row r="34" spans="4:5" x14ac:dyDescent="0.3">
      <c r="D34" t="s">
        <v>69</v>
      </c>
      <c r="E34" t="s">
        <v>15</v>
      </c>
    </row>
    <row r="35" spans="4:5" x14ac:dyDescent="0.3">
      <c r="D35" t="s">
        <v>70</v>
      </c>
      <c r="E35" t="s">
        <v>9</v>
      </c>
    </row>
    <row r="36" spans="4:5" x14ac:dyDescent="0.3">
      <c r="D36" t="s">
        <v>71</v>
      </c>
      <c r="E36" t="s">
        <v>15</v>
      </c>
    </row>
    <row r="37" spans="4:5" x14ac:dyDescent="0.3">
      <c r="D37" t="s">
        <v>72</v>
      </c>
      <c r="E37" t="s">
        <v>10</v>
      </c>
    </row>
    <row r="38" spans="4:5" x14ac:dyDescent="0.3">
      <c r="D38" t="s">
        <v>73</v>
      </c>
      <c r="E38" t="s">
        <v>9</v>
      </c>
    </row>
    <row r="39" spans="4:5" x14ac:dyDescent="0.3">
      <c r="D39" t="s">
        <v>74</v>
      </c>
      <c r="E39" t="s">
        <v>8</v>
      </c>
    </row>
    <row r="40" spans="4:5" x14ac:dyDescent="0.3">
      <c r="D40" t="s">
        <v>75</v>
      </c>
      <c r="E40" t="s">
        <v>10</v>
      </c>
    </row>
    <row r="41" spans="4:5" x14ac:dyDescent="0.3">
      <c r="D41" t="s">
        <v>76</v>
      </c>
      <c r="E41" t="s">
        <v>16</v>
      </c>
    </row>
    <row r="42" spans="4:5" x14ac:dyDescent="0.3">
      <c r="D42" t="s">
        <v>77</v>
      </c>
      <c r="E42" t="s">
        <v>14</v>
      </c>
    </row>
    <row r="43" spans="4:5" x14ac:dyDescent="0.3">
      <c r="D43" t="s">
        <v>78</v>
      </c>
      <c r="E43" t="s">
        <v>8</v>
      </c>
    </row>
    <row r="44" spans="4:5" x14ac:dyDescent="0.3">
      <c r="D44" t="s">
        <v>79</v>
      </c>
      <c r="E44" t="s">
        <v>10</v>
      </c>
    </row>
    <row r="45" spans="4:5" x14ac:dyDescent="0.3">
      <c r="D45" t="s">
        <v>80</v>
      </c>
      <c r="E45" t="s">
        <v>15</v>
      </c>
    </row>
    <row r="46" spans="4:5" x14ac:dyDescent="0.3">
      <c r="D46" t="s">
        <v>81</v>
      </c>
      <c r="E46" t="s">
        <v>17</v>
      </c>
    </row>
    <row r="47" spans="4:5" x14ac:dyDescent="0.3">
      <c r="D47" t="s">
        <v>82</v>
      </c>
      <c r="E47" t="s">
        <v>10</v>
      </c>
    </row>
    <row r="48" spans="4:5" x14ac:dyDescent="0.3">
      <c r="D48" t="s">
        <v>83</v>
      </c>
      <c r="E48" t="s">
        <v>8</v>
      </c>
    </row>
    <row r="49" spans="4:5" x14ac:dyDescent="0.3">
      <c r="D49" t="s">
        <v>84</v>
      </c>
      <c r="E49" t="s">
        <v>9</v>
      </c>
    </row>
    <row r="50" spans="4:5" x14ac:dyDescent="0.3">
      <c r="D50" t="s">
        <v>85</v>
      </c>
      <c r="E50" t="s">
        <v>5</v>
      </c>
    </row>
    <row r="51" spans="4:5" x14ac:dyDescent="0.3">
      <c r="D51" t="s">
        <v>86</v>
      </c>
      <c r="E51" t="s">
        <v>7</v>
      </c>
    </row>
    <row r="52" spans="4:5" x14ac:dyDescent="0.3">
      <c r="D52" t="s">
        <v>87</v>
      </c>
      <c r="E52" t="s">
        <v>10</v>
      </c>
    </row>
    <row r="53" spans="4:5" x14ac:dyDescent="0.3">
      <c r="D53" t="s">
        <v>88</v>
      </c>
      <c r="E53" t="s">
        <v>13</v>
      </c>
    </row>
    <row r="54" spans="4:5" x14ac:dyDescent="0.3">
      <c r="D54" t="s">
        <v>89</v>
      </c>
      <c r="E54" t="s">
        <v>10</v>
      </c>
    </row>
    <row r="55" spans="4:5" x14ac:dyDescent="0.3">
      <c r="D55" t="s">
        <v>90</v>
      </c>
      <c r="E55" t="s">
        <v>8</v>
      </c>
    </row>
    <row r="56" spans="4:5" x14ac:dyDescent="0.3">
      <c r="D56" t="s">
        <v>91</v>
      </c>
      <c r="E56" t="s">
        <v>13</v>
      </c>
    </row>
    <row r="57" spans="4:5" x14ac:dyDescent="0.3">
      <c r="D57" t="s">
        <v>92</v>
      </c>
      <c r="E57" t="s">
        <v>16</v>
      </c>
    </row>
    <row r="58" spans="4:5" x14ac:dyDescent="0.3">
      <c r="D58" t="s">
        <v>93</v>
      </c>
      <c r="E58" t="s">
        <v>17</v>
      </c>
    </row>
    <row r="59" spans="4:5" x14ac:dyDescent="0.3">
      <c r="D59" t="s">
        <v>94</v>
      </c>
      <c r="E59" t="s">
        <v>10</v>
      </c>
    </row>
    <row r="60" spans="4:5" x14ac:dyDescent="0.3">
      <c r="D60" t="s">
        <v>95</v>
      </c>
      <c r="E60" t="s">
        <v>18</v>
      </c>
    </row>
    <row r="61" spans="4:5" x14ac:dyDescent="0.3">
      <c r="D61" t="s">
        <v>96</v>
      </c>
      <c r="E61" t="s">
        <v>10</v>
      </c>
    </row>
    <row r="62" spans="4:5" x14ac:dyDescent="0.3">
      <c r="D62" t="s">
        <v>97</v>
      </c>
      <c r="E62" t="s">
        <v>10</v>
      </c>
    </row>
    <row r="63" spans="4:5" x14ac:dyDescent="0.3">
      <c r="D63" t="s">
        <v>98</v>
      </c>
      <c r="E63" t="s">
        <v>8</v>
      </c>
    </row>
    <row r="64" spans="4:5" x14ac:dyDescent="0.3">
      <c r="D64" t="s">
        <v>99</v>
      </c>
      <c r="E64" t="s">
        <v>15</v>
      </c>
    </row>
    <row r="65" spans="4:5" x14ac:dyDescent="0.3">
      <c r="D65" t="s">
        <v>100</v>
      </c>
      <c r="E65" t="s">
        <v>8</v>
      </c>
    </row>
    <row r="66" spans="4:5" x14ac:dyDescent="0.3">
      <c r="D66" t="s">
        <v>101</v>
      </c>
      <c r="E66" t="s">
        <v>17</v>
      </c>
    </row>
    <row r="67" spans="4:5" x14ac:dyDescent="0.3">
      <c r="D67" t="s">
        <v>102</v>
      </c>
      <c r="E67" t="s">
        <v>9</v>
      </c>
    </row>
    <row r="68" spans="4:5" x14ac:dyDescent="0.3">
      <c r="D68" t="s">
        <v>103</v>
      </c>
      <c r="E68" t="s">
        <v>10</v>
      </c>
    </row>
    <row r="69" spans="4:5" x14ac:dyDescent="0.3">
      <c r="D69" t="s">
        <v>104</v>
      </c>
      <c r="E69" t="s">
        <v>16</v>
      </c>
    </row>
    <row r="70" spans="4:5" x14ac:dyDescent="0.3">
      <c r="D70" t="s">
        <v>105</v>
      </c>
      <c r="E70" t="s">
        <v>8</v>
      </c>
    </row>
    <row r="71" spans="4:5" x14ac:dyDescent="0.3">
      <c r="D71" t="s">
        <v>80</v>
      </c>
      <c r="E71" t="s">
        <v>8</v>
      </c>
    </row>
    <row r="72" spans="4:5" x14ac:dyDescent="0.3">
      <c r="D72" t="s">
        <v>106</v>
      </c>
      <c r="E72" t="s">
        <v>7</v>
      </c>
    </row>
    <row r="73" spans="4:5" x14ac:dyDescent="0.3">
      <c r="D73" t="s">
        <v>107</v>
      </c>
      <c r="E73" t="s">
        <v>8</v>
      </c>
    </row>
    <row r="74" spans="4:5" x14ac:dyDescent="0.3">
      <c r="D74" t="s">
        <v>108</v>
      </c>
      <c r="E74" t="s">
        <v>13</v>
      </c>
    </row>
    <row r="75" spans="4:5" x14ac:dyDescent="0.3">
      <c r="D75" t="s">
        <v>109</v>
      </c>
      <c r="E75" t="s">
        <v>10</v>
      </c>
    </row>
    <row r="76" spans="4:5" x14ac:dyDescent="0.3">
      <c r="D76" t="s">
        <v>110</v>
      </c>
      <c r="E76" t="s">
        <v>7</v>
      </c>
    </row>
    <row r="77" spans="4:5" x14ac:dyDescent="0.3">
      <c r="D77" t="s">
        <v>111</v>
      </c>
      <c r="E77" t="s">
        <v>5</v>
      </c>
    </row>
    <row r="78" spans="4:5" x14ac:dyDescent="0.3">
      <c r="D78" t="s">
        <v>112</v>
      </c>
      <c r="E78" t="s">
        <v>9</v>
      </c>
    </row>
    <row r="79" spans="4:5" x14ac:dyDescent="0.3">
      <c r="D79" t="s">
        <v>113</v>
      </c>
      <c r="E79" t="s">
        <v>15</v>
      </c>
    </row>
    <row r="80" spans="4:5" x14ac:dyDescent="0.3">
      <c r="D80" t="s">
        <v>114</v>
      </c>
      <c r="E80" t="s">
        <v>8</v>
      </c>
    </row>
    <row r="81" spans="4:5" x14ac:dyDescent="0.3">
      <c r="D81" t="s">
        <v>115</v>
      </c>
      <c r="E81" t="s">
        <v>9</v>
      </c>
    </row>
    <row r="82" spans="4:5" x14ac:dyDescent="0.3">
      <c r="D82" t="s">
        <v>116</v>
      </c>
      <c r="E82" t="s">
        <v>7</v>
      </c>
    </row>
    <row r="83" spans="4:5" x14ac:dyDescent="0.3">
      <c r="D83" t="s">
        <v>117</v>
      </c>
      <c r="E83" t="s">
        <v>8</v>
      </c>
    </row>
    <row r="84" spans="4:5" x14ac:dyDescent="0.3">
      <c r="D84" t="s">
        <v>118</v>
      </c>
      <c r="E84" t="s">
        <v>8</v>
      </c>
    </row>
    <row r="85" spans="4:5" x14ac:dyDescent="0.3">
      <c r="D85" t="s">
        <v>119</v>
      </c>
      <c r="E85" t="s">
        <v>8</v>
      </c>
    </row>
    <row r="86" spans="4:5" x14ac:dyDescent="0.3">
      <c r="D86" t="s">
        <v>120</v>
      </c>
      <c r="E86" t="s">
        <v>8</v>
      </c>
    </row>
    <row r="87" spans="4:5" x14ac:dyDescent="0.3">
      <c r="D87" t="s">
        <v>121</v>
      </c>
      <c r="E87" t="s">
        <v>9</v>
      </c>
    </row>
    <row r="88" spans="4:5" x14ac:dyDescent="0.3">
      <c r="D88" t="s">
        <v>122</v>
      </c>
      <c r="E88" t="s">
        <v>8</v>
      </c>
    </row>
    <row r="89" spans="4:5" x14ac:dyDescent="0.3">
      <c r="D89" t="s">
        <v>123</v>
      </c>
      <c r="E89" t="s">
        <v>10</v>
      </c>
    </row>
    <row r="90" spans="4:5" x14ac:dyDescent="0.3">
      <c r="D90" t="s">
        <v>124</v>
      </c>
      <c r="E90" t="s">
        <v>9</v>
      </c>
    </row>
    <row r="91" spans="4:5" x14ac:dyDescent="0.3">
      <c r="D91" t="s">
        <v>125</v>
      </c>
      <c r="E91" t="s">
        <v>8</v>
      </c>
    </row>
    <row r="92" spans="4:5" x14ac:dyDescent="0.3">
      <c r="D92" t="s">
        <v>126</v>
      </c>
      <c r="E92" t="s">
        <v>9</v>
      </c>
    </row>
    <row r="93" spans="4:5" x14ac:dyDescent="0.3">
      <c r="D93" t="s">
        <v>127</v>
      </c>
      <c r="E93" t="s">
        <v>8</v>
      </c>
    </row>
    <row r="94" spans="4:5" x14ac:dyDescent="0.3">
      <c r="D94" t="s">
        <v>128</v>
      </c>
      <c r="E94" t="s">
        <v>9</v>
      </c>
    </row>
    <row r="95" spans="4:5" x14ac:dyDescent="0.3">
      <c r="D95" t="s">
        <v>129</v>
      </c>
      <c r="E95" t="s">
        <v>6</v>
      </c>
    </row>
    <row r="96" spans="4:5" x14ac:dyDescent="0.3">
      <c r="D96" t="s">
        <v>130</v>
      </c>
      <c r="E96" t="s">
        <v>7</v>
      </c>
    </row>
    <row r="97" spans="4:5" x14ac:dyDescent="0.3">
      <c r="D97" t="s">
        <v>131</v>
      </c>
      <c r="E97" t="s">
        <v>19</v>
      </c>
    </row>
    <row r="98" spans="4:5" x14ac:dyDescent="0.3">
      <c r="D98" t="s">
        <v>132</v>
      </c>
      <c r="E98" t="s">
        <v>8</v>
      </c>
    </row>
    <row r="99" spans="4:5" x14ac:dyDescent="0.3">
      <c r="D99" t="s">
        <v>133</v>
      </c>
      <c r="E99" t="s">
        <v>8</v>
      </c>
    </row>
    <row r="100" spans="4:5" x14ac:dyDescent="0.3">
      <c r="D100" t="s">
        <v>134</v>
      </c>
      <c r="E100" t="s">
        <v>20</v>
      </c>
    </row>
    <row r="101" spans="4:5" x14ac:dyDescent="0.3">
      <c r="D101" t="s">
        <v>135</v>
      </c>
      <c r="E101" t="s">
        <v>8</v>
      </c>
    </row>
    <row r="102" spans="4:5" x14ac:dyDescent="0.3">
      <c r="D102" t="s">
        <v>136</v>
      </c>
      <c r="E102" t="s">
        <v>8</v>
      </c>
    </row>
    <row r="103" spans="4:5" x14ac:dyDescent="0.3">
      <c r="D103" t="s">
        <v>137</v>
      </c>
      <c r="E103" t="s">
        <v>21</v>
      </c>
    </row>
    <row r="104" spans="4:5" x14ac:dyDescent="0.3">
      <c r="D104" t="s">
        <v>138</v>
      </c>
      <c r="E104" t="s">
        <v>10</v>
      </c>
    </row>
    <row r="105" spans="4:5" x14ac:dyDescent="0.3">
      <c r="D105" t="s">
        <v>139</v>
      </c>
      <c r="E105" t="s">
        <v>10</v>
      </c>
    </row>
    <row r="106" spans="4:5" x14ac:dyDescent="0.3">
      <c r="D106" t="s">
        <v>140</v>
      </c>
      <c r="E106" t="s">
        <v>8</v>
      </c>
    </row>
    <row r="107" spans="4:5" x14ac:dyDescent="0.3">
      <c r="D107" t="s">
        <v>141</v>
      </c>
      <c r="E107" t="s">
        <v>15</v>
      </c>
    </row>
    <row r="108" spans="4:5" x14ac:dyDescent="0.3">
      <c r="D108" t="s">
        <v>142</v>
      </c>
      <c r="E108" t="s">
        <v>7</v>
      </c>
    </row>
    <row r="109" spans="4:5" x14ac:dyDescent="0.3">
      <c r="D109" t="s">
        <v>143</v>
      </c>
      <c r="E109" t="s">
        <v>15</v>
      </c>
    </row>
    <row r="110" spans="4:5" x14ac:dyDescent="0.3">
      <c r="D110" t="s">
        <v>144</v>
      </c>
      <c r="E110" t="s">
        <v>7</v>
      </c>
    </row>
    <row r="111" spans="4:5" x14ac:dyDescent="0.3">
      <c r="D111" t="s">
        <v>145</v>
      </c>
      <c r="E111" t="s">
        <v>9</v>
      </c>
    </row>
    <row r="112" spans="4:5" x14ac:dyDescent="0.3">
      <c r="D112" t="s">
        <v>146</v>
      </c>
      <c r="E112" t="s">
        <v>8</v>
      </c>
    </row>
    <row r="113" spans="4:5" x14ac:dyDescent="0.3">
      <c r="D113" t="s">
        <v>147</v>
      </c>
      <c r="E113" t="s">
        <v>7</v>
      </c>
    </row>
    <row r="114" spans="4:5" x14ac:dyDescent="0.3">
      <c r="D114" t="s">
        <v>148</v>
      </c>
      <c r="E114" t="s">
        <v>7</v>
      </c>
    </row>
    <row r="115" spans="4:5" x14ac:dyDescent="0.3">
      <c r="D115" t="s">
        <v>149</v>
      </c>
      <c r="E115" t="s">
        <v>10</v>
      </c>
    </row>
    <row r="116" spans="4:5" x14ac:dyDescent="0.3">
      <c r="D116" t="s">
        <v>150</v>
      </c>
      <c r="E116" t="s">
        <v>9</v>
      </c>
    </row>
    <row r="117" spans="4:5" x14ac:dyDescent="0.3">
      <c r="D117" t="s">
        <v>151</v>
      </c>
      <c r="E117" t="s">
        <v>8</v>
      </c>
    </row>
    <row r="118" spans="4:5" x14ac:dyDescent="0.3">
      <c r="D118" t="s">
        <v>152</v>
      </c>
      <c r="E118" t="s">
        <v>7</v>
      </c>
    </row>
    <row r="119" spans="4:5" x14ac:dyDescent="0.3">
      <c r="D119" t="s">
        <v>153</v>
      </c>
      <c r="E119" t="s">
        <v>15</v>
      </c>
    </row>
    <row r="120" spans="4:5" x14ac:dyDescent="0.3">
      <c r="D120" t="s">
        <v>154</v>
      </c>
      <c r="E120" t="s">
        <v>8</v>
      </c>
    </row>
    <row r="121" spans="4:5" x14ac:dyDescent="0.3">
      <c r="D121" t="s">
        <v>155</v>
      </c>
      <c r="E121" t="s">
        <v>7</v>
      </c>
    </row>
    <row r="122" spans="4:5" x14ac:dyDescent="0.3">
      <c r="D122" t="s">
        <v>156</v>
      </c>
      <c r="E122" t="s">
        <v>8</v>
      </c>
    </row>
    <row r="123" spans="4:5" x14ac:dyDescent="0.3">
      <c r="D123" t="s">
        <v>157</v>
      </c>
      <c r="E123" t="s">
        <v>7</v>
      </c>
    </row>
    <row r="124" spans="4:5" x14ac:dyDescent="0.3">
      <c r="D124" t="s">
        <v>158</v>
      </c>
      <c r="E124" t="s">
        <v>10</v>
      </c>
    </row>
    <row r="125" spans="4:5" x14ac:dyDescent="0.3">
      <c r="D125" t="s">
        <v>159</v>
      </c>
      <c r="E125" t="s">
        <v>7</v>
      </c>
    </row>
    <row r="126" spans="4:5" x14ac:dyDescent="0.3">
      <c r="D126" t="s">
        <v>160</v>
      </c>
      <c r="E126" t="s">
        <v>8</v>
      </c>
    </row>
    <row r="127" spans="4:5" x14ac:dyDescent="0.3">
      <c r="D127" t="s">
        <v>161</v>
      </c>
      <c r="E127" t="s">
        <v>10</v>
      </c>
    </row>
    <row r="128" spans="4:5" x14ac:dyDescent="0.3">
      <c r="D128" t="s">
        <v>162</v>
      </c>
      <c r="E128" t="s">
        <v>8</v>
      </c>
    </row>
    <row r="129" spans="4:5" x14ac:dyDescent="0.3">
      <c r="D129" t="s">
        <v>163</v>
      </c>
      <c r="E129" t="s">
        <v>10</v>
      </c>
    </row>
    <row r="130" spans="4:5" x14ac:dyDescent="0.3">
      <c r="D130" t="s">
        <v>164</v>
      </c>
      <c r="E130" t="s">
        <v>19</v>
      </c>
    </row>
    <row r="131" spans="4:5" x14ac:dyDescent="0.3">
      <c r="D131" t="s">
        <v>165</v>
      </c>
      <c r="E131" t="s">
        <v>10</v>
      </c>
    </row>
    <row r="132" spans="4:5" x14ac:dyDescent="0.3">
      <c r="D132" t="s">
        <v>166</v>
      </c>
      <c r="E132" t="s">
        <v>9</v>
      </c>
    </row>
    <row r="133" spans="4:5" x14ac:dyDescent="0.3">
      <c r="D133" t="s">
        <v>63</v>
      </c>
      <c r="E133" t="s">
        <v>7</v>
      </c>
    </row>
    <row r="134" spans="4:5" x14ac:dyDescent="0.3">
      <c r="D134" t="s">
        <v>167</v>
      </c>
      <c r="E134" t="s">
        <v>22</v>
      </c>
    </row>
    <row r="135" spans="4:5" x14ac:dyDescent="0.3">
      <c r="D135" t="s">
        <v>168</v>
      </c>
      <c r="E135" t="s">
        <v>9</v>
      </c>
    </row>
    <row r="136" spans="4:5" x14ac:dyDescent="0.3">
      <c r="D136" t="s">
        <v>169</v>
      </c>
      <c r="E136" t="s">
        <v>10</v>
      </c>
    </row>
    <row r="137" spans="4:5" x14ac:dyDescent="0.3">
      <c r="D137" t="s">
        <v>170</v>
      </c>
      <c r="E137" t="s">
        <v>8</v>
      </c>
    </row>
    <row r="138" spans="4:5" x14ac:dyDescent="0.3">
      <c r="D138" t="s">
        <v>171</v>
      </c>
      <c r="E138" t="s">
        <v>7</v>
      </c>
    </row>
    <row r="139" spans="4:5" x14ac:dyDescent="0.3">
      <c r="D139" t="s">
        <v>172</v>
      </c>
      <c r="E139" t="s">
        <v>8</v>
      </c>
    </row>
    <row r="140" spans="4:5" x14ac:dyDescent="0.3">
      <c r="D140" t="s">
        <v>173</v>
      </c>
      <c r="E140" t="s">
        <v>13</v>
      </c>
    </row>
    <row r="141" spans="4:5" x14ac:dyDescent="0.3">
      <c r="D141" t="s">
        <v>141</v>
      </c>
      <c r="E141" t="s">
        <v>10</v>
      </c>
    </row>
    <row r="142" spans="4:5" x14ac:dyDescent="0.3">
      <c r="D142" t="s">
        <v>174</v>
      </c>
      <c r="E142" t="s">
        <v>8</v>
      </c>
    </row>
    <row r="143" spans="4:5" x14ac:dyDescent="0.3">
      <c r="D143" t="s">
        <v>175</v>
      </c>
      <c r="E143" t="s">
        <v>17</v>
      </c>
    </row>
    <row r="144" spans="4:5" x14ac:dyDescent="0.3">
      <c r="D144" t="s">
        <v>176</v>
      </c>
      <c r="E144" t="s">
        <v>8</v>
      </c>
    </row>
    <row r="145" spans="4:5" x14ac:dyDescent="0.3">
      <c r="D145" t="s">
        <v>177</v>
      </c>
      <c r="E145" t="s">
        <v>14</v>
      </c>
    </row>
    <row r="146" spans="4:5" x14ac:dyDescent="0.3">
      <c r="D146" t="s">
        <v>178</v>
      </c>
      <c r="E146" t="s">
        <v>15</v>
      </c>
    </row>
    <row r="147" spans="4:5" x14ac:dyDescent="0.3">
      <c r="D147" t="s">
        <v>179</v>
      </c>
      <c r="E147" t="s">
        <v>7</v>
      </c>
    </row>
    <row r="148" spans="4:5" x14ac:dyDescent="0.3">
      <c r="D148" t="s">
        <v>180</v>
      </c>
      <c r="E148" t="s">
        <v>9</v>
      </c>
    </row>
    <row r="149" spans="4:5" x14ac:dyDescent="0.3">
      <c r="D149" t="s">
        <v>181</v>
      </c>
      <c r="E149" t="s">
        <v>15</v>
      </c>
    </row>
    <row r="150" spans="4:5" x14ac:dyDescent="0.3">
      <c r="D150" t="s">
        <v>147</v>
      </c>
      <c r="E150" t="s">
        <v>16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"/>
  <sheetViews>
    <sheetView topLeftCell="B1" workbookViewId="0">
      <selection activeCell="O3" sqref="O3"/>
    </sheetView>
  </sheetViews>
  <sheetFormatPr defaultRowHeight="14.4" x14ac:dyDescent="0.3"/>
  <cols>
    <col min="1" max="1" width="20.6640625" bestFit="1" customWidth="1"/>
    <col min="2" max="2" width="14.33203125" bestFit="1" customWidth="1"/>
  </cols>
  <sheetData>
    <row r="1" spans="1:2" x14ac:dyDescent="0.3">
      <c r="A1" t="s">
        <v>182</v>
      </c>
      <c r="B1" t="s">
        <v>1</v>
      </c>
    </row>
    <row r="2" spans="1:2" x14ac:dyDescent="0.3">
      <c r="A2" t="s">
        <v>183</v>
      </c>
      <c r="B2">
        <v>68</v>
      </c>
    </row>
    <row r="3" spans="1:2" x14ac:dyDescent="0.3">
      <c r="A3" t="s">
        <v>184</v>
      </c>
      <c r="B3">
        <v>31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0"/>
  <sheetViews>
    <sheetView zoomScale="82" zoomScaleNormal="82" workbookViewId="0">
      <selection activeCell="AA29" sqref="AA29"/>
    </sheetView>
  </sheetViews>
  <sheetFormatPr defaultRowHeight="14.4" x14ac:dyDescent="0.3"/>
  <cols>
    <col min="1" max="2" width="14.33203125" customWidth="1"/>
  </cols>
  <sheetData>
    <row r="1" spans="1:2" x14ac:dyDescent="0.3">
      <c r="A1" t="s">
        <v>185</v>
      </c>
      <c r="B1" t="s">
        <v>1</v>
      </c>
    </row>
    <row r="2" spans="1:2" x14ac:dyDescent="0.3">
      <c r="A2" t="s">
        <v>186</v>
      </c>
      <c r="B2">
        <v>9</v>
      </c>
    </row>
    <row r="3" spans="1:2" x14ac:dyDescent="0.3">
      <c r="A3" t="s">
        <v>187</v>
      </c>
      <c r="B3">
        <v>5</v>
      </c>
    </row>
    <row r="4" spans="1:2" x14ac:dyDescent="0.3">
      <c r="A4" t="s">
        <v>188</v>
      </c>
      <c r="B4">
        <v>5</v>
      </c>
    </row>
    <row r="5" spans="1:2" x14ac:dyDescent="0.3">
      <c r="A5" t="s">
        <v>189</v>
      </c>
      <c r="B5">
        <v>4</v>
      </c>
    </row>
    <row r="6" spans="1:2" x14ac:dyDescent="0.3">
      <c r="A6" t="s">
        <v>190</v>
      </c>
      <c r="B6">
        <v>3</v>
      </c>
    </row>
    <row r="7" spans="1:2" x14ac:dyDescent="0.3">
      <c r="A7" t="s">
        <v>191</v>
      </c>
      <c r="B7">
        <v>3</v>
      </c>
    </row>
    <row r="8" spans="1:2" x14ac:dyDescent="0.3">
      <c r="A8" t="s">
        <v>192</v>
      </c>
      <c r="B8">
        <v>3</v>
      </c>
    </row>
    <row r="9" spans="1:2" x14ac:dyDescent="0.3">
      <c r="A9" t="s">
        <v>193</v>
      </c>
      <c r="B9">
        <v>2</v>
      </c>
    </row>
    <row r="10" spans="1:2" x14ac:dyDescent="0.3">
      <c r="A10" t="s">
        <v>194</v>
      </c>
      <c r="B10">
        <v>2</v>
      </c>
    </row>
    <row r="11" spans="1:2" x14ac:dyDescent="0.3">
      <c r="A11" t="s">
        <v>195</v>
      </c>
      <c r="B11">
        <v>2</v>
      </c>
    </row>
    <row r="12" spans="1:2" x14ac:dyDescent="0.3">
      <c r="A12" t="s">
        <v>196</v>
      </c>
      <c r="B12">
        <v>2</v>
      </c>
    </row>
    <row r="13" spans="1:2" x14ac:dyDescent="0.3">
      <c r="A13" t="s">
        <v>197</v>
      </c>
      <c r="B13">
        <v>2</v>
      </c>
    </row>
    <row r="14" spans="1:2" x14ac:dyDescent="0.3">
      <c r="A14" t="s">
        <v>198</v>
      </c>
      <c r="B14">
        <v>2</v>
      </c>
    </row>
    <row r="15" spans="1:2" x14ac:dyDescent="0.3">
      <c r="A15" t="s">
        <v>199</v>
      </c>
      <c r="B15">
        <v>2</v>
      </c>
    </row>
    <row r="16" spans="1:2" x14ac:dyDescent="0.3">
      <c r="A16" t="s">
        <v>200</v>
      </c>
      <c r="B16">
        <v>2</v>
      </c>
    </row>
    <row r="17" spans="1:2" x14ac:dyDescent="0.3">
      <c r="A17" t="s">
        <v>201</v>
      </c>
      <c r="B17">
        <v>1</v>
      </c>
    </row>
    <row r="18" spans="1:2" x14ac:dyDescent="0.3">
      <c r="A18" t="s">
        <v>202</v>
      </c>
      <c r="B18">
        <v>1</v>
      </c>
    </row>
    <row r="19" spans="1:2" x14ac:dyDescent="0.3">
      <c r="A19" t="s">
        <v>203</v>
      </c>
      <c r="B19">
        <v>1</v>
      </c>
    </row>
    <row r="20" spans="1:2" x14ac:dyDescent="0.3">
      <c r="A20" t="s">
        <v>204</v>
      </c>
      <c r="B20">
        <v>1</v>
      </c>
    </row>
    <row r="21" spans="1:2" x14ac:dyDescent="0.3">
      <c r="A21" t="s">
        <v>205</v>
      </c>
      <c r="B21">
        <v>1</v>
      </c>
    </row>
    <row r="22" spans="1:2" x14ac:dyDescent="0.3">
      <c r="A22" t="s">
        <v>206</v>
      </c>
      <c r="B22">
        <v>1</v>
      </c>
    </row>
    <row r="23" spans="1:2" x14ac:dyDescent="0.3">
      <c r="A23" t="s">
        <v>207</v>
      </c>
      <c r="B23">
        <v>1</v>
      </c>
    </row>
    <row r="24" spans="1:2" x14ac:dyDescent="0.3">
      <c r="A24" t="s">
        <v>208</v>
      </c>
      <c r="B24">
        <v>1</v>
      </c>
    </row>
    <row r="25" spans="1:2" x14ac:dyDescent="0.3">
      <c r="A25" t="s">
        <v>209</v>
      </c>
      <c r="B25">
        <v>1</v>
      </c>
    </row>
    <row r="26" spans="1:2" x14ac:dyDescent="0.3">
      <c r="A26" t="s">
        <v>210</v>
      </c>
      <c r="B26">
        <v>1</v>
      </c>
    </row>
    <row r="27" spans="1:2" x14ac:dyDescent="0.3">
      <c r="A27" t="s">
        <v>211</v>
      </c>
      <c r="B27">
        <v>1</v>
      </c>
    </row>
    <row r="28" spans="1:2" x14ac:dyDescent="0.3">
      <c r="A28" t="s">
        <v>212</v>
      </c>
      <c r="B28">
        <v>1</v>
      </c>
    </row>
    <row r="29" spans="1:2" x14ac:dyDescent="0.3">
      <c r="A29" t="s">
        <v>213</v>
      </c>
      <c r="B29">
        <v>1</v>
      </c>
    </row>
    <row r="30" spans="1:2" x14ac:dyDescent="0.3">
      <c r="A30" t="s">
        <v>214</v>
      </c>
      <c r="B30">
        <v>1</v>
      </c>
    </row>
    <row r="31" spans="1:2" x14ac:dyDescent="0.3">
      <c r="A31" t="s">
        <v>215</v>
      </c>
      <c r="B31">
        <v>1</v>
      </c>
    </row>
    <row r="32" spans="1:2" x14ac:dyDescent="0.3">
      <c r="A32" t="s">
        <v>216</v>
      </c>
      <c r="B32">
        <v>1</v>
      </c>
    </row>
    <row r="33" spans="1:2" x14ac:dyDescent="0.3">
      <c r="A33" t="s">
        <v>217</v>
      </c>
      <c r="B33">
        <v>1</v>
      </c>
    </row>
    <row r="34" spans="1:2" x14ac:dyDescent="0.3">
      <c r="A34" t="s">
        <v>218</v>
      </c>
      <c r="B34">
        <v>1</v>
      </c>
    </row>
    <row r="35" spans="1:2" x14ac:dyDescent="0.3">
      <c r="A35" t="s">
        <v>219</v>
      </c>
      <c r="B35">
        <v>1</v>
      </c>
    </row>
    <row r="36" spans="1:2" x14ac:dyDescent="0.3">
      <c r="A36" t="s">
        <v>220</v>
      </c>
      <c r="B36">
        <v>1</v>
      </c>
    </row>
    <row r="37" spans="1:2" x14ac:dyDescent="0.3">
      <c r="A37" t="s">
        <v>221</v>
      </c>
      <c r="B37">
        <v>1</v>
      </c>
    </row>
    <row r="38" spans="1:2" x14ac:dyDescent="0.3">
      <c r="A38" t="s">
        <v>222</v>
      </c>
      <c r="B38">
        <v>1</v>
      </c>
    </row>
    <row r="39" spans="1:2" x14ac:dyDescent="0.3">
      <c r="A39" t="s">
        <v>223</v>
      </c>
      <c r="B39">
        <v>1</v>
      </c>
    </row>
    <row r="40" spans="1:2" x14ac:dyDescent="0.3">
      <c r="A40" t="s">
        <v>224</v>
      </c>
      <c r="B40">
        <v>1</v>
      </c>
    </row>
    <row r="41" spans="1:2" x14ac:dyDescent="0.3">
      <c r="A41" t="s">
        <v>225</v>
      </c>
      <c r="B41">
        <v>1</v>
      </c>
    </row>
    <row r="42" spans="1:2" x14ac:dyDescent="0.3">
      <c r="A42" t="s">
        <v>226</v>
      </c>
      <c r="B42">
        <v>1</v>
      </c>
    </row>
    <row r="43" spans="1:2" x14ac:dyDescent="0.3">
      <c r="A43" t="s">
        <v>227</v>
      </c>
      <c r="B43">
        <v>1</v>
      </c>
    </row>
    <row r="44" spans="1:2" x14ac:dyDescent="0.3">
      <c r="A44" t="s">
        <v>228</v>
      </c>
      <c r="B44">
        <v>1</v>
      </c>
    </row>
    <row r="45" spans="1:2" x14ac:dyDescent="0.3">
      <c r="A45" t="s">
        <v>229</v>
      </c>
      <c r="B45">
        <v>1</v>
      </c>
    </row>
    <row r="46" spans="1:2" x14ac:dyDescent="0.3">
      <c r="A46" t="s">
        <v>230</v>
      </c>
      <c r="B46">
        <v>1</v>
      </c>
    </row>
    <row r="47" spans="1:2" x14ac:dyDescent="0.3">
      <c r="A47" t="s">
        <v>231</v>
      </c>
      <c r="B47">
        <v>1</v>
      </c>
    </row>
    <row r="48" spans="1:2" x14ac:dyDescent="0.3">
      <c r="A48" t="s">
        <v>232</v>
      </c>
      <c r="B48">
        <v>1</v>
      </c>
    </row>
    <row r="49" spans="1:2" x14ac:dyDescent="0.3">
      <c r="A49" t="s">
        <v>233</v>
      </c>
      <c r="B49">
        <v>1</v>
      </c>
    </row>
    <row r="50" spans="1:2" x14ac:dyDescent="0.3">
      <c r="A50" t="s">
        <v>234</v>
      </c>
      <c r="B50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1"/>
  <sheetViews>
    <sheetView topLeftCell="C1" workbookViewId="0">
      <selection activeCell="M1" sqref="M1"/>
    </sheetView>
  </sheetViews>
  <sheetFormatPr defaultRowHeight="14.4" x14ac:dyDescent="0.3"/>
  <cols>
    <col min="1" max="1" width="30.33203125" bestFit="1" customWidth="1"/>
    <col min="2" max="3" width="15.5546875" bestFit="1" customWidth="1"/>
  </cols>
  <sheetData>
    <row r="1" spans="1:3" x14ac:dyDescent="0.3">
      <c r="A1" t="s">
        <v>35</v>
      </c>
      <c r="B1" t="s">
        <v>235</v>
      </c>
      <c r="C1" t="s">
        <v>236</v>
      </c>
    </row>
    <row r="2" spans="1:3" x14ac:dyDescent="0.3">
      <c r="A2" t="s">
        <v>136</v>
      </c>
      <c r="B2" s="1">
        <v>42164.801388888889</v>
      </c>
      <c r="C2" s="1">
        <v>43144.038194444445</v>
      </c>
    </row>
    <row r="3" spans="1:3" x14ac:dyDescent="0.3">
      <c r="A3" t="s">
        <v>137</v>
      </c>
      <c r="B3" s="1">
        <v>42800.444444444445</v>
      </c>
      <c r="C3" s="1">
        <v>43144.035416666666</v>
      </c>
    </row>
    <row r="4" spans="1:3" x14ac:dyDescent="0.3">
      <c r="A4" t="s">
        <v>138</v>
      </c>
      <c r="B4" s="1">
        <v>42090.84097222222</v>
      </c>
      <c r="C4" s="1">
        <v>43144.036805555559</v>
      </c>
    </row>
    <row r="5" spans="1:3" x14ac:dyDescent="0.3">
      <c r="A5" t="s">
        <v>139</v>
      </c>
      <c r="B5" s="1">
        <v>41502.001388888886</v>
      </c>
      <c r="C5" s="1">
        <v>43144.038194444445</v>
      </c>
    </row>
    <row r="6" spans="1:3" x14ac:dyDescent="0.3">
      <c r="A6" t="s">
        <v>140</v>
      </c>
      <c r="B6" s="1">
        <v>43282.965277777781</v>
      </c>
      <c r="C6" s="1">
        <v>43282.965277777781</v>
      </c>
    </row>
    <row r="7" spans="1:3" x14ac:dyDescent="0.3">
      <c r="A7" t="s">
        <v>141</v>
      </c>
      <c r="B7" s="1">
        <v>42158.51666666667</v>
      </c>
      <c r="C7" s="1">
        <v>43144.038194444445</v>
      </c>
    </row>
    <row r="8" spans="1:3" x14ac:dyDescent="0.3">
      <c r="A8" t="s">
        <v>142</v>
      </c>
      <c r="B8" s="1">
        <v>43154.343055555553</v>
      </c>
      <c r="C8" s="1">
        <v>43154.34375</v>
      </c>
    </row>
    <row r="9" spans="1:3" x14ac:dyDescent="0.3">
      <c r="A9" t="s">
        <v>143</v>
      </c>
      <c r="B9" s="1">
        <v>40000.916666666664</v>
      </c>
      <c r="C9" s="1">
        <v>43144.036805555559</v>
      </c>
    </row>
    <row r="10" spans="1:3" x14ac:dyDescent="0.3">
      <c r="A10" t="s">
        <v>144</v>
      </c>
      <c r="B10" s="1">
        <v>40358.157638888886</v>
      </c>
      <c r="C10" s="1">
        <v>43144.036111111112</v>
      </c>
    </row>
    <row r="11" spans="1:3" x14ac:dyDescent="0.3">
      <c r="A11" t="s">
        <v>145</v>
      </c>
      <c r="B11" s="1">
        <v>42040.984722222223</v>
      </c>
      <c r="C11" s="1">
        <v>43144.038888888892</v>
      </c>
    </row>
    <row r="12" spans="1:3" x14ac:dyDescent="0.3">
      <c r="A12" t="s">
        <v>146</v>
      </c>
      <c r="B12" s="1">
        <v>41508.706250000003</v>
      </c>
      <c r="C12" s="1">
        <v>43144.036805555559</v>
      </c>
    </row>
    <row r="13" spans="1:3" x14ac:dyDescent="0.3">
      <c r="A13" t="s">
        <v>147</v>
      </c>
      <c r="B13" s="1">
        <v>41724.490277777775</v>
      </c>
      <c r="C13" s="1">
        <v>43144.038888888892</v>
      </c>
    </row>
    <row r="14" spans="1:3" x14ac:dyDescent="0.3">
      <c r="A14" t="s">
        <v>148</v>
      </c>
      <c r="B14" s="1">
        <v>42795.226388888892</v>
      </c>
      <c r="C14" s="1">
        <v>43144.036111111112</v>
      </c>
    </row>
    <row r="15" spans="1:3" x14ac:dyDescent="0.3">
      <c r="A15" t="s">
        <v>149</v>
      </c>
      <c r="B15" s="1">
        <v>42969.336805555555</v>
      </c>
      <c r="C15" s="1">
        <v>43144.036805555559</v>
      </c>
    </row>
    <row r="16" spans="1:3" x14ac:dyDescent="0.3">
      <c r="A16" t="s">
        <v>150</v>
      </c>
      <c r="B16" s="1">
        <v>39640.806944444441</v>
      </c>
      <c r="C16" s="1">
        <v>43144.035416666666</v>
      </c>
    </row>
    <row r="17" spans="1:3" x14ac:dyDescent="0.3">
      <c r="A17" t="s">
        <v>151</v>
      </c>
      <c r="B17" s="1">
        <v>43412.811805555553</v>
      </c>
      <c r="C17" s="1">
        <v>43412.962500000001</v>
      </c>
    </row>
    <row r="18" spans="1:3" x14ac:dyDescent="0.3">
      <c r="A18" t="s">
        <v>152</v>
      </c>
      <c r="B18" s="1">
        <v>41320.495833333334</v>
      </c>
      <c r="C18" s="1">
        <v>43144.037499999999</v>
      </c>
    </row>
    <row r="19" spans="1:3" x14ac:dyDescent="0.3">
      <c r="A19" t="s">
        <v>96</v>
      </c>
      <c r="B19" s="1">
        <v>42577.972222222219</v>
      </c>
      <c r="C19" s="1">
        <v>43144.035416666666</v>
      </c>
    </row>
    <row r="20" spans="1:3" x14ac:dyDescent="0.3">
      <c r="A20" t="s">
        <v>153</v>
      </c>
      <c r="B20" s="1">
        <v>39994.828472222223</v>
      </c>
      <c r="C20" s="1">
        <v>43144.037499999999</v>
      </c>
    </row>
    <row r="21" spans="1:3" x14ac:dyDescent="0.3">
      <c r="A21" t="s">
        <v>154</v>
      </c>
      <c r="B21" s="1">
        <v>42503.395138888889</v>
      </c>
      <c r="C21" s="1">
        <v>43144.038194444445</v>
      </c>
    </row>
    <row r="22" spans="1:3" x14ac:dyDescent="0.3">
      <c r="A22" t="s">
        <v>155</v>
      </c>
      <c r="B22" s="1">
        <v>43207.695833333331</v>
      </c>
      <c r="C22" s="1">
        <v>43207.695833333331</v>
      </c>
    </row>
    <row r="23" spans="1:3" x14ac:dyDescent="0.3">
      <c r="A23" t="s">
        <v>156</v>
      </c>
      <c r="B23" s="1">
        <v>42348.55972222222</v>
      </c>
      <c r="C23" s="1">
        <v>43144.036805555559</v>
      </c>
    </row>
    <row r="24" spans="1:3" x14ac:dyDescent="0.3">
      <c r="A24" t="s">
        <v>157</v>
      </c>
      <c r="B24" s="1">
        <v>39464.210416666669</v>
      </c>
      <c r="C24" s="1">
        <v>43144.038888888892</v>
      </c>
    </row>
    <row r="25" spans="1:3" x14ac:dyDescent="0.3">
      <c r="A25" t="s">
        <v>158</v>
      </c>
      <c r="B25" s="1">
        <v>42933.824305555558</v>
      </c>
      <c r="C25" s="1">
        <v>43144.036111111112</v>
      </c>
    </row>
    <row r="26" spans="1:3" x14ac:dyDescent="0.3">
      <c r="A26" t="s">
        <v>159</v>
      </c>
      <c r="B26" s="1">
        <v>42131.500694444447</v>
      </c>
      <c r="C26" s="1">
        <v>43144.037499999999</v>
      </c>
    </row>
    <row r="27" spans="1:3" x14ac:dyDescent="0.3">
      <c r="A27" t="s">
        <v>160</v>
      </c>
      <c r="B27" s="1">
        <v>41851.836111111108</v>
      </c>
      <c r="C27" s="1">
        <v>43144.036111111112</v>
      </c>
    </row>
    <row r="28" spans="1:3" x14ac:dyDescent="0.3">
      <c r="A28" t="s">
        <v>161</v>
      </c>
      <c r="B28" s="1">
        <v>41753.319444444445</v>
      </c>
      <c r="C28" s="1">
        <v>43144.035416666666</v>
      </c>
    </row>
    <row r="29" spans="1:3" x14ac:dyDescent="0.3">
      <c r="A29" t="s">
        <v>162</v>
      </c>
      <c r="B29" s="1">
        <v>41765.787499999999</v>
      </c>
      <c r="C29" s="1">
        <v>43144.038194444445</v>
      </c>
    </row>
    <row r="30" spans="1:3" x14ac:dyDescent="0.3">
      <c r="A30" t="s">
        <v>163</v>
      </c>
      <c r="B30" s="1">
        <v>43276.470833333333</v>
      </c>
      <c r="C30" s="1">
        <v>43276.470833333333</v>
      </c>
    </row>
    <row r="31" spans="1:3" x14ac:dyDescent="0.3">
      <c r="A31" t="s">
        <v>164</v>
      </c>
      <c r="B31" s="1">
        <v>41705.236111111109</v>
      </c>
      <c r="C31" s="1">
        <v>43144.035416666666</v>
      </c>
    </row>
    <row r="32" spans="1:3" x14ac:dyDescent="0.3">
      <c r="A32" t="s">
        <v>165</v>
      </c>
      <c r="B32" s="1">
        <v>43298.491666666669</v>
      </c>
      <c r="C32" s="1">
        <v>43298.491666666669</v>
      </c>
    </row>
    <row r="33" spans="1:3" x14ac:dyDescent="0.3">
      <c r="A33" t="s">
        <v>166</v>
      </c>
      <c r="B33" s="1">
        <v>41919.85</v>
      </c>
      <c r="C33" s="1">
        <v>43144.036805555559</v>
      </c>
    </row>
    <row r="34" spans="1:3" x14ac:dyDescent="0.3">
      <c r="A34" t="s">
        <v>63</v>
      </c>
      <c r="B34" s="1">
        <v>40199.234027777777</v>
      </c>
      <c r="C34" s="1">
        <v>43144.038194444445</v>
      </c>
    </row>
    <row r="35" spans="1:3" x14ac:dyDescent="0.3">
      <c r="A35" t="s">
        <v>167</v>
      </c>
      <c r="B35" s="1">
        <v>41900.503472222219</v>
      </c>
      <c r="C35" s="1">
        <v>43144.038888888892</v>
      </c>
    </row>
    <row r="36" spans="1:3" x14ac:dyDescent="0.3">
      <c r="A36" t="s">
        <v>168</v>
      </c>
      <c r="B36" s="1">
        <v>41878.892361111109</v>
      </c>
      <c r="C36" s="1">
        <v>43144.036805555559</v>
      </c>
    </row>
    <row r="37" spans="1:3" x14ac:dyDescent="0.3">
      <c r="A37" t="s">
        <v>169</v>
      </c>
      <c r="B37" s="1">
        <v>43530.456944444442</v>
      </c>
      <c r="C37" s="1">
        <v>43530.456944444442</v>
      </c>
    </row>
    <row r="38" spans="1:3" x14ac:dyDescent="0.3">
      <c r="A38" t="s">
        <v>170</v>
      </c>
      <c r="B38" s="1">
        <v>41991.246527777781</v>
      </c>
      <c r="C38" s="1">
        <v>43144.038194444445</v>
      </c>
    </row>
    <row r="39" spans="1:3" x14ac:dyDescent="0.3">
      <c r="A39" t="s">
        <v>171</v>
      </c>
      <c r="B39" s="1">
        <v>40899.974999999999</v>
      </c>
      <c r="C39" s="1">
        <v>43144.037499999999</v>
      </c>
    </row>
    <row r="40" spans="1:3" x14ac:dyDescent="0.3">
      <c r="A40" t="s">
        <v>172</v>
      </c>
      <c r="B40" s="1">
        <v>42465.222916666666</v>
      </c>
      <c r="C40" s="1">
        <v>43144.037499999999</v>
      </c>
    </row>
    <row r="41" spans="1:3" x14ac:dyDescent="0.3">
      <c r="A41" t="s">
        <v>173</v>
      </c>
      <c r="B41" s="1">
        <v>43021.316666666666</v>
      </c>
      <c r="C41" s="1">
        <v>43144.013194444444</v>
      </c>
    </row>
    <row r="42" spans="1:3" x14ac:dyDescent="0.3">
      <c r="A42" t="s">
        <v>141</v>
      </c>
      <c r="B42" s="1">
        <v>42950.164583333331</v>
      </c>
      <c r="C42" s="1">
        <v>43144.036805555559</v>
      </c>
    </row>
    <row r="43" spans="1:3" x14ac:dyDescent="0.3">
      <c r="A43" t="s">
        <v>174</v>
      </c>
      <c r="B43" s="1">
        <v>42353.930555555555</v>
      </c>
      <c r="C43" s="1">
        <v>43144.038194444445</v>
      </c>
    </row>
    <row r="44" spans="1:3" x14ac:dyDescent="0.3">
      <c r="A44" t="s">
        <v>175</v>
      </c>
      <c r="B44" s="1">
        <v>43109.331250000003</v>
      </c>
      <c r="C44" s="1">
        <v>43143.986805555556</v>
      </c>
    </row>
    <row r="45" spans="1:3" x14ac:dyDescent="0.3">
      <c r="A45" t="s">
        <v>176</v>
      </c>
      <c r="B45" s="1">
        <v>42368.331250000003</v>
      </c>
      <c r="C45" s="1">
        <v>43144.038194444445</v>
      </c>
    </row>
    <row r="46" spans="1:3" x14ac:dyDescent="0.3">
      <c r="A46" t="s">
        <v>177</v>
      </c>
      <c r="B46" s="1">
        <v>42235.48541666667</v>
      </c>
      <c r="C46" s="1">
        <v>43144.037499999999</v>
      </c>
    </row>
    <row r="47" spans="1:3" x14ac:dyDescent="0.3">
      <c r="A47" t="s">
        <v>178</v>
      </c>
      <c r="B47" s="1">
        <v>42759.667361111111</v>
      </c>
      <c r="C47" s="1">
        <v>43144.036111111112</v>
      </c>
    </row>
    <row r="48" spans="1:3" x14ac:dyDescent="0.3">
      <c r="A48" t="s">
        <v>179</v>
      </c>
      <c r="B48" s="1">
        <v>39589.742361111108</v>
      </c>
      <c r="C48" s="1">
        <v>43144.035416666666</v>
      </c>
    </row>
    <row r="49" spans="1:3" x14ac:dyDescent="0.3">
      <c r="A49" t="s">
        <v>180</v>
      </c>
      <c r="B49" s="1">
        <v>40481.526388888888</v>
      </c>
      <c r="C49" s="1">
        <v>43144.036805555559</v>
      </c>
    </row>
    <row r="50" spans="1:3" x14ac:dyDescent="0.3">
      <c r="A50" t="s">
        <v>181</v>
      </c>
      <c r="B50" s="1">
        <v>41492.315972222219</v>
      </c>
      <c r="C50" s="1">
        <v>43144.036805555559</v>
      </c>
    </row>
    <row r="51" spans="1:3" x14ac:dyDescent="0.3">
      <c r="A51" t="s">
        <v>147</v>
      </c>
      <c r="B51" s="1">
        <v>41625.677777777775</v>
      </c>
      <c r="C51" s="1">
        <v>43144.038194444445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8"/>
  <sheetViews>
    <sheetView workbookViewId="0">
      <selection activeCell="F9" sqref="F9"/>
    </sheetView>
  </sheetViews>
  <sheetFormatPr defaultRowHeight="14.4" x14ac:dyDescent="0.3"/>
  <cols>
    <col min="1" max="1" width="24.44140625" bestFit="1" customWidth="1"/>
    <col min="2" max="2" width="12.109375" bestFit="1" customWidth="1"/>
    <col min="4" max="4" width="32.88671875" customWidth="1"/>
    <col min="6" max="6" width="35.6640625" bestFit="1" customWidth="1"/>
    <col min="7" max="7" width="28.5546875" customWidth="1"/>
    <col min="8" max="8" width="32.5546875" bestFit="1" customWidth="1"/>
  </cols>
  <sheetData>
    <row r="1" spans="1:8" x14ac:dyDescent="0.3">
      <c r="A1" t="s">
        <v>35</v>
      </c>
      <c r="B1" t="s">
        <v>269</v>
      </c>
    </row>
    <row r="2" spans="1:8" x14ac:dyDescent="0.3">
      <c r="A2" t="s">
        <v>37</v>
      </c>
      <c r="B2" t="s">
        <v>818</v>
      </c>
    </row>
    <row r="3" spans="1:8" x14ac:dyDescent="0.3">
      <c r="A3" t="s">
        <v>38</v>
      </c>
      <c r="B3" t="s">
        <v>818</v>
      </c>
    </row>
    <row r="4" spans="1:8" x14ac:dyDescent="0.3">
      <c r="A4" t="s">
        <v>40</v>
      </c>
      <c r="B4" t="s">
        <v>818</v>
      </c>
    </row>
    <row r="5" spans="1:8" x14ac:dyDescent="0.3">
      <c r="A5" t="s">
        <v>42</v>
      </c>
      <c r="B5" t="s">
        <v>818</v>
      </c>
    </row>
    <row r="6" spans="1:8" x14ac:dyDescent="0.3">
      <c r="A6" t="s">
        <v>43</v>
      </c>
      <c r="B6" t="s">
        <v>818</v>
      </c>
      <c r="G6" s="7" t="s">
        <v>819</v>
      </c>
      <c r="H6" s="7" t="s">
        <v>820</v>
      </c>
    </row>
    <row r="7" spans="1:8" x14ac:dyDescent="0.3">
      <c r="A7" t="s">
        <v>44</v>
      </c>
      <c r="B7" t="s">
        <v>818</v>
      </c>
      <c r="G7">
        <v>213</v>
      </c>
      <c r="H7">
        <v>27</v>
      </c>
    </row>
    <row r="8" spans="1:8" x14ac:dyDescent="0.3">
      <c r="A8" t="s">
        <v>45</v>
      </c>
      <c r="B8" t="s">
        <v>818</v>
      </c>
      <c r="F8" s="8" t="s">
        <v>821</v>
      </c>
      <c r="G8" s="5">
        <f>1-((G7-H7)/G7)</f>
        <v>0.12676056338028174</v>
      </c>
    </row>
    <row r="9" spans="1:8" x14ac:dyDescent="0.3">
      <c r="A9" t="s">
        <v>46</v>
      </c>
      <c r="B9" t="s">
        <v>818</v>
      </c>
      <c r="F9" s="8" t="s">
        <v>824</v>
      </c>
      <c r="G9" s="6">
        <f>(G7-H7)/G7</f>
        <v>0.87323943661971826</v>
      </c>
    </row>
    <row r="10" spans="1:8" x14ac:dyDescent="0.3">
      <c r="A10" t="s">
        <v>47</v>
      </c>
      <c r="B10" t="s">
        <v>818</v>
      </c>
    </row>
    <row r="11" spans="1:8" x14ac:dyDescent="0.3">
      <c r="A11" t="s">
        <v>48</v>
      </c>
      <c r="B11" t="s">
        <v>818</v>
      </c>
    </row>
    <row r="12" spans="1:8" x14ac:dyDescent="0.3">
      <c r="A12" t="s">
        <v>49</v>
      </c>
      <c r="B12" t="s">
        <v>818</v>
      </c>
    </row>
    <row r="13" spans="1:8" x14ac:dyDescent="0.3">
      <c r="A13" t="s">
        <v>50</v>
      </c>
      <c r="B13" t="s">
        <v>818</v>
      </c>
    </row>
    <row r="14" spans="1:8" x14ac:dyDescent="0.3">
      <c r="A14" t="s">
        <v>52</v>
      </c>
      <c r="B14" t="s">
        <v>818</v>
      </c>
    </row>
    <row r="15" spans="1:8" x14ac:dyDescent="0.3">
      <c r="A15" t="s">
        <v>53</v>
      </c>
      <c r="B15" t="s">
        <v>818</v>
      </c>
    </row>
    <row r="16" spans="1:8" x14ac:dyDescent="0.3">
      <c r="A16" t="s">
        <v>54</v>
      </c>
      <c r="B16" t="s">
        <v>818</v>
      </c>
    </row>
    <row r="17" spans="1:2" x14ac:dyDescent="0.3">
      <c r="A17" t="s">
        <v>55</v>
      </c>
      <c r="B17" t="s">
        <v>818</v>
      </c>
    </row>
    <row r="18" spans="1:2" x14ac:dyDescent="0.3">
      <c r="A18" t="s">
        <v>56</v>
      </c>
      <c r="B18" t="s">
        <v>818</v>
      </c>
    </row>
    <row r="19" spans="1:2" x14ac:dyDescent="0.3">
      <c r="A19" t="s">
        <v>57</v>
      </c>
      <c r="B19" t="s">
        <v>818</v>
      </c>
    </row>
    <row r="20" spans="1:2" x14ac:dyDescent="0.3">
      <c r="A20" t="s">
        <v>58</v>
      </c>
      <c r="B20" t="s">
        <v>818</v>
      </c>
    </row>
    <row r="21" spans="1:2" x14ac:dyDescent="0.3">
      <c r="A21" t="s">
        <v>61</v>
      </c>
      <c r="B21" t="s">
        <v>818</v>
      </c>
    </row>
    <row r="22" spans="1:2" x14ac:dyDescent="0.3">
      <c r="A22" t="s">
        <v>114</v>
      </c>
      <c r="B22" t="s">
        <v>818</v>
      </c>
    </row>
    <row r="23" spans="1:2" x14ac:dyDescent="0.3">
      <c r="A23" t="s">
        <v>118</v>
      </c>
      <c r="B23" t="s">
        <v>818</v>
      </c>
    </row>
    <row r="24" spans="1:2" x14ac:dyDescent="0.3">
      <c r="A24" t="s">
        <v>119</v>
      </c>
      <c r="B24" t="s">
        <v>818</v>
      </c>
    </row>
    <row r="25" spans="1:2" x14ac:dyDescent="0.3">
      <c r="A25" t="s">
        <v>121</v>
      </c>
      <c r="B25" t="s">
        <v>818</v>
      </c>
    </row>
    <row r="26" spans="1:2" x14ac:dyDescent="0.3">
      <c r="A26" t="s">
        <v>123</v>
      </c>
      <c r="B26" t="s">
        <v>818</v>
      </c>
    </row>
    <row r="27" spans="1:2" x14ac:dyDescent="0.3">
      <c r="A27" t="s">
        <v>124</v>
      </c>
      <c r="B27" t="s">
        <v>818</v>
      </c>
    </row>
    <row r="28" spans="1:2" x14ac:dyDescent="0.3">
      <c r="A28" t="s">
        <v>129</v>
      </c>
      <c r="B28" t="s">
        <v>818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76"/>
  <sheetViews>
    <sheetView topLeftCell="H13" workbookViewId="0">
      <selection activeCell="U3" sqref="U3"/>
    </sheetView>
  </sheetViews>
  <sheetFormatPr defaultRowHeight="14.4" x14ac:dyDescent="0.3"/>
  <cols>
    <col min="1" max="1" width="19" bestFit="1" customWidth="1"/>
    <col min="2" max="2" width="42" bestFit="1" customWidth="1"/>
    <col min="3" max="3" width="20.6640625" bestFit="1" customWidth="1"/>
    <col min="4" max="4" width="86.44140625" bestFit="1" customWidth="1"/>
    <col min="5" max="5" width="12.33203125" bestFit="1" customWidth="1"/>
    <col min="6" max="6" width="15.5546875" bestFit="1" customWidth="1"/>
    <col min="7" max="7" width="14.44140625" bestFit="1" customWidth="1"/>
    <col min="10" max="10" width="12.33203125" bestFit="1" customWidth="1"/>
    <col min="11" max="11" width="15.44140625" bestFit="1" customWidth="1"/>
    <col min="12" max="12" width="15.6640625" bestFit="1" customWidth="1"/>
    <col min="14" max="14" width="20.33203125" bestFit="1" customWidth="1"/>
    <col min="15" max="15" width="15.44140625" bestFit="1" customWidth="1"/>
  </cols>
  <sheetData>
    <row r="1" spans="1:15" x14ac:dyDescent="0.3">
      <c r="A1" t="s">
        <v>649</v>
      </c>
      <c r="B1" t="s">
        <v>650</v>
      </c>
      <c r="C1" t="s">
        <v>651</v>
      </c>
      <c r="D1" t="s">
        <v>652</v>
      </c>
      <c r="E1" t="s">
        <v>653</v>
      </c>
      <c r="F1" t="s">
        <v>654</v>
      </c>
      <c r="G1" t="s">
        <v>655</v>
      </c>
    </row>
    <row r="2" spans="1:15" x14ac:dyDescent="0.3">
      <c r="A2" t="s">
        <v>656</v>
      </c>
      <c r="B2" t="s">
        <v>657</v>
      </c>
      <c r="C2" t="s">
        <v>658</v>
      </c>
      <c r="D2" t="s">
        <v>659</v>
      </c>
      <c r="E2">
        <v>39083</v>
      </c>
      <c r="F2">
        <v>39448</v>
      </c>
      <c r="G2" t="b">
        <v>1</v>
      </c>
    </row>
    <row r="3" spans="1:15" x14ac:dyDescent="0.3">
      <c r="A3" t="s">
        <v>59</v>
      </c>
      <c r="B3" t="s">
        <v>660</v>
      </c>
      <c r="C3" t="s">
        <v>273</v>
      </c>
      <c r="D3" t="s">
        <v>273</v>
      </c>
      <c r="E3" t="s">
        <v>273</v>
      </c>
      <c r="F3" t="s">
        <v>273</v>
      </c>
      <c r="G3" t="s">
        <v>273</v>
      </c>
    </row>
    <row r="4" spans="1:15" x14ac:dyDescent="0.3">
      <c r="A4" t="s">
        <v>661</v>
      </c>
      <c r="B4" t="s">
        <v>662</v>
      </c>
      <c r="C4" t="s">
        <v>663</v>
      </c>
      <c r="D4" t="s">
        <v>273</v>
      </c>
      <c r="E4" t="s">
        <v>273</v>
      </c>
      <c r="F4" t="s">
        <v>273</v>
      </c>
      <c r="G4" t="b">
        <v>0</v>
      </c>
    </row>
    <row r="5" spans="1:15" x14ac:dyDescent="0.3">
      <c r="A5" t="s">
        <v>664</v>
      </c>
      <c r="B5" t="s">
        <v>665</v>
      </c>
      <c r="C5" t="s">
        <v>666</v>
      </c>
      <c r="D5" t="s">
        <v>659</v>
      </c>
      <c r="E5">
        <v>31048</v>
      </c>
      <c r="F5">
        <v>32143</v>
      </c>
      <c r="G5" t="b">
        <v>1</v>
      </c>
    </row>
    <row r="6" spans="1:15" x14ac:dyDescent="0.3">
      <c r="A6" t="s">
        <v>667</v>
      </c>
      <c r="B6" t="s">
        <v>668</v>
      </c>
      <c r="C6" t="s">
        <v>669</v>
      </c>
      <c r="D6" t="s">
        <v>670</v>
      </c>
      <c r="E6" t="s">
        <v>273</v>
      </c>
      <c r="F6" t="s">
        <v>273</v>
      </c>
      <c r="G6" t="b">
        <v>0</v>
      </c>
    </row>
    <row r="7" spans="1:15" x14ac:dyDescent="0.3">
      <c r="A7" t="s">
        <v>671</v>
      </c>
      <c r="B7" t="s">
        <v>672</v>
      </c>
      <c r="C7" t="s">
        <v>673</v>
      </c>
      <c r="D7" t="s">
        <v>674</v>
      </c>
      <c r="E7">
        <v>30682</v>
      </c>
      <c r="F7">
        <v>32143</v>
      </c>
      <c r="G7" t="b">
        <v>1</v>
      </c>
    </row>
    <row r="8" spans="1:15" x14ac:dyDescent="0.3">
      <c r="A8" t="s">
        <v>56</v>
      </c>
      <c r="B8" t="s">
        <v>675</v>
      </c>
      <c r="C8" t="s">
        <v>676</v>
      </c>
      <c r="D8" t="s">
        <v>273</v>
      </c>
      <c r="E8" t="s">
        <v>273</v>
      </c>
      <c r="F8" t="s">
        <v>273</v>
      </c>
      <c r="G8" t="s">
        <v>273</v>
      </c>
    </row>
    <row r="9" spans="1:15" x14ac:dyDescent="0.3">
      <c r="A9" t="s">
        <v>677</v>
      </c>
      <c r="B9" t="s">
        <v>678</v>
      </c>
      <c r="C9" t="s">
        <v>679</v>
      </c>
      <c r="D9" t="s">
        <v>674</v>
      </c>
      <c r="E9">
        <v>38718</v>
      </c>
      <c r="F9">
        <v>39814</v>
      </c>
      <c r="G9" t="b">
        <v>1</v>
      </c>
    </row>
    <row r="10" spans="1:15" x14ac:dyDescent="0.3">
      <c r="A10" t="s">
        <v>680</v>
      </c>
      <c r="B10" t="s">
        <v>681</v>
      </c>
      <c r="C10" t="s">
        <v>663</v>
      </c>
      <c r="D10" t="s">
        <v>273</v>
      </c>
      <c r="E10" t="s">
        <v>273</v>
      </c>
      <c r="F10" t="s">
        <v>273</v>
      </c>
      <c r="G10" t="b">
        <v>0</v>
      </c>
    </row>
    <row r="11" spans="1:15" x14ac:dyDescent="0.3">
      <c r="A11" t="s">
        <v>682</v>
      </c>
      <c r="B11" t="s">
        <v>683</v>
      </c>
      <c r="C11" t="s">
        <v>663</v>
      </c>
      <c r="D11" t="s">
        <v>273</v>
      </c>
      <c r="E11" t="s">
        <v>273</v>
      </c>
      <c r="F11">
        <v>37987</v>
      </c>
      <c r="G11" t="b">
        <v>1</v>
      </c>
      <c r="J11" s="7" t="s">
        <v>651</v>
      </c>
      <c r="K11" s="7" t="s">
        <v>1</v>
      </c>
      <c r="N11" s="7" t="s">
        <v>822</v>
      </c>
      <c r="O11" s="7" t="s">
        <v>1</v>
      </c>
    </row>
    <row r="12" spans="1:15" x14ac:dyDescent="0.3">
      <c r="A12" t="s">
        <v>684</v>
      </c>
      <c r="B12" t="s">
        <v>685</v>
      </c>
      <c r="C12" t="s">
        <v>686</v>
      </c>
      <c r="D12" t="s">
        <v>687</v>
      </c>
      <c r="E12" t="s">
        <v>273</v>
      </c>
      <c r="F12" t="s">
        <v>273</v>
      </c>
      <c r="G12" t="b">
        <v>0</v>
      </c>
      <c r="J12" s="10" t="s">
        <v>663</v>
      </c>
      <c r="K12" s="10">
        <v>13</v>
      </c>
      <c r="N12" s="9" t="s">
        <v>659</v>
      </c>
      <c r="O12" s="9">
        <v>4</v>
      </c>
    </row>
    <row r="13" spans="1:15" x14ac:dyDescent="0.3">
      <c r="A13" t="s">
        <v>41</v>
      </c>
      <c r="B13" t="s">
        <v>688</v>
      </c>
      <c r="C13" t="s">
        <v>689</v>
      </c>
      <c r="D13" t="s">
        <v>273</v>
      </c>
      <c r="E13" t="s">
        <v>273</v>
      </c>
      <c r="F13" t="s">
        <v>273</v>
      </c>
      <c r="G13" t="s">
        <v>273</v>
      </c>
      <c r="J13" s="10" t="s">
        <v>719</v>
      </c>
      <c r="K13" s="10">
        <v>4</v>
      </c>
      <c r="N13" s="9" t="s">
        <v>674</v>
      </c>
      <c r="O13" s="9">
        <v>3</v>
      </c>
    </row>
    <row r="14" spans="1:15" x14ac:dyDescent="0.3">
      <c r="A14" t="s">
        <v>690</v>
      </c>
      <c r="B14" t="s">
        <v>691</v>
      </c>
      <c r="C14" t="s">
        <v>692</v>
      </c>
      <c r="D14" t="s">
        <v>693</v>
      </c>
      <c r="E14">
        <v>40695</v>
      </c>
      <c r="F14">
        <v>42156</v>
      </c>
      <c r="G14" t="b">
        <v>1</v>
      </c>
      <c r="J14" s="10" t="s">
        <v>689</v>
      </c>
      <c r="K14" s="10">
        <v>4</v>
      </c>
      <c r="N14" s="9" t="s">
        <v>795</v>
      </c>
      <c r="O14" s="9">
        <v>2</v>
      </c>
    </row>
    <row r="15" spans="1:15" x14ac:dyDescent="0.3">
      <c r="A15" t="s">
        <v>694</v>
      </c>
      <c r="B15" t="s">
        <v>695</v>
      </c>
      <c r="C15" t="s">
        <v>696</v>
      </c>
      <c r="D15" t="s">
        <v>697</v>
      </c>
      <c r="E15">
        <v>38353</v>
      </c>
      <c r="F15">
        <v>40179</v>
      </c>
      <c r="G15" t="b">
        <v>1</v>
      </c>
      <c r="J15" s="10" t="s">
        <v>658</v>
      </c>
      <c r="K15" s="10">
        <v>3</v>
      </c>
      <c r="N15" s="9" t="s">
        <v>744</v>
      </c>
      <c r="O15" s="9">
        <v>2</v>
      </c>
    </row>
    <row r="16" spans="1:15" x14ac:dyDescent="0.3">
      <c r="A16" t="s">
        <v>698</v>
      </c>
      <c r="B16" t="s">
        <v>675</v>
      </c>
      <c r="C16" t="s">
        <v>676</v>
      </c>
      <c r="D16" t="s">
        <v>699</v>
      </c>
      <c r="E16">
        <v>40909</v>
      </c>
      <c r="F16">
        <v>41640</v>
      </c>
      <c r="G16" t="b">
        <v>1</v>
      </c>
      <c r="J16" s="10" t="s">
        <v>709</v>
      </c>
      <c r="K16" s="10">
        <v>3</v>
      </c>
      <c r="N16" s="9" t="s">
        <v>823</v>
      </c>
      <c r="O16" s="9">
        <v>1</v>
      </c>
    </row>
    <row r="17" spans="1:12" x14ac:dyDescent="0.3">
      <c r="A17" t="s">
        <v>700</v>
      </c>
      <c r="B17" t="s">
        <v>701</v>
      </c>
      <c r="C17" t="s">
        <v>702</v>
      </c>
      <c r="D17" t="s">
        <v>703</v>
      </c>
      <c r="E17" t="s">
        <v>273</v>
      </c>
      <c r="F17" t="s">
        <v>273</v>
      </c>
      <c r="G17" t="b">
        <v>0</v>
      </c>
    </row>
    <row r="18" spans="1:12" x14ac:dyDescent="0.3">
      <c r="A18" t="s">
        <v>48</v>
      </c>
      <c r="B18" t="s">
        <v>683</v>
      </c>
      <c r="C18" t="s">
        <v>663</v>
      </c>
      <c r="D18" t="s">
        <v>273</v>
      </c>
      <c r="E18" t="s">
        <v>273</v>
      </c>
      <c r="F18" t="s">
        <v>273</v>
      </c>
      <c r="G18" t="s">
        <v>273</v>
      </c>
    </row>
    <row r="19" spans="1:12" x14ac:dyDescent="0.3">
      <c r="A19" t="s">
        <v>52</v>
      </c>
      <c r="B19" t="s">
        <v>704</v>
      </c>
      <c r="C19" t="s">
        <v>663</v>
      </c>
      <c r="D19" t="s">
        <v>273</v>
      </c>
      <c r="E19" t="s">
        <v>273</v>
      </c>
      <c r="F19" t="s">
        <v>273</v>
      </c>
      <c r="G19" t="s">
        <v>273</v>
      </c>
    </row>
    <row r="20" spans="1:12" x14ac:dyDescent="0.3">
      <c r="A20" t="s">
        <v>705</v>
      </c>
      <c r="B20" t="s">
        <v>706</v>
      </c>
      <c r="C20" t="s">
        <v>663</v>
      </c>
      <c r="D20" t="s">
        <v>273</v>
      </c>
      <c r="E20" t="s">
        <v>273</v>
      </c>
      <c r="F20" t="s">
        <v>273</v>
      </c>
      <c r="G20" t="b">
        <v>0</v>
      </c>
      <c r="K20" t="s">
        <v>825</v>
      </c>
      <c r="L20" t="s">
        <v>828</v>
      </c>
    </row>
    <row r="21" spans="1:12" x14ac:dyDescent="0.3">
      <c r="A21" t="s">
        <v>707</v>
      </c>
      <c r="B21" t="s">
        <v>708</v>
      </c>
      <c r="C21" t="s">
        <v>709</v>
      </c>
      <c r="D21" t="s">
        <v>710</v>
      </c>
      <c r="E21" t="s">
        <v>273</v>
      </c>
      <c r="F21" t="s">
        <v>273</v>
      </c>
      <c r="G21" t="b">
        <v>0</v>
      </c>
      <c r="K21" t="s">
        <v>663</v>
      </c>
      <c r="L21">
        <v>13</v>
      </c>
    </row>
    <row r="22" spans="1:12" x14ac:dyDescent="0.3">
      <c r="A22" t="s">
        <v>711</v>
      </c>
      <c r="B22" t="s">
        <v>712</v>
      </c>
      <c r="C22" t="s">
        <v>713</v>
      </c>
      <c r="D22" t="s">
        <v>273</v>
      </c>
      <c r="E22" t="s">
        <v>273</v>
      </c>
      <c r="F22" t="s">
        <v>273</v>
      </c>
      <c r="G22" t="b">
        <v>0</v>
      </c>
      <c r="K22" t="s">
        <v>826</v>
      </c>
      <c r="L22">
        <v>4</v>
      </c>
    </row>
    <row r="23" spans="1:12" x14ac:dyDescent="0.3">
      <c r="A23" t="s">
        <v>714</v>
      </c>
      <c r="B23" t="s">
        <v>715</v>
      </c>
      <c r="C23" t="s">
        <v>716</v>
      </c>
      <c r="D23" t="s">
        <v>717</v>
      </c>
      <c r="E23">
        <v>36161</v>
      </c>
      <c r="F23">
        <v>37987</v>
      </c>
      <c r="G23" t="b">
        <v>1</v>
      </c>
      <c r="K23" t="s">
        <v>689</v>
      </c>
      <c r="L23">
        <v>4</v>
      </c>
    </row>
    <row r="24" spans="1:12" x14ac:dyDescent="0.3">
      <c r="A24" t="s">
        <v>61</v>
      </c>
      <c r="B24" t="s">
        <v>718</v>
      </c>
      <c r="C24" t="s">
        <v>719</v>
      </c>
      <c r="D24" t="s">
        <v>273</v>
      </c>
      <c r="E24" t="s">
        <v>273</v>
      </c>
      <c r="F24" t="s">
        <v>273</v>
      </c>
      <c r="G24" t="s">
        <v>273</v>
      </c>
      <c r="K24" t="s">
        <v>827</v>
      </c>
      <c r="L24">
        <v>3</v>
      </c>
    </row>
    <row r="25" spans="1:12" x14ac:dyDescent="0.3">
      <c r="A25" t="s">
        <v>720</v>
      </c>
      <c r="B25" t="s">
        <v>721</v>
      </c>
      <c r="C25" t="s">
        <v>663</v>
      </c>
      <c r="D25" t="s">
        <v>722</v>
      </c>
      <c r="E25" t="s">
        <v>273</v>
      </c>
      <c r="F25" t="s">
        <v>273</v>
      </c>
      <c r="G25" t="b">
        <v>0</v>
      </c>
      <c r="K25" t="s">
        <v>709</v>
      </c>
      <c r="L25">
        <v>3</v>
      </c>
    </row>
    <row r="26" spans="1:12" x14ac:dyDescent="0.3">
      <c r="A26" t="s">
        <v>723</v>
      </c>
      <c r="B26" t="s">
        <v>724</v>
      </c>
      <c r="C26" t="s">
        <v>725</v>
      </c>
      <c r="D26" t="s">
        <v>726</v>
      </c>
      <c r="E26">
        <v>39448</v>
      </c>
      <c r="F26">
        <v>40179</v>
      </c>
      <c r="G26" t="b">
        <v>1</v>
      </c>
    </row>
    <row r="27" spans="1:12" x14ac:dyDescent="0.3">
      <c r="A27" t="s">
        <v>727</v>
      </c>
      <c r="B27" t="s">
        <v>728</v>
      </c>
      <c r="C27" t="s">
        <v>729</v>
      </c>
      <c r="D27" t="s">
        <v>730</v>
      </c>
      <c r="E27">
        <v>41640</v>
      </c>
      <c r="F27">
        <v>42736</v>
      </c>
      <c r="G27" t="b">
        <v>1</v>
      </c>
    </row>
    <row r="28" spans="1:12" x14ac:dyDescent="0.3">
      <c r="A28" t="s">
        <v>55</v>
      </c>
      <c r="B28" t="s">
        <v>728</v>
      </c>
      <c r="C28" t="s">
        <v>729</v>
      </c>
      <c r="D28" t="s">
        <v>273</v>
      </c>
      <c r="E28" t="s">
        <v>273</v>
      </c>
      <c r="F28" t="s">
        <v>273</v>
      </c>
      <c r="G28" t="s">
        <v>273</v>
      </c>
    </row>
    <row r="29" spans="1:12" x14ac:dyDescent="0.3">
      <c r="A29" t="s">
        <v>731</v>
      </c>
      <c r="B29" t="s">
        <v>732</v>
      </c>
      <c r="C29" t="s">
        <v>719</v>
      </c>
      <c r="D29" t="s">
        <v>273</v>
      </c>
      <c r="E29" t="s">
        <v>273</v>
      </c>
      <c r="F29" t="s">
        <v>273</v>
      </c>
      <c r="G29" t="b">
        <v>0</v>
      </c>
    </row>
    <row r="30" spans="1:12" x14ac:dyDescent="0.3">
      <c r="A30" t="s">
        <v>51</v>
      </c>
      <c r="B30" t="s">
        <v>733</v>
      </c>
      <c r="C30" t="s">
        <v>734</v>
      </c>
      <c r="D30" t="s">
        <v>273</v>
      </c>
      <c r="E30" t="s">
        <v>273</v>
      </c>
      <c r="F30" t="s">
        <v>273</v>
      </c>
      <c r="G30" t="s">
        <v>273</v>
      </c>
    </row>
    <row r="31" spans="1:12" x14ac:dyDescent="0.3">
      <c r="A31" t="s">
        <v>40</v>
      </c>
      <c r="B31" t="s">
        <v>724</v>
      </c>
      <c r="C31" t="s">
        <v>725</v>
      </c>
      <c r="D31" t="s">
        <v>273</v>
      </c>
      <c r="E31" t="s">
        <v>273</v>
      </c>
      <c r="F31" t="s">
        <v>273</v>
      </c>
      <c r="G31" t="s">
        <v>273</v>
      </c>
    </row>
    <row r="32" spans="1:12" x14ac:dyDescent="0.3">
      <c r="A32" t="s">
        <v>44</v>
      </c>
      <c r="B32" t="s">
        <v>735</v>
      </c>
      <c r="C32" t="s">
        <v>736</v>
      </c>
      <c r="D32" t="s">
        <v>273</v>
      </c>
      <c r="E32" t="s">
        <v>273</v>
      </c>
      <c r="F32" t="s">
        <v>273</v>
      </c>
      <c r="G32" t="s">
        <v>273</v>
      </c>
    </row>
    <row r="33" spans="1:7" x14ac:dyDescent="0.3">
      <c r="A33" t="s">
        <v>57</v>
      </c>
      <c r="B33" t="s">
        <v>737</v>
      </c>
      <c r="C33" t="s">
        <v>738</v>
      </c>
      <c r="D33" t="s">
        <v>273</v>
      </c>
      <c r="E33" t="s">
        <v>273</v>
      </c>
      <c r="F33" t="s">
        <v>273</v>
      </c>
      <c r="G33" t="s">
        <v>273</v>
      </c>
    </row>
    <row r="34" spans="1:7" x14ac:dyDescent="0.3">
      <c r="A34" t="s">
        <v>739</v>
      </c>
      <c r="B34" t="s">
        <v>740</v>
      </c>
      <c r="C34" t="s">
        <v>663</v>
      </c>
      <c r="D34" t="s">
        <v>741</v>
      </c>
      <c r="E34">
        <v>38718</v>
      </c>
      <c r="F34">
        <v>39448</v>
      </c>
      <c r="G34" t="b">
        <v>1</v>
      </c>
    </row>
    <row r="35" spans="1:7" x14ac:dyDescent="0.3">
      <c r="A35" t="s">
        <v>742</v>
      </c>
      <c r="B35" t="s">
        <v>743</v>
      </c>
      <c r="C35" t="s">
        <v>273</v>
      </c>
      <c r="D35" t="s">
        <v>744</v>
      </c>
      <c r="E35" t="s">
        <v>273</v>
      </c>
      <c r="F35" t="s">
        <v>273</v>
      </c>
      <c r="G35" t="b">
        <v>0</v>
      </c>
    </row>
    <row r="36" spans="1:7" x14ac:dyDescent="0.3">
      <c r="A36" t="s">
        <v>745</v>
      </c>
      <c r="B36" t="s">
        <v>746</v>
      </c>
      <c r="C36" t="s">
        <v>702</v>
      </c>
      <c r="D36" t="s">
        <v>747</v>
      </c>
      <c r="E36" t="s">
        <v>273</v>
      </c>
      <c r="F36" t="s">
        <v>273</v>
      </c>
      <c r="G36" t="b">
        <v>0</v>
      </c>
    </row>
    <row r="37" spans="1:7" x14ac:dyDescent="0.3">
      <c r="A37" t="s">
        <v>748</v>
      </c>
      <c r="B37" t="s">
        <v>660</v>
      </c>
      <c r="C37" t="s">
        <v>273</v>
      </c>
      <c r="D37" t="s">
        <v>273</v>
      </c>
      <c r="E37" t="s">
        <v>273</v>
      </c>
      <c r="F37" t="s">
        <v>273</v>
      </c>
      <c r="G37" t="b">
        <v>0</v>
      </c>
    </row>
    <row r="38" spans="1:7" x14ac:dyDescent="0.3">
      <c r="A38" t="s">
        <v>749</v>
      </c>
      <c r="B38" t="s">
        <v>750</v>
      </c>
      <c r="C38" t="s">
        <v>751</v>
      </c>
      <c r="D38" t="s">
        <v>752</v>
      </c>
      <c r="E38">
        <v>34335</v>
      </c>
      <c r="F38">
        <v>36161</v>
      </c>
      <c r="G38" t="b">
        <v>1</v>
      </c>
    </row>
    <row r="39" spans="1:7" x14ac:dyDescent="0.3">
      <c r="A39" t="s">
        <v>753</v>
      </c>
      <c r="B39" t="s">
        <v>735</v>
      </c>
      <c r="C39" t="s">
        <v>736</v>
      </c>
      <c r="D39" t="s">
        <v>273</v>
      </c>
      <c r="E39" t="s">
        <v>273</v>
      </c>
      <c r="F39" t="s">
        <v>273</v>
      </c>
      <c r="G39" t="b">
        <v>0</v>
      </c>
    </row>
    <row r="40" spans="1:7" x14ac:dyDescent="0.3">
      <c r="A40" t="s">
        <v>39</v>
      </c>
      <c r="B40" t="s">
        <v>678</v>
      </c>
      <c r="C40" t="s">
        <v>679</v>
      </c>
      <c r="D40" t="s">
        <v>273</v>
      </c>
      <c r="E40" t="s">
        <v>273</v>
      </c>
      <c r="F40" t="s">
        <v>273</v>
      </c>
      <c r="G40" t="s">
        <v>273</v>
      </c>
    </row>
    <row r="41" spans="1:7" x14ac:dyDescent="0.3">
      <c r="A41" t="s">
        <v>60</v>
      </c>
      <c r="B41" t="s">
        <v>754</v>
      </c>
      <c r="C41" t="s">
        <v>755</v>
      </c>
      <c r="D41" t="s">
        <v>273</v>
      </c>
      <c r="E41" t="s">
        <v>273</v>
      </c>
      <c r="F41" t="s">
        <v>273</v>
      </c>
      <c r="G41" t="s">
        <v>273</v>
      </c>
    </row>
    <row r="42" spans="1:7" x14ac:dyDescent="0.3">
      <c r="A42" t="s">
        <v>58</v>
      </c>
      <c r="B42" t="s">
        <v>750</v>
      </c>
      <c r="C42" t="s">
        <v>751</v>
      </c>
      <c r="D42" t="s">
        <v>273</v>
      </c>
      <c r="E42" t="s">
        <v>273</v>
      </c>
      <c r="F42" t="s">
        <v>273</v>
      </c>
      <c r="G42" t="s">
        <v>273</v>
      </c>
    </row>
    <row r="43" spans="1:7" x14ac:dyDescent="0.3">
      <c r="A43" t="s">
        <v>37</v>
      </c>
      <c r="B43" t="s">
        <v>681</v>
      </c>
      <c r="C43" t="s">
        <v>663</v>
      </c>
      <c r="D43" t="s">
        <v>273</v>
      </c>
      <c r="E43" t="s">
        <v>273</v>
      </c>
      <c r="F43" t="s">
        <v>273</v>
      </c>
      <c r="G43" t="s">
        <v>273</v>
      </c>
    </row>
    <row r="44" spans="1:7" x14ac:dyDescent="0.3">
      <c r="A44" t="s">
        <v>756</v>
      </c>
      <c r="B44" t="s">
        <v>754</v>
      </c>
      <c r="C44" t="s">
        <v>755</v>
      </c>
      <c r="D44" t="s">
        <v>273</v>
      </c>
      <c r="E44" t="s">
        <v>273</v>
      </c>
      <c r="F44" t="s">
        <v>273</v>
      </c>
      <c r="G44" t="b">
        <v>0</v>
      </c>
    </row>
    <row r="45" spans="1:7" x14ac:dyDescent="0.3">
      <c r="A45" t="s">
        <v>757</v>
      </c>
      <c r="B45" t="s">
        <v>758</v>
      </c>
      <c r="C45" t="s">
        <v>759</v>
      </c>
      <c r="D45" t="s">
        <v>760</v>
      </c>
      <c r="E45" t="s">
        <v>273</v>
      </c>
      <c r="F45" t="s">
        <v>273</v>
      </c>
      <c r="G45" t="b">
        <v>0</v>
      </c>
    </row>
    <row r="46" spans="1:7" x14ac:dyDescent="0.3">
      <c r="A46" t="s">
        <v>761</v>
      </c>
      <c r="B46" t="s">
        <v>733</v>
      </c>
      <c r="C46" t="s">
        <v>734</v>
      </c>
      <c r="D46" t="s">
        <v>762</v>
      </c>
      <c r="E46">
        <v>30317</v>
      </c>
      <c r="F46">
        <v>31778</v>
      </c>
      <c r="G46" t="b">
        <v>1</v>
      </c>
    </row>
    <row r="47" spans="1:7" x14ac:dyDescent="0.3">
      <c r="A47" t="s">
        <v>763</v>
      </c>
      <c r="B47" t="s">
        <v>718</v>
      </c>
      <c r="C47" t="s">
        <v>719</v>
      </c>
      <c r="D47" t="s">
        <v>764</v>
      </c>
      <c r="E47">
        <v>34700</v>
      </c>
      <c r="F47" t="s">
        <v>273</v>
      </c>
      <c r="G47" t="b">
        <v>0</v>
      </c>
    </row>
    <row r="48" spans="1:7" x14ac:dyDescent="0.3">
      <c r="A48" t="s">
        <v>42</v>
      </c>
      <c r="B48" t="s">
        <v>683</v>
      </c>
      <c r="C48" t="s">
        <v>689</v>
      </c>
      <c r="D48" t="s">
        <v>273</v>
      </c>
      <c r="E48" t="s">
        <v>273</v>
      </c>
      <c r="F48" t="s">
        <v>273</v>
      </c>
      <c r="G48" t="s">
        <v>273</v>
      </c>
    </row>
    <row r="49" spans="1:7" x14ac:dyDescent="0.3">
      <c r="A49" t="s">
        <v>38</v>
      </c>
      <c r="B49" t="s">
        <v>765</v>
      </c>
      <c r="C49" t="s">
        <v>273</v>
      </c>
      <c r="D49" t="s">
        <v>273</v>
      </c>
      <c r="E49" t="s">
        <v>273</v>
      </c>
      <c r="F49" t="s">
        <v>273</v>
      </c>
      <c r="G49" t="s">
        <v>273</v>
      </c>
    </row>
    <row r="50" spans="1:7" x14ac:dyDescent="0.3">
      <c r="A50" t="s">
        <v>766</v>
      </c>
      <c r="B50" t="s">
        <v>767</v>
      </c>
      <c r="C50" t="s">
        <v>768</v>
      </c>
      <c r="D50" t="s">
        <v>769</v>
      </c>
      <c r="E50">
        <v>37257</v>
      </c>
      <c r="F50">
        <v>38353</v>
      </c>
      <c r="G50" t="b">
        <v>1</v>
      </c>
    </row>
    <row r="51" spans="1:7" x14ac:dyDescent="0.3">
      <c r="A51" t="s">
        <v>770</v>
      </c>
      <c r="B51" t="s">
        <v>771</v>
      </c>
      <c r="C51" t="s">
        <v>772</v>
      </c>
      <c r="D51" t="s">
        <v>773</v>
      </c>
      <c r="E51">
        <v>36892</v>
      </c>
      <c r="F51">
        <v>37257</v>
      </c>
      <c r="G51" t="b">
        <v>1</v>
      </c>
    </row>
    <row r="52" spans="1:7" x14ac:dyDescent="0.3">
      <c r="A52" t="s">
        <v>774</v>
      </c>
      <c r="B52" t="s">
        <v>688</v>
      </c>
      <c r="C52" t="s">
        <v>689</v>
      </c>
      <c r="D52" t="s">
        <v>775</v>
      </c>
      <c r="E52" t="s">
        <v>273</v>
      </c>
      <c r="F52" t="s">
        <v>273</v>
      </c>
      <c r="G52" t="b">
        <v>0</v>
      </c>
    </row>
    <row r="53" spans="1:7" x14ac:dyDescent="0.3">
      <c r="A53" t="s">
        <v>50</v>
      </c>
      <c r="B53" t="s">
        <v>708</v>
      </c>
      <c r="C53" t="s">
        <v>709</v>
      </c>
      <c r="D53" t="s">
        <v>273</v>
      </c>
      <c r="E53" t="s">
        <v>273</v>
      </c>
      <c r="F53" t="s">
        <v>273</v>
      </c>
      <c r="G53" t="s">
        <v>273</v>
      </c>
    </row>
    <row r="54" spans="1:7" x14ac:dyDescent="0.3">
      <c r="A54" t="s">
        <v>45</v>
      </c>
      <c r="B54" t="s">
        <v>732</v>
      </c>
      <c r="C54" t="s">
        <v>719</v>
      </c>
      <c r="D54" t="s">
        <v>273</v>
      </c>
      <c r="E54" t="s">
        <v>273</v>
      </c>
      <c r="F54" t="s">
        <v>273</v>
      </c>
      <c r="G54" t="s">
        <v>273</v>
      </c>
    </row>
    <row r="55" spans="1:7" x14ac:dyDescent="0.3">
      <c r="A55" t="s">
        <v>776</v>
      </c>
      <c r="B55" t="s">
        <v>704</v>
      </c>
      <c r="C55" t="s">
        <v>663</v>
      </c>
      <c r="D55" t="s">
        <v>273</v>
      </c>
      <c r="E55" t="s">
        <v>273</v>
      </c>
      <c r="F55" t="s">
        <v>273</v>
      </c>
      <c r="G55" t="b">
        <v>0</v>
      </c>
    </row>
    <row r="56" spans="1:7" x14ac:dyDescent="0.3">
      <c r="A56" t="s">
        <v>777</v>
      </c>
      <c r="B56" t="s">
        <v>778</v>
      </c>
      <c r="C56" t="s">
        <v>273</v>
      </c>
      <c r="D56" t="s">
        <v>273</v>
      </c>
      <c r="E56" t="s">
        <v>273</v>
      </c>
      <c r="F56">
        <v>35065</v>
      </c>
      <c r="G56" t="b">
        <v>1</v>
      </c>
    </row>
    <row r="57" spans="1:7" x14ac:dyDescent="0.3">
      <c r="A57" t="s">
        <v>47</v>
      </c>
      <c r="B57" t="s">
        <v>668</v>
      </c>
      <c r="C57" t="s">
        <v>669</v>
      </c>
      <c r="D57" t="s">
        <v>273</v>
      </c>
      <c r="E57" t="s">
        <v>273</v>
      </c>
      <c r="F57" t="s">
        <v>273</v>
      </c>
      <c r="G57" t="s">
        <v>273</v>
      </c>
    </row>
    <row r="58" spans="1:7" x14ac:dyDescent="0.3">
      <c r="A58" t="s">
        <v>779</v>
      </c>
      <c r="B58" t="s">
        <v>780</v>
      </c>
      <c r="C58" t="s">
        <v>663</v>
      </c>
      <c r="D58" t="s">
        <v>273</v>
      </c>
      <c r="E58" t="s">
        <v>273</v>
      </c>
      <c r="F58" t="s">
        <v>273</v>
      </c>
      <c r="G58" t="b">
        <v>0</v>
      </c>
    </row>
    <row r="59" spans="1:7" x14ac:dyDescent="0.3">
      <c r="A59" t="s">
        <v>781</v>
      </c>
      <c r="B59" t="s">
        <v>782</v>
      </c>
      <c r="C59" t="s">
        <v>783</v>
      </c>
      <c r="D59" t="s">
        <v>659</v>
      </c>
      <c r="E59">
        <v>25204</v>
      </c>
      <c r="F59">
        <v>27760</v>
      </c>
      <c r="G59" t="b">
        <v>1</v>
      </c>
    </row>
    <row r="60" spans="1:7" x14ac:dyDescent="0.3">
      <c r="A60" t="s">
        <v>46</v>
      </c>
      <c r="B60" t="s">
        <v>665</v>
      </c>
      <c r="C60" t="s">
        <v>666</v>
      </c>
      <c r="D60" t="s">
        <v>273</v>
      </c>
      <c r="E60" t="s">
        <v>273</v>
      </c>
      <c r="F60" t="s">
        <v>273</v>
      </c>
      <c r="G60" t="s">
        <v>273</v>
      </c>
    </row>
    <row r="61" spans="1:7" x14ac:dyDescent="0.3">
      <c r="A61" t="s">
        <v>784</v>
      </c>
      <c r="B61" t="s">
        <v>785</v>
      </c>
      <c r="C61" t="s">
        <v>786</v>
      </c>
      <c r="D61" t="s">
        <v>787</v>
      </c>
      <c r="E61" t="s">
        <v>273</v>
      </c>
      <c r="F61" t="s">
        <v>273</v>
      </c>
      <c r="G61" t="b">
        <v>0</v>
      </c>
    </row>
    <row r="62" spans="1:7" x14ac:dyDescent="0.3">
      <c r="A62" t="s">
        <v>788</v>
      </c>
      <c r="B62" t="s">
        <v>789</v>
      </c>
      <c r="C62" t="s">
        <v>790</v>
      </c>
      <c r="D62" t="s">
        <v>791</v>
      </c>
      <c r="E62" t="s">
        <v>273</v>
      </c>
      <c r="F62">
        <v>37622</v>
      </c>
      <c r="G62" t="b">
        <v>1</v>
      </c>
    </row>
    <row r="63" spans="1:7" x14ac:dyDescent="0.3">
      <c r="A63" t="s">
        <v>792</v>
      </c>
      <c r="B63" t="s">
        <v>668</v>
      </c>
      <c r="C63" t="s">
        <v>658</v>
      </c>
      <c r="D63" t="s">
        <v>793</v>
      </c>
      <c r="E63">
        <v>38718</v>
      </c>
      <c r="F63">
        <v>39448</v>
      </c>
      <c r="G63" t="b">
        <v>1</v>
      </c>
    </row>
    <row r="64" spans="1:7" x14ac:dyDescent="0.3">
      <c r="A64" t="s">
        <v>794</v>
      </c>
      <c r="B64" t="s">
        <v>685</v>
      </c>
      <c r="C64" t="s">
        <v>790</v>
      </c>
      <c r="D64" t="s">
        <v>795</v>
      </c>
      <c r="E64">
        <v>34700</v>
      </c>
      <c r="F64">
        <v>36892</v>
      </c>
      <c r="G64" t="b">
        <v>1</v>
      </c>
    </row>
    <row r="65" spans="1:7" x14ac:dyDescent="0.3">
      <c r="A65" t="s">
        <v>796</v>
      </c>
      <c r="B65" t="s">
        <v>797</v>
      </c>
      <c r="C65" t="s">
        <v>798</v>
      </c>
      <c r="D65" t="s">
        <v>795</v>
      </c>
      <c r="E65">
        <v>32509</v>
      </c>
      <c r="F65" t="s">
        <v>273</v>
      </c>
      <c r="G65" t="b">
        <v>0</v>
      </c>
    </row>
    <row r="66" spans="1:7" x14ac:dyDescent="0.3">
      <c r="A66" t="s">
        <v>799</v>
      </c>
      <c r="B66" t="s">
        <v>800</v>
      </c>
      <c r="C66" t="s">
        <v>801</v>
      </c>
      <c r="D66" t="s">
        <v>273</v>
      </c>
      <c r="E66" t="s">
        <v>273</v>
      </c>
      <c r="F66" t="s">
        <v>273</v>
      </c>
      <c r="G66" t="b">
        <v>0</v>
      </c>
    </row>
    <row r="67" spans="1:7" x14ac:dyDescent="0.3">
      <c r="A67" t="s">
        <v>802</v>
      </c>
      <c r="B67" t="s">
        <v>737</v>
      </c>
      <c r="C67" t="s">
        <v>738</v>
      </c>
      <c r="D67" t="s">
        <v>674</v>
      </c>
      <c r="E67">
        <v>39083</v>
      </c>
      <c r="F67">
        <v>40179</v>
      </c>
      <c r="G67" t="b">
        <v>1</v>
      </c>
    </row>
    <row r="68" spans="1:7" x14ac:dyDescent="0.3">
      <c r="A68" t="s">
        <v>53</v>
      </c>
      <c r="B68" t="s">
        <v>662</v>
      </c>
      <c r="C68" t="s">
        <v>663</v>
      </c>
      <c r="D68" t="s">
        <v>273</v>
      </c>
      <c r="E68" t="s">
        <v>273</v>
      </c>
      <c r="F68" t="s">
        <v>273</v>
      </c>
      <c r="G68" t="s">
        <v>273</v>
      </c>
    </row>
    <row r="69" spans="1:7" x14ac:dyDescent="0.3">
      <c r="A69" t="s">
        <v>43</v>
      </c>
      <c r="B69" t="s">
        <v>706</v>
      </c>
      <c r="C69" t="s">
        <v>663</v>
      </c>
      <c r="D69" t="s">
        <v>273</v>
      </c>
      <c r="E69" t="s">
        <v>273</v>
      </c>
      <c r="F69" t="s">
        <v>273</v>
      </c>
      <c r="G69" t="s">
        <v>273</v>
      </c>
    </row>
    <row r="70" spans="1:7" x14ac:dyDescent="0.3">
      <c r="A70" t="s">
        <v>803</v>
      </c>
      <c r="B70" t="s">
        <v>804</v>
      </c>
      <c r="C70" t="s">
        <v>709</v>
      </c>
      <c r="D70" t="s">
        <v>744</v>
      </c>
      <c r="E70" t="s">
        <v>273</v>
      </c>
      <c r="F70" t="s">
        <v>273</v>
      </c>
      <c r="G70" t="b">
        <v>0</v>
      </c>
    </row>
    <row r="71" spans="1:7" x14ac:dyDescent="0.3">
      <c r="A71" t="s">
        <v>54</v>
      </c>
      <c r="B71" t="s">
        <v>668</v>
      </c>
      <c r="C71" t="s">
        <v>658</v>
      </c>
      <c r="D71" t="s">
        <v>273</v>
      </c>
      <c r="E71" t="s">
        <v>273</v>
      </c>
      <c r="F71" t="s">
        <v>273</v>
      </c>
      <c r="G71" t="s">
        <v>273</v>
      </c>
    </row>
    <row r="72" spans="1:7" x14ac:dyDescent="0.3">
      <c r="A72" t="s">
        <v>805</v>
      </c>
      <c r="B72" t="s">
        <v>683</v>
      </c>
      <c r="C72" t="s">
        <v>689</v>
      </c>
      <c r="D72" t="s">
        <v>659</v>
      </c>
      <c r="E72" t="s">
        <v>273</v>
      </c>
      <c r="F72">
        <v>35796</v>
      </c>
      <c r="G72" t="b">
        <v>1</v>
      </c>
    </row>
    <row r="73" spans="1:7" x14ac:dyDescent="0.3">
      <c r="A73" t="s">
        <v>806</v>
      </c>
      <c r="B73" t="s">
        <v>807</v>
      </c>
      <c r="C73" t="s">
        <v>808</v>
      </c>
      <c r="D73" t="s">
        <v>809</v>
      </c>
      <c r="E73">
        <v>26665</v>
      </c>
      <c r="F73">
        <v>28126</v>
      </c>
      <c r="G73" t="b">
        <v>1</v>
      </c>
    </row>
    <row r="74" spans="1:7" x14ac:dyDescent="0.3">
      <c r="A74" t="s">
        <v>810</v>
      </c>
      <c r="B74" t="s">
        <v>765</v>
      </c>
      <c r="C74" t="s">
        <v>273</v>
      </c>
      <c r="D74" t="s">
        <v>273</v>
      </c>
      <c r="E74" t="s">
        <v>273</v>
      </c>
      <c r="F74" t="s">
        <v>273</v>
      </c>
      <c r="G74" t="b">
        <v>0</v>
      </c>
    </row>
    <row r="75" spans="1:7" x14ac:dyDescent="0.3">
      <c r="A75" t="s">
        <v>49</v>
      </c>
      <c r="B75" t="s">
        <v>672</v>
      </c>
      <c r="C75" t="s">
        <v>673</v>
      </c>
      <c r="D75" t="s">
        <v>273</v>
      </c>
      <c r="E75" t="s">
        <v>273</v>
      </c>
      <c r="F75" t="s">
        <v>273</v>
      </c>
      <c r="G75" t="s">
        <v>273</v>
      </c>
    </row>
    <row r="76" spans="1:7" x14ac:dyDescent="0.3">
      <c r="A76" t="s">
        <v>811</v>
      </c>
      <c r="B76" t="s">
        <v>812</v>
      </c>
      <c r="C76" t="s">
        <v>813</v>
      </c>
      <c r="D76" t="s">
        <v>814</v>
      </c>
      <c r="E76">
        <v>41153</v>
      </c>
      <c r="F76">
        <v>42705</v>
      </c>
      <c r="G76" t="b">
        <v>1</v>
      </c>
    </row>
  </sheetData>
  <phoneticPr fontId="19" type="noConversion"/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 xr2:uid="{2C19CFEF-1808-4D1E-B66C-8F6DB5DFAEC9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'Q8'!N12:N12</xm:f>
              <xm:sqref>O12</xm:sqref>
            </x14:sparkline>
            <x14:sparkline>
              <xm:f>'Q8'!N13:N13</xm:f>
              <xm:sqref>O13</xm:sqref>
            </x14:sparkline>
            <x14:sparkline>
              <xm:f>'Q8'!N14:N14</xm:f>
              <xm:sqref>O14</xm:sqref>
            </x14:sparkline>
            <x14:sparkline>
              <xm:f>'Q8'!N15:N15</xm:f>
              <xm:sqref>O15</xm:sqref>
            </x14:sparkline>
            <x14:sparkline>
              <xm:f>'Q8'!N16:N16</xm:f>
              <xm:sqref>O16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item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D a t a M a s h u p   x m l n s = " h t t p : / / s c h e m a s . m i c r o s o f t . c o m / D a t a M a s h u p " > A A A A A J Q E A A B Q S w M E F A A C A A g A N m g q V Z G f U 4 S l A A A A 9 g A A A B I A H A B D b 2 5 m a W c v U G F j a 2 F n Z S 5 4 b W w g o h g A K K A U A A A A A A A A A A A A A A A A A A A A A A A A A A A A h Y 9 B D o I w F E S v Q r q n L Z g Y J J + y c G U i x s T E u G 1 K h U b 4 G F q E u 7 n w S F 5 B j K L u X M 6 b t 5 i 5 X 2 + Q D n X l X X R r T Y M J C S g n n k b V 5 A a L h H T u 6 E c k F b C V 6 i Q L 7 Y 0 y 2 n i w e U J K 5 8 4 x Y 3 3 f 0 3 5 G m 7 Z g I e c B O 2 T r n S p 1 L c l H N v 9 l 3 6 B 1 E p U m A v a v M S K k A Y / o I p p T D m y C k B n 8 C u G 4 9 9 n + Q F h 2 l e t a L T T 6 q w 2 w K Q J 7 f x A P U E s D B B Q A A g A I A D Z o K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2 a C p V 3 L p b M 4 0 B A A B p A w A A E w A c A E Z v c m 1 1 b G F z L 1 N l Y 3 R p b 2 4 x L m 0 g o h g A K K A U A A A A A A A A A A A A A A A A A A A A A A A A A A A A f V J d S + N A F H 0 v 9 D 8 M 8 a W F o d g F d 0 H J g 6 S K T 7 K S + m Q k T J N r H T s f Y e 4 d U U r / + 9 5 s o h Y S z U t y z 7 k 5 c 8 5 w E C r S 3 o m 8 e y 8 v p p P p B J 9 V g F r U s A 0 A K F J h g K Y T w U / u Y 6 i A k Q x f F y t f R Q u O Z t f a w C L z j n j A W Z K d F / c I A Y s 8 s p K j Y g W 4 I 9 8 U 9 4 4 0 G V a + 9 q a G I J b F J p p d C W + N D 1 S i s o 0 B 8 a v o z 1 1 U + J r M 5 c M K j L a a I K S J T K T I v I n W Y b r 8 I 8 W V q 3 y t 3 T b 9 f X Z 6 u p T i L n q C n N 4 N p F + f i 1 v v 4 H E u u w Q n y d / g L X O 1 u A H F L j D h O G u 1 4 c W e 6 f F Z F 1 a K h x 6 / N C a v l F E B U w r x W D L j m F t W X L 8 3 8 C W 3 D s r h k w + 2 s 9 y S O B s 5 X + 7 3 S Y y 6 5 n D E O 4 L g j Q 5 S 7 B O n L A z A d h q A D Q S r j H a 7 A V N t y h j M A G Z r I 7 s B F B s r F X 1 Q N c + k L f y n Y 1 P / R L M H 9 K 4 c T d J z o 4 G 0 Q 6 5 F b O s 3 / v P x w q h C V 5 h y 9 G Y w b l 6 4 2 0 O c V G j D e H c c p r s G 3 x b x G 1 J j + c l / k M Z v N R f j c J h P J 9 q N l u L i H 1 B L A Q I t A B Q A A g A I A D Z o K l W R n 1 O E p Q A A A P Y A A A A S A A A A A A A A A A A A A A A A A A A A A A B D b 2 5 m a W c v U G F j a 2 F n Z S 5 4 b W x Q S w E C L Q A U A A I A C A A 2 a C p V D 8 r p q 6 Q A A A D p A A A A E w A A A A A A A A A A A A A A A A D x A A A A W 0 N v b n R l b n R f V H l w Z X N d L n h t b F B L A Q I t A B Q A A g A I A D Z o K l X c u l s z j Q E A A G k D A A A T A A A A A A A A A A A A A A A A A O I B A A B G b 3 J t d W x h c y 9 T Z W N 0 a W 9 u M S 5 t U E s F B g A A A A A D A A M A w g A A A L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0 R A A A A A A A A O x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d y Z W V z P C 9 J d G V t U G F 0 a D 4 8 L 0 l 0 Z W 1 M b 2 N h d G l v b j 4 8 U 3 R h Y m x l R W 5 0 c m l l c z 4 8 R W 5 0 c n k g V H l w Z T 0 i R m l s b F N 0 Y X R 1 c y I g V m F s d W U 9 I n N D b 2 1 w b G V 0 Z S I g L z 4 8 R W 5 0 c n k g V H l w Z T 0 i Q n V m Z m V y T m V 4 d F J l Z n J l c 2 g i I F Z h b H V l P S J s M S I g L z 4 8 R W 5 0 c n k g V H l w Z T 0 i R m l s b E N v b H V t b k 5 h b W V z I i B W Y W x 1 Z T 0 i c 1 s m c X V v d D t 1 d W l k J n F 1 b 3 Q 7 L C Z x d W 9 0 O 2 5 h b W U m c X V v d D s s J n F 1 b 3 Q 7 d H l w Z S Z x d W 9 0 O y w m c X V v d D t w Z X J t Y W x p b m s m c X V v d D s s J n F 1 b 3 Q 7 Y 2 J f d X J s J n F 1 b 3 Q 7 L C Z x d W 9 0 O 3 J h b m s m c X V v d D s s J n F 1 b 3 Q 7 Y 3 J l Y X R l Z F 9 h d C Z x d W 9 0 O y w m c X V v d D t 1 c G R h d G V k X 2 F 0 J n F 1 b 3 Q 7 L C Z x d W 9 0 O 3 B l c n N v b l 9 1 d W l k J n F 1 b 3 Q 7 L C Z x d W 9 0 O 3 B l c n N v b l 9 u Y W 1 l J n F 1 b 3 Q 7 L C Z x d W 9 0 O 2 l u c 3 R p d H V 0 a W 9 u X 3 V 1 a W Q m c X V v d D s s J n F 1 b 3 Q 7 a W 5 z d G l 0 d X R p b 2 5 f b m F t Z S Z x d W 9 0 O y w m c X V v d D t k Z W d y Z W V f d H l w Z S Z x d W 9 0 O y w m c X V v d D t z d W J q Z W N 0 J n F 1 b 3 Q 7 L C Z x d W 9 0 O 3 N 0 Y X J 0 Z W R f b 2 4 m c X V v d D s s J n F 1 b 3 Q 7 Y 2 9 t c G x l d G V k X 2 9 u J n F 1 b 3 Q 7 L C Z x d W 9 0 O 2 l z X 2 N v b X B s Z X R l Z C Z x d W 9 0 O 1 0 i I C 8 + P E V u d H J 5 I F R 5 c G U 9 I k Z p b G x F b m F i b G V k I i B W Y W x 1 Z T 0 i b D E i I C 8 + P E V u d H J 5 I F R 5 c G U 9 I k Z p b G x D b 2 x 1 b W 5 U e X B l c y I g V m F s d W U 9 I n N C Z 1 l H Q m d Z R 0 J 3 Y 0 d C Z 1 l H Q m d Z S k N R R T 0 i I C 8 + P E V u d H J 5 I F R 5 c G U 9 I k Z p b G x M Y X N 0 V X B k Y X R l Z C I g V m F s d W U 9 I m Q y M D I y L T A 5 L T A 4 V D A 4 O j I 1 O j I 1 L j U 4 N D A 1 M T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R m l s b E N v d W 5 0 I i B W Y W x 1 Z T 0 i b D U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1 N o Z W V 0 M y I g L z 4 8 R W 5 0 c n k g V H l w Z T 0 i Q W R k Z W R U b 0 R h d G F N b 2 R l b C I g V m F s d W U 9 I m w w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Z W d y Z W V z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n c m V l c y 9 D a G F u Z 2 V k I F R 5 c G U u e 3 V 1 a W Q s M H 0 m c X V v d D s s J n F 1 b 3 Q 7 U 2 V j d G l v b j E v Z G V n c m V l c y 9 D a G F u Z 2 V k I F R 5 c G U u e 2 5 h b W U s M X 0 m c X V v d D s s J n F 1 b 3 Q 7 U 2 V j d G l v b j E v Z G V n c m V l c y 9 D a G F u Z 2 V k I F R 5 c G U u e 3 R 5 c G U s M n 0 m c X V v d D s s J n F 1 b 3 Q 7 U 2 V j d G l v b j E v Z G V n c m V l c y 9 D a G F u Z 2 V k I F R 5 c G U u e 3 B l c m 1 h b G l u a y w z f S Z x d W 9 0 O y w m c X V v d D t T Z W N 0 a W 9 u M S 9 k Z W d y Z W V z L 0 N o Y W 5 n Z W Q g V H l w Z S 5 7 Y 2 J f d X J s L D R 9 J n F 1 b 3 Q 7 L C Z x d W 9 0 O 1 N l Y 3 R p b 2 4 x L 2 R l Z 3 J l Z X M v Q 2 h h b m d l Z C B U e X B l L n t y Y W 5 r L D V 9 J n F 1 b 3 Q 7 L C Z x d W 9 0 O 1 N l Y 3 R p b 2 4 x L 2 R l Z 3 J l Z X M v Q 2 h h b m d l Z C B U e X B l L n t j c m V h d G V k X 2 F 0 L D Z 9 J n F 1 b 3 Q 7 L C Z x d W 9 0 O 1 N l Y 3 R p b 2 4 x L 2 R l Z 3 J l Z X M v Q 2 h h b m d l Z C B U e X B l L n t 1 c G R h d G V k X 2 F 0 L D d 9 J n F 1 b 3 Q 7 L C Z x d W 9 0 O 1 N l Y 3 R p b 2 4 x L 2 R l Z 3 J l Z X M v Q 2 h h b m d l Z C B U e X B l L n t w Z X J z b 2 5 f d X V p Z C w 4 f S Z x d W 9 0 O y w m c X V v d D t T Z W N 0 a W 9 u M S 9 k Z W d y Z W V z L 0 N o Y W 5 n Z W Q g V H l w Z S 5 7 c G V y c 2 9 u X 2 5 h b W U s O X 0 m c X V v d D s s J n F 1 b 3 Q 7 U 2 V j d G l v b j E v Z G V n c m V l c y 9 D a G F u Z 2 V k I F R 5 c G U u e 2 l u c 3 R p d H V 0 a W 9 u X 3 V 1 a W Q s M T B 9 J n F 1 b 3 Q 7 L C Z x d W 9 0 O 1 N l Y 3 R p b 2 4 x L 2 R l Z 3 J l Z X M v Q 2 h h b m d l Z C B U e X B l L n t p b n N 0 a X R 1 d G l v b l 9 u Y W 1 l L D E x f S Z x d W 9 0 O y w m c X V v d D t T Z W N 0 a W 9 u M S 9 k Z W d y Z W V z L 0 N o Y W 5 n Z W Q g V H l w Z S 5 7 Z G V n c m V l X 3 R 5 c G U s M T J 9 J n F 1 b 3 Q 7 L C Z x d W 9 0 O 1 N l Y 3 R p b 2 4 x L 2 R l Z 3 J l Z X M v Q 2 h h b m d l Z C B U e X B l L n t z d W J q Z W N 0 L D E z f S Z x d W 9 0 O y w m c X V v d D t T Z W N 0 a W 9 u M S 9 k Z W d y Z W V z L 0 N o Y W 5 n Z W Q g V H l w Z S 5 7 c 3 R h c n R l Z F 9 v b i w x N H 0 m c X V v d D s s J n F 1 b 3 Q 7 U 2 V j d G l v b j E v Z G V n c m V l c y 9 D a G F u Z 2 V k I F R 5 c G U u e 2 N v b X B s Z X R l Z F 9 v b i w x N X 0 m c X V v d D s s J n F 1 b 3 Q 7 U 2 V j d G l v b j E v Z G V n c m V l c y 9 D a G F u Z 2 V k I F R 5 c G U u e 2 l z X 2 N v b X B s Z X R l Z C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2 R l Z 3 J l Z X M v Q 2 h h b m d l Z C B U e X B l L n t 1 d W l k L D B 9 J n F 1 b 3 Q 7 L C Z x d W 9 0 O 1 N l Y 3 R p b 2 4 x L 2 R l Z 3 J l Z X M v Q 2 h h b m d l Z C B U e X B l L n t u Y W 1 l L D F 9 J n F 1 b 3 Q 7 L C Z x d W 9 0 O 1 N l Y 3 R p b 2 4 x L 2 R l Z 3 J l Z X M v Q 2 h h b m d l Z C B U e X B l L n t 0 e X B l L D J 9 J n F 1 b 3 Q 7 L C Z x d W 9 0 O 1 N l Y 3 R p b 2 4 x L 2 R l Z 3 J l Z X M v Q 2 h h b m d l Z C B U e X B l L n t w Z X J t Y W x p b m s s M 3 0 m c X V v d D s s J n F 1 b 3 Q 7 U 2 V j d G l v b j E v Z G V n c m V l c y 9 D a G F u Z 2 V k I F R 5 c G U u e 2 N i X 3 V y b C w 0 f S Z x d W 9 0 O y w m c X V v d D t T Z W N 0 a W 9 u M S 9 k Z W d y Z W V z L 0 N o Y W 5 n Z W Q g V H l w Z S 5 7 c m F u a y w 1 f S Z x d W 9 0 O y w m c X V v d D t T Z W N 0 a W 9 u M S 9 k Z W d y Z W V z L 0 N o Y W 5 n Z W Q g V H l w Z S 5 7 Y 3 J l Y X R l Z F 9 h d C w 2 f S Z x d W 9 0 O y w m c X V v d D t T Z W N 0 a W 9 u M S 9 k Z W d y Z W V z L 0 N o Y W 5 n Z W Q g V H l w Z S 5 7 d X B k Y X R l Z F 9 h d C w 3 f S Z x d W 9 0 O y w m c X V v d D t T Z W N 0 a W 9 u M S 9 k Z W d y Z W V z L 0 N o Y W 5 n Z W Q g V H l w Z S 5 7 c G V y c 2 9 u X 3 V 1 a W Q s O H 0 m c X V v d D s s J n F 1 b 3 Q 7 U 2 V j d G l v b j E v Z G V n c m V l c y 9 D a G F u Z 2 V k I F R 5 c G U u e 3 B l c n N v b l 9 u Y W 1 l L D l 9 J n F 1 b 3 Q 7 L C Z x d W 9 0 O 1 N l Y 3 R p b 2 4 x L 2 R l Z 3 J l Z X M v Q 2 h h b m d l Z C B U e X B l L n t p b n N 0 a X R 1 d G l v b l 9 1 d W l k L D E w f S Z x d W 9 0 O y w m c X V v d D t T Z W N 0 a W 9 u M S 9 k Z W d y Z W V z L 0 N o Y W 5 n Z W Q g V H l w Z S 5 7 a W 5 z d G l 0 d X R p b 2 5 f b m F t Z S w x M X 0 m c X V v d D s s J n F 1 b 3 Q 7 U 2 V j d G l v b j E v Z G V n c m V l c y 9 D a G F u Z 2 V k I F R 5 c G U u e 2 R l Z 3 J l Z V 9 0 e X B l L D E y f S Z x d W 9 0 O y w m c X V v d D t T Z W N 0 a W 9 u M S 9 k Z W d y Z W V z L 0 N o Y W 5 n Z W Q g V H l w Z S 5 7 c 3 V i a m V j d C w x M 3 0 m c X V v d D s s J n F 1 b 3 Q 7 U 2 V j d G l v b j E v Z G V n c m V l c y 9 D a G F u Z 2 V k I F R 5 c G U u e 3 N 0 Y X J 0 Z W R f b 2 4 s M T R 9 J n F 1 b 3 Q 7 L C Z x d W 9 0 O 1 N l Y 3 R p b 2 4 x L 2 R l Z 3 J l Z X M v Q 2 h h b m d l Z C B U e X B l L n t j b 2 1 w b G V 0 Z W R f b 2 4 s M T V 9 J n F 1 b 3 Q 7 L C Z x d W 9 0 O 1 N l Y 3 R p b 2 4 x L 2 R l Z 3 J l Z X M v Q 2 h h b m d l Z C B U e X B l L n t p c 1 9 j b 2 1 w b G V 0 Z W Q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W d y Z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Z 3 J l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n c m V l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n E K t g E 8 u 3 R q o m Q C a v H Y R L A A A A A A I A A A A A A B B m A A A A A Q A A I A A A A P E r p b U V z Q J s j R s / 9 s 2 n X k / q 0 A i F h t V 4 J d H r f / z c t m H 9 A A A A A A 6 A A A A A A g A A I A A A A G z Z g 9 f P T d 6 e s G u 0 c O 5 7 d X x d P X w d H M S I 7 g H m K I 4 p z f e A U A A A A M k s h b X 3 I g g l / 1 6 T h V Y W 9 6 b t o 5 C c i n y X 3 F n O 5 g e g 0 y H v A W v n X Z 7 O r F u W 4 + P 7 e 2 h e L c k f Q G f G w b i F y W 8 k j j k F M Q H m B R m Z 3 U Z h k 0 I 7 X k T 0 c T c h Q A A A A B y E D P F B A H Z 1 U t 4 + r S k K m W g 6 6 E r 0 O F i 4 / i R c U t x 8 1 c 4 S p x y c 5 p 7 + a m D 6 X h X r p M c M b z Q r 9 8 P t y T t 6 U b R a J R z H k 1 w = < / D a t a M a s h u p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0 1 E 2 9 E 4 7 - E 7 8 A - 4 B C E - B 4 3 9 - E B F 8 A D A 7 F E 0 C } "   T o u r I d = " b 2 f 9 3 0 7 e - b f 6 0 - 4 a 6 4 - 9 7 d d - e a 4 1 e 4 d 5 4 7 4 9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g E A A A I B A a w 5 M Q c A A C n d S U R B V H h e 7 Z 2 H c x x H l u Z f O z Q a 3 o M g C I I k Q O + d K J E a k a K k k R k j a U a x O 7 E z 6 y c u 5 i L u b 7 r d P R N 3 c T G r k U Y S N S O K k k j R i C I p k q L o L Q D C e 9 u + + 9 7 3 M r O 7 u t E A A R C k i O r 6 G o n M y q 5 2 V f m r 9 9 K W 6 8 P j 3 y T J k S N H i y K 3 j h 0 5 c r Q I c v 3 5 + F n H Q j l y t E h y / f m E A 5 Q j R 4 s l x + V z 5 G g R x R b q W 8 d C P Q N y u V y 0 e f U K a l 5 e S 2 4 X Z y Q T / J d A g p K W M x Q O h 6 m w s F D 2 5 3 8 c P B S N J e j 7 2 2 3 U N T C k 9 3 L 0 Y 8 n 1 0 d c O U E 9 b g O G l n Z u o 0 J M k j 8 c j k L j d y l m I x 2 O c 9 j B E S U o w U N g 3 H o 8 T G H P z v s h H 3 t j o C J V X V G q w + M m k m 9 H j f f i 1 X g / 2 9 d G t h 7 1 0 u 7 0 L b + v o K c k B 6 i l p X d N y a l 1 R y 1 Y n T t F o J G V 1 x s f H G Z g E l Z W V U l d X F 8 V i c Q F s Z V M T d f d 0 U 2 N j I 3 m 9 X r W z V i Q S o Y K C A r 2 l B L C i y P f 7 Z f t W f w G t q E x Q A d N V 5 H f z 8 0 n 6 / P x 1 t m Y x e d 7 R k 5 E D 1 B O U l y 3 K 6 / u 2 0 O T 4 B B f 0 A r E 4 C L d v 3 6 H W 1 h a x N p C J c y v J g E V o a G i I f D 6 f W L T K y k r 9 n N J U c I o K / Y V i 5 W C w R k f H y C 9 g J a m o q J j / u y g S c 1 F x o V v g h B X 7 + P Q l 9 W J H i y r X R y f P O U A t s g 7 v 2 k S u e J h c X H A h u G w P H z 4 U c O r r 6 6 d Z n N m B S u v B k I d W l C f o x v U f a M u W z X T j x g 1 a u 3 a t Q B b n t / D A 9 W P h 8 6 y f 0 d 8 / Q O V l Z V Q Y M N C 5 5 D V e B v R a W y / d 7 + r V e z p 6 X L k + d o B a N L 3 5 w k 6 K h a c o H I 2 R x + 0 S U K Z Z I e S p V E 6 d f V B A W x q i 5 O U q 1 U j Q R f W l c d n / R l e C N i x X 9 S z h J v 2 P b t 2 6 R e v W r Z N 0 L k k 9 y y J Y u 9 q a G g b e z W C 5 6 d 6 9 B 1 S z v J n O X r 2 l 9 3 C 0 U D l A L Y L e 2 r + D w u x 2 9 f T 0 U F 1 d X Q q k F E S s z l E 3 L S + L 6 6 1 M W f f L p c n J S S o u L t Z b u Y X 3 G B g Y o A i 7 h y u a V u j c 6 T J w q c g l 2 x c u X K D S 0 j L a u n U L T X E V 6 + u L 1 2 Q f R / M X A 3 X e A W q B K i 9 w 0 Z Y 1 j V K 3 G R g c p N K K G j p x p 4 B e W R e i a D S a A u z c u f N 0 4 M B + G h s b F + v Q 3 L x S v 4 P S y M i I A B F l y z Y 6 O i L N 4 E P J B m o u G 6 X h o R H a t G n j N D f x U U I D x / L l y 7 U h y 7 R Q R m m 4 l D X t 6 + u n J o Y R N v T c z Q 4 a n Q j K 8 4 7 m L t c n p x y g F q I 3 9 2 2 l S C Q s j Q x 9 Q 5 N 0 s a e c X l g d o S J f g o L B o P Q V A S r A B h k r h I L e 0 N A g h f i 7 7 y 7 K 6 w s K f L R t 2 z Z 5 H h o b G 6 X L l 6 / Q i y 8 e S B X 6 + W h q a p J f 5 6 Z A I C D b + O z x 8 T H 5 r M r K K s m z 6 s a N m 7 w / M Y A N V F F R K f U s A D w 2 P k l n b 3 X o v R z N R Q 5 Q 8 9 T r z + + k 9 v 4 o 1 R c H K R 6 L 0 Y P h A r r T z w X Q n a R d 9 Q N S E A c H h 6 R w h k I h u n n z p j Q g e L 0 K L K O v v z 4 p D Q O D A 0 P 0 + h u v C X x o C j c A L l S x G N e / s j 4 r E Y 9 L S 2 B J S a n a T s S l J R C t h f i O + F x 8 F 6 v F A l R o h i 8 p L a X z N 9 t o c G x S n n M 0 u x i o C w 5 Q c 9 R z W 7 d R q T c o V / u H H Z 3 U 0 t p C R 2 + k + 4 P W 1 c d o Z U U 8 Z Y 2 M r l 6 9 K l a p q k p Z h z / 9 6 U N 6 9 9 2 3 2 R K N M Q A x y Z + a m m L I T t H r r 7 8 m + 8 x X s W i E v D 7 1 X U z z P O A O h 0 N S r y o t K x P L q a w W v p + B R / 5 L G g r x P u h A x m s B t 7 K g / L 6 8 4 7 H v n E a L R 8 n 1 y W k H q E f J g y t 2 6 X Y K h a O 0 t y l E Q 7 3 3 x T U q L S 2 m o z c L q c C T p J + 0 h M n F I M 1 0 M A F Z d 3 d 3 q l B 3 d D y k f f u e o 9 u 3 b 1 N 3 T y + N D I 9 Q X X 0 t r V u 7 N g X e f A X L g z 6 m 2 Z R M Y v R F e g j n 1 O Q E F R W X S F M 7 R m n 4 / Y X y X W H V P A w V L J U J A y M h + r 7 t o X 6 l o 1 x y H X G A m l U 7 N 2 6 l i + 0 u s S S H 1 w b p k 0 8 + Z U v g Z V e o g i Y q 9 s s + u L 4 X D X 4 l g A T Z h W p v 7 6 B l 9 f U M X b k 8 b x o I s g U L V V R U R K d O n e H 6 0 n 5 x u 6 A z Z 7 6 R g r 1 t 2 x Y 6 + 8 1 Z 2 r V 7 J 0 V C Y Q o U F 7 M F Y d e t t E w K + O M K 4 M C 9 m 2 C L i / f E b 4 R V g q v n Y 6 u k R m T 4 6 Y s 7 A X p t f Z j r d d / T o H 8 7 F b h 6 K R F 1 X M B c Y q C + c 4 C a Q V U N O 2 n n s g k p a H B 9 R i Z C V F 7 s l 4 J 4 v q O A R o J u Z Z 3 W h P Q r 0 j r 6 + R e 0 Z v U q W r W q O Q V K t k 4 C p A M v 0 I M H D 2 j l y p X T I D l 9 + h t 6 4 Y V 9 U u g f J W s D y N y k 3 D 5 Y J l g j A G Q V X M X C w g C F G K p T b e U y Y N f j S t I r G + L 0 1 b 0 S 8 n t D F B 5 x X M B s u Y 6 c c Y D K p T W r d t C q 8 g l V 4 B i m q 1 e v U d P K 1 V T C Q B l l 1 5 W M e n t 7 Z U T E b E J T + t 6 9 e y T d 1 t Y m z e u m V Q 7 C e 3 / 6 6 V / o r b f e 1 D m P V q 4 x f r m E 3 w N I r a A a a 2 V V x j a n v 7 x d S K 6 J B 9 S 6 p p n a R g P k L / B Q e P i i 3 s E R J D M F n J A Z 3 t y 3 h e q L J s U y / f D D N Y F q w 4 b 1 F I 8 p S 4 T C d 2 d g 5 r r K D J y J x N K N j K R g g p q b m 9 l N b K f R 0 V G d Q z Q 4 O E i v v v q q 3 p q b s m G y A t / X p 4 Y X I S / M b q l 5 b m R Y T f m w w o P B u R D 2 m e Q 6 l u z L I c F R v H g V 3 e p z 0 / 6 V E 1 y n j F F x 9 Y 6 c x z B f w + M 7 4 j b T K 7 u 3 S I E b 7 O u U g t T S s l o K 2 9 D w M J W X l 6 c K Y k t 1 7 l H b A K a m p l p v p X X / / n 2 6 e / e u F N a K i g q d q w T L A p c N 7 2 9 U U 1 M j / V E f f P B n G S m B 9 5 2 v r J D U 1 d W n L F O A 6 2 3 G v a y w 9 E u h / 8 r I f B 4 G 1 w a 5 3 o b v t 3 t F W H 4 / w v E 7 X t r f P E n j U z E q r 9 4 o + z o S o L I Z y 9 8 Q q N l J n 1 0 j u v I w Q f V 1 t V K Q I 0 l 1 1 f d 5 v S m Y Z h M K 6 t G j X + g t p b t 3 7 9 H q 1 a s Z z p Y M t w 6 a m J g Q y 7 R l y x a d k x a g A g B o u M B n f / T R J 1 K w F y p 8 t 9 n A V P A E p S 5 m g E M X A R p I 0 I x e z P W m V 9 c p 6 x b n t 7 k 3 o O p g Q 1 M e 2 r 0 e Y w l z H 9 d 8 C u 4 c e X k Z C m t 2 0 M R k l J K J G D U U D k m h Q e E v L l A Q d X Z 2 S v w o / f u / / 0 9 2 4 Z r o 2 r V r 9 N l n n w s s L S 1 r 9 L O Z w n t G Y 1 G q r a 3 V O d O F A o t W Q j R s / O I X P 5 P v d e T I X 8 R q Z A s u q h F A / c 8 / / o m u 3 7 g h z f V o U Y R g D W c S O n n x m 6 0 X D o z x A 1 y Y w 2 U 6 j A + 1 K q j a h j w C a L E v R q X + O B W W r M p 5 b P M p u P 7 y z c V H X 3 Z t r t q m 7 d Q z E J c C W T F 2 k n N c t G z Z M g 6 q Y Q G F B l Z r f Y O X / N 7 Z D 5 c C L 0 m N j b k H q K I g / t t / / x / U t L K R f v K T F 2 W I 0 q O E z 8 e 4 w C t X f p D v t H 7 9 e q k v T U 5 O c R i n j v a H 1 N b W Q W + / 8 w s B + N M j f 6 W X D x + i F S s a 9 T u o p n v U y 2 A p C 9 g C m Y m I k G n M G O P X o g M Y w v c E S E N D g + y K V m S 0 V I 5 y H f D O R L 2 0 c s K C + j w u W l G Z p J r i O F 1 t 6 + I v P L 3 V M 1 / E Q F 3 K a 6 B c b i / F C z e I K 7 W v o T / l X q H w o Y M V g 1 m v D D d Q N O 6 i V Z U x a q 1 9 9 I z X 9 9 / / Q E Z C W O s w R u c v f E d 7 d u / S W w s T A L h + / Q Z 1 d X Z T T W 0 1 t T N Q + / b t o c u X v i c v g 1 F S X E w H D r y g 9 2 b X 7 N 4 9 6 R v b s G E D / 7 4 A l Z S U C C z 4 n f i O u J D A p T M x 1 N v b T f X 1 D Z K G Y C m t U O F 1 n 9 9 S F w O k E c R N T M T J H 7 8 j + f m o v H f 5 E o G N d G j N B F u m 0 + I a o Z B B 1 d X V k i 4 t L W X Y F E S d Y + z i S E q p d 3 x 6 S 9 / 9 + w / o M F u H X D B B F e V l D O u A 3 l q Y Y E 2 2 b 9 9 G b 7 7 1 u r Q W Y v p 8 M U M y z h b r t V c P Z 8 A E 6 4 Z w 6 N B B s W 6 o H 2 G Y E 4 T v i N 8 Y C g X Z s o 2 k Y I K s M E F B S 4 M F X o N Q y x b J u i 2 B 3 z P o W j 3 t O O d L y O t W v p 0 r a + j g 6 n E p c G v X t t C a N e m 6 D g o H C h w K Y G s d j h a J l f q C r 8 q 4 M n / 4 7 S j d H c y c U g F r h o 7 c k r I K O v 3 A T 8 f 0 v l a 1 t r b S h x 9 8 r L c W R 6 g f l T J Q e 1 / 5 W 4 r z b 0 G z / N G j x + Q 5 N K y g 0 9 g I o z B g o Y z w G z F o F m 5 d t j r a 2 1 J 1 L o y k M M K x E Y v l z n R u c B x R q g D V V D J z i k q + y P X X s 5 f z 0 u V 7 Z e 8 2 i o X G a S o c 5 6 t K g t w u d Y W F T G w 0 H u b r D m e d b V c t f l x e K N h 2 n A p X H p R t I y z 7 h V m w 2 U L B 8 0 x 1 U r T / i t R r V j a v p M A c 6 k 5 z V Q w N F 5 1 d 1 J V o o e e a w 3 T + 3 A W u w z V w v a q d + v o H 6 J 2 3 f 6 H 3 J P r j H 9 + X 0 R d Y / C V b / f 1 9 s g 5 G e W W V D H F C q x 8 E U O D O D Q 7 0 U X V N n e R B J + / 5 K R R L d x A j l r Q A F 6 U S d z f j t f B W y a W o v H T 5 3 B 5 G K D I p V 9 m T 9 w p m h Q m a G h 2 k U 3 f S + V v L 2 + m N w / v 0 V l q 5 Y I L i C b Z 0 Z c v p 8 C s v U 2 n D x k W F C Q I E G M n x / K o I 3 R 7 w U X F 5 F Q 0 M D N L w 8 C i 9 / c u f 6 7 2 U 3 n v v V 9 I P 1 t f X p 3 P S q q 2 t k 3 4 p H C Y D E w S Y M P c L M A E u w A a Z F l A z I h j H T o 6 f g O W m s W h t x n H P h 5 C X L t 8 L 6 x q l A o 6 T H 4 u n Y U q V j C z V 1 1 V S d f C c 9 M E g Y D o 6 1 n x A e k P 9 3 K 7 A k x H 0 A V F q G v y l z g K a i u A s P L 5 u 9 P k o s G I f / 5 Y E P R z x U r d r E 6 1 p a Z F m c G M 9 r M L 3 / + 7 i Z Y E D F x U M e v 3 4 4 y P 0 p w / + L G 7 r p 5 / + l c J Z z e s Y J A s B r s J A E U 1 O j N N w U B W f j c u s + 6 r j K R c X / u z R U N q i 5 Y N c n 3 3 7 f e 5 S Z F M d 2 L q O P M m I A J V I J O n o z Q I B A 0 q D N V 2 q H w e u T E J G N E i L l l Z 2 P W k m Y Z z X 4 b X q s + A u v b h G D f F 5 H M 3 0 2 f 0 d N + l n e y u p T D e D 5 9 L t O 3 f p 5 N e n u O 6 4 m o Y Z p H f e f V s / Q 9 K K u H H j B k m b 4 w I 4 c V G I c F 2 y f 8 J D N / t V H R L H 7 9 h t f A 8 F L / b D a x L s 9 s W j E a o K T L e G d l X e A b W 9 q V I q 5 b g 6 d w y 7 6 X q v V w r E b D B Z Z R 3 U C s 0 V p l w y I C 9 U E 2 E X f d O W 7 k / K V o k / Q c 8 3 5 + 7 I x e 8 f H h 6 W C w O 6 C t D 4 c O v 2 b W p Z s y Y 1 N O q D 8 0 E q K a u k 1 u o Q 7 + e h + 0 O Y c M g u b N a h W l 8 X o 5 t 9 C i 6 r R c S i n p j 4 m I i H q a Z 4 W O f a W 3 l V h 3 p t 7 5 b U e D y E G 7 o Q z E e Y z g 7 d 4 q v z 4 8 D 0 u M J n z w Y T N B F 2 0 3 n d k G I V 3 D t M D Y H 1 O n f u g s C E 7 o H d u 3 a J C 4 j h R 9 + 0 F Q h M U P u I n 3 + v j 6 L s r W b D B B m Y p o n h g u v H D i C a f a a d D z u G t N + S B x r o 6 x Z X r 6 2 9 i 7 7 8 8 j i X j i j t X 6 U G f D 5 K 1 6 5 d l 1 W B z F i 8 9 u H 5 w 7 g Y i s T m Z x V H Q r D C 6 X l S 6 M D G 7 8 W E R n Q J / P S n r 9 I X X 3 w l z y H / 6 5 O n p Q M X M B p t X h a d 1 Z o W W k a P Z B 5 L 0 w L o p v 6 x d F O 9 n c V u f X 4 8 X t u z h S 5 d + l 5 O e N O K Z X T o 0 E u U d P t k o u B M w n g 4 F L b h Y b W U V 1 2 d G n O 3 W J Y J 0 y H m o 9 G g i 0 7 c m / 9 n d 4 6 m O 6 A B E Y J V W O o Z o 9 r R R 1 X B F h z 1 p w J X e k Q I + t + C s 7 S 9 o O k 8 l w Q m F 4 Y n K S s 1 F S 5 M n Q / b P o 6 e v z L P 0 7 o 0 9 d L m V b o h I i F Q I Q A M x N l X X z Q p + / 0 F 0 t k J 9 w f r h K O u E Y y 6 6 N T 9 2 d 2 s + e h w K + o m e u M R G g 2 6 6 d w s 8 D 9 K 5 j f G u A 6 E F k q z U A y E C 4 e 1 s / f o 5 8 c o H o u T d 8 0 v d c 7 8 Z e p S W K c C D R O o S 8 V j Y W q s s f d a f 3 n h 8 h 3 a v l H q B g Y k h D E u o B y l B N D g D q E A 1 N b W p E Y O A K Z Q O E x f 3 f U v K k z Q 9 b 5 H T 1 m H B Q X 4 j w O T l 8 t 2 7 7 i b e s Y 9 9 N U d N X r j t d d e o e 6 e H n n e C h N U W V F B b 7 z x U x r 5 / v / o n L n p Y I u l 1 V I f W z c W h B F L B c B c F I v b u 8 j h 1 3 J k 7 5 C I q a s i Q D K 6 e + M 7 / q + 2 M U w H f T a 4 l Q y C d V W g 0 w 8 C d L q j k g s C 3 m t x h Q I + m 3 D H D I z o f l z F + G d e 6 S 6 g H 7 r T A E 9 O T T E 4 6 Q m N V u 3 Z s 5 s + / u g I v f f e u x S + 9 b 5 i Y Q 7 C W u y o k 0 J 8 2 V L H m 1 8 M a 2 X c v + 4 B / J 7 0 u b F b c M v v t H G o L C k W y 2 N 1 9 X p 6 e m n H j u 1 U w J V p b O N q j a b j Q K B Q L J I R 6 g 4 z 1 Q 8 W Q y h v 9 7 L G A 1 p l 4 X r R N R H F Y j N 6 w y K 4 x Z j 7 t H v P L j l m + 5 5 / j l 3 T u b l p N c U J 8 m X 9 H H U R M y c E 2 4 B L b 9 o w P M F T 9 m x o 9 7 p G q f + o E 6 t U W K i g g Q X A 3 f 6 y N R l R U x O O s 5 v 3 p N U + P L O V 8 m U N P l 1 M D S d q Z K w f X G G j s f F x 6 u 3 t o 6 m p o M y f + o / / + F 9 0 6 7 a a i t F c G Z W O 6 d l 0 5 o G f u i w N I B B e I h Z K H q p x w s 4 3 V W S g 5 C f b N l g X J E G M M D g 0 T J c u X Z Y C E s i q x q C O g Y L x t B R L 4 H v m 1 n x b A e e j k a C H E i W r Z S q H a b X s 7 s Q d E 5 e T N 1 B B u 3 f v o n / + 5 3 + g / S 8 8 L 5 M M 1 9 b G H / l 9 p q I u K i v A i H O L c N k 2 s Z w S 1 K P w R r J h u 2 D r V Y 8 2 r F y W 6 n c x U H X y l X f 1 q m a Z T 7 S j p p d a a 1 T z M C B C w U I r 2 N O W j G b P o R N 3 H 6 9 5 3 p T l m R R K F t O x Y 1 9 K G r 8 9 U b F B l k D D o F d 9 u K T T d 3 R s Q m 3 M Q R j f 5 + G f U 2 I G z o r M F 1 G x f X G C h c q V a 5 P Q W F 0 q n Z Q G J q i 6 q l q 5 I B z O f X u O L r W F p T D B z f u x d L Y t d w s e F k J 5 H F l + d k 7 B o o x O p j + k c 6 y A v j h z X d L j I R c 9 e N B G b e 0 d t C r r 9 j u z 6 d 6 Q V 7 7 3 R M b x 1 F + E s 6 R x g h N t X Z H U e b J T s L X L 1 9 P d k 4 I J l g o d t F F 3 e t W h r V s 3 E 3 k z m 4 z x y l f W Y p S 2 2 n 5 a G p q a b q U e w c N j y x f t p 1 V 7 M q d 3 1 G 5 6 Q 1 r r E m H l F t f V V k s d 9 O L D R z f x Z w s j L K x C L Q r C 7 w q F A X L 6 X N k l 5 P Y 1 b C A 0 X 2 J t c e P u 4 W p b X F x E J b 7 0 F f n M 6 W 9 0 i g t S c V w 6 P 3 G z N M D 0 q K v 7 Y i t 7 O j 2 s Z n X x Y 5 q o R 6 i 7 Z 4 C i r u l D g s 5 3 + O n U g y J 6 5 5 1 f S n 8 c v s v g l O e R j S R Y l t o I t z U d m s R v y n 6 N K n h P + / g + L d m 2 2 f z g j v T U A z T / A i a s x Y D n j O r q 6 w Q i h O 2 N 6 a s p m s u f t q z D g 1 C A I c y d w n e z f u f F 1 N 4 d 6 2 h P U + 7 R 6 P 6 i M j 5 u m c O s o r M 0 o E D W 5 6 / 1 + K h 3 I j c 4 + D 3 I j k a x 8 O b 0 c 7 e U g 2 0 t l C s R k R H V W F Y L T c D X r 9 3 U z 6 S 1 c + d 2 m c K Q r a f R X J 5 L K L z W A u z T V / w D q x c + b w q z k W d S q T 9 B F Y F E a o 6 W V S 5 + 3 R d 3 5 t c o E v C l P w s t g o m k i x p K 0 x c q 8 6 y J 7 z 6 Y e 2 P H U p F t 6 1 D o Y 1 m 7 t l W G 1 W A d B 3 R Q Z r s f e A 5 W 6 8 i R v 9 L x 4 1 9 L 3 m K M T F g s m Q J q H c 0 9 X 6 F Q z 9 R / 9 G 2 7 X y Y 6 5 n o e H b D z V f Y M 5 O d W h m n T s l j 6 q B t z p S O s h Z H r 3 C 3 l Y N t W P t y S s 7 q 6 S i r U E x O 4 i z r W 2 + P n s o T p 4 G + 9 9 T o d P P g T 2 Z 5 t 9 P n T 1 m L B P R u O G A l y t S N C G y v 7 q b R w 8 e p s q E + Z e m E Z W 0 L T O M Q 1 W h 0 D d v 6 f 4 9 w t 5 W D L f i i f R 4 2 M M C c R 0 F h H B G Q L 0 x W e R V 3 l e k i 2 G 7 g Q 5 b q Q W N U + 6 q e A J 0 a r A 5 1 U 5 R n U u f N T 9 k g K L E z T p u e M j Y b U E 3 I + 5 L v o m I P 1 v N k h 2 N L l 2 9 z c m I L J C K s A 5 R L 2 M 2 s n Y C 0 9 u w t d A n U l c S r x p 4 + P r 8 A v 0 9 6 x t t + u l m L y 4 D D O U x h J g b q Y g U r N 7 E 2 q t S Y E J P N 5 x k a Z r M x z t 9 S D L V 2 + y l K 1 4 L 0 V q n P n L + h U W h g V Y P Z B t N B V i H A H + K W i U / c L a d v y K D 3 f H K b l Z e l J h P c G f a n Z y C / n a K S Y S Z O j g 3 T 9 + L 9 J S y o k r V 2 S g l y U T K j z I A 8 5 J 5 w t s c o b G g 6 m z p s d g i 1 b + e 7 f v S P r 1 A E Y C C s W 1 T Z t k o l 0 U G d n F 5 0 6 f U b u M o g 6 F v Q 1 V 8 4 X K j M e L 3 s l 1 W d R I W b o c p f q p E W D g e k 7 M u 4 Z N D A 5 9 2 J x a H M h v f f z l + n h w 0 7 6 + O g Z G S V h j o K B B j n q w o W h s e k 0 o o e d 9 l q 8 h S 2 0 / R 4 N D c t k y j p u E 4 O V U g G U r 6 p V 5 j z h V j A e r m M d 2 J 9 e / x v L Y i E 8 r l B v W A r C E m B f y L J f R C + 1 h O m F 5 p A U + 7 C e q o J p G H N R U U G S y o s 8 0 o G + c m U T t W x 7 S T + j p C y S B k j H a I h Q m y o v E o l Z z t z S f 9 j S Q m F O E 0 4 Y r M + v f / 2 u 3 I E d P f e 4 g d l b b 7 0 h 8 6 G s O v E E + p 2 e d T c Q / U S D 2 h K Z 2 w b D S n e M q J a 5 m W 7 b M z 6 q b i G K D m c z m f D b b 8 9 J v D F 7 0 U 8 N T R o q D Z K 2 T k j H n + S Q + h 9 B t q x D q Z O m F A p H B S z r s J j K K r U 8 F v S 4 L W g z y b i B p n P 2 W R N G h F / s L K D + S f U 9 A c i O x g j d 7 P P R s V s F V B O + I v n Z K h 3 7 h g I + 1 Q y O D n P c 5 h S T M 7 O F 5 6 1 B L X e d n u R p T e c 6 h 0 s 1 2 N L l k 5 P E Q l z o 9 + n G B 8 k S F f o V R L g 7 x p O W G c Z k H U X w L M i M Z L / R m + 5 3 g 6 v 3 A l s d v 9 d F D 9 3 T b 1 E K v f r K Y V q W u E 6 3 b t 2 W O i h u u G 1 d + F P 9 W t W a G P D F q b Q A a 3 k k q K 5 E L X 2 t Q D I w c Z x I p M 6 b H R 6 2 d P m M x s f H J W 7 v y L y d J + 6 D Z K 0 8 P w 1 h x a R n T U U M O Y D H 6 H I j z I X C E t H W d T W y h X s F r 1 + / T q b G W O 8 p B e G Y e t g a H b v t l 1 b T U T Q Y M j y d I / A S M h f K M c F O s u d I C a 3 x Y I J O X A / R e D z T J Y n F Y / T l P M e p 2 V G Y D 4 U q D E a X z 1 W z r f x 0 d 8 A n g F Q V K X C q i 4 x V S s q Y v h B X s T B + s D K g r J Z 6 j q 9 s u c 7 h E g 1 8 G c q R u + S D 0 s h A L 1 W W F 9 H e T Y 2 p f h L o + + t t O u U I r h i U P e Q K d S r I 3 K X Q a D Z L e 3 9 I N W h s q g v R 9 u V h G u T 6 G Y D B s R + Z Y k P F 9 I 4 H k 9 R a F a a A l 6 H i f I T c 5 3 B p B l s O P V K z Q v n k h 4 I U S 3 p l 3 e 5 r l u F F r g Y 1 b s 8 R U d + E l 1 p r o z n H D e 5 q i l A g Y y r 7 3 I T D X 1 k Y k x Y 8 Q I Q G i Y k w P L + E 5 L U N u 2 l 1 Z Y T W M F h o R s 8 4 d 0 s 8 2 N r l q 6 y u p R 1 8 p Y S 2 b t n M d a k O S T v K 1 J 1 + 1 d F r X Q M d q g o k a E 1 1 T F a a L b Q 0 q m D K P t b g Q D 0 U L i N 0 u T P 9 W m Q N Y i 4 U L B B D h P t W N Z Z F a d e K k O Q 1 l M a o 0 J s g H 4 n Z y n 0 O l 2 i w b a M E r F R 9 X W 1 q J A R U X l b G f r x t f / J j C 5 M c + y c y j 8 8 d r h d h 4 Z q Q x d X D o j J Y g w P 1 U H Q Q w 7 p N c f 1 I 1 Y u U G 3 e t x y O t f H D 3 s N 0 x 7 K J z b V 4 G M M G x h 2 F M 0 O T E p O x v J / H R y 0 L M B s G 4 f E W F m V d c 3 M r m L 5 f V 7 S w d 5 d b l r g K 6 q 2 + k B l l B m k m o f + F u H a Y B A i E Y T Z L P A 8 D U t h o h A R d Q Q X e x w y N 3 S a y U O 4 9 m n r + l H G x Z h 8 J C j Y D K b Y Y + W 4 Q 7 t D u a X f e H v W y Z F F T j 4 e n H c D Y B m M 9 v F k g 8 O q m 2 j Z V K J G C x 4 l Q d i F K E z V 5 R U Y B W r m n O e Q 6 X a r B l H a q 9 d 0 C A Q u g e y J x m 3 V Q x 8 7 w o R 2 k 9 G F I 3 l M P x 2 r Y 8 I o c 2 p 9 j q I K Q t k b J A i K N c d 5 J t D R N i / k e 9 4 1 z 3 4 m 3 c V q e m r j L n O V y q w Z Y u 3 2 A k X Q + 4 3 T 6 g U 0 r r 6 7 L G m z m a U R i u h R u 2 1 Z U k Z D U o j H 5 A c z r C y 6 0 h 2 t m o 1 t Z T 7 R L a n b M G D Z P q 0 F W W C v c o R t 7 6 m j C p a 9 3 0 8 7 e U g z 2 b z T l g q g Y s 1 P a W S n Y v 0 i 1 U j u Y u j M A f m H D L 7 U E x v e N G r y + 1 f i D G A l Y W J W h 1 l b R G C C T G t W M 7 J Q C V F s T I 5 4 6 L e 4 f n j M s X 5 3 C t 2 0 3 d I 7 n P 3 Z I O J 6 / d t W V p 2 9 5 Y I S 1 8 W O B y c n J S 7 v V a z D 4 7 P J Q n N S A 2 3 w Q X D / O b A E t d c Y Q m Q g k a m m S Y 4 n E Z j R I O T V F g + F u a K N 1 F s R h u u h a l a C R E s U h Y x 1 P 0 s 5 / v 1 + 9 m D 9 n S 5 T M B C + F 3 d 3 d L x + 6 d X p P / 7 I 4 A X 4 p C 6 x 2 A 6 h p 1 y W i I z f W R V L 1 p / + o 4 T Z X v F a s k l k s s V N p S F f g w s i L z n C 3 1 k K 5 s 2 E y 4 e g 4 O D t H Y u G q U a C o P y s L 3 o V C Q J m 5 8 K H m O H k M w 9 R y M q 2 f C 9 5 1 u S r C F A j B n 7 n t 5 H 5 V G X p E v y n F M F s w J e C L 0 4 k 9 2 6 D e z j 2 y 7 c u y V 7 l H 6 4 Y e r V F d b I z / 0 7 t 1 7 c i K D w R D 9 7 G d v S J 6 j h Y p B 4 v + w R I D I N D 6 k W / R M g O v H M Q f U m z w U p 9 b q s E A F F 7 G o u D D n u V v K w b Y W C t q x c 7 v M 0 m 1 v 7 6 C q q i r 2 8 Z M S Q 2 W L u A Z d 3 g n G C S A h a K g E L F g i C d P z d j Q E q b k i L B c 1 b N / u 4 9 J n Q 9 m 6 D l V R X i E n F e s d F A U C d G 8 o P a J 6 1 4 r c z e c + W 1 9 i F k O q r 0 m B Y + D R a V i j j O 2 4 A o g D X L 9 4 L E Y 3 e 4 j j K F X K E I n c 5 2 0 p B 1 s X n + 7 x i N w z F v W p m r p a 2 l A z S W 1 t a u r G T G s + Y I R 1 x t 3 M H W X I W J 5 0 S E / D Q N r F b p 3 k A S J O 7 1 m B A b B c b + L z g K W X E d e V h O n g o b 3 q D W 0 m W 9 + 0 e j y a k C X D c O I v f n d J x v K F Q p i N y k / O I E y A c 1 o B c w v H M e X q W Y I B y + + J U x R 9 T g C H t 3 c t n 6 I b P W 5 x 9 2 C p 5 O K W i F K Z L z L t X N k l 2 N r l Q 0 D T O Z Y R 2 7 t 3 N 9 2 8 e U s a J 3 I J e 2 M 0 g J F 1 u o I j Y 5 l g f U w 8 P U y G A V N M 0 k 3 l a H y I U 0 t V S N 1 Z H h Y q q h o j B q J Y J G f 6 u b J D s H 2 N I V H V R F 6 v T 0 4 q 7 s a B Z c S g 4 1 n 3 r 5 U b r e k 0 N J d R 1 v k h 1 c + U t k a A B 7 E l M D g q r W P e r i t i d 5 v j 4 e E h i Q W q a J S K v W E 6 9 G p 6 T U S 7 y d Y u n w k 4 y e i D Q l 0 q H F b 1 o 9 n u v u 5 I S Q a 7 y q z b t B V K g 6 M C 6 k q S h m X i N C z S X q 4 3 G Y g C g S I Z I Q H r F I 1 F B a p c 5 8 g u w f Y u H 4 L p L 8 E J R m d v X 2 o S H Z 5 X 6 h j J X L 0 n f 8 U A o c N W A q y S F S I d p y B S d a V U H o e K w o j U l + L o w I W b F 0 O 9 S l m n K E O 1 7 e C b / B n T z 5 F d g u 1 d P q g r D J c v T h 0 d D 6 U f C v N x U G B w R T G 6 2 e c A p S A y a X U R y o Y p u y H C g A S w n m u a Y o j Q m Q v r F K e B / j 6 O l X U K R 8 K S 9 v k X f 5 X e Z 0 n 2 X F M i R x g e G a G a m m q G q k O u o O w I S g F S O 0 w X R l P n l Q x J s F C A B a A I S J Y A c D Q 8 x s X D d m N Z m J 6 D m y c W S Q f U l 0 r L x C r B O g G w u q b V 0 8 6 L 3 Y J t p 2 9 k h 3 B J n b g e u I H A y M g o H V y N 9 Q w y r Z R V S + k W N Q s X / 0 a x S h y w x b H V I i W l o x b w Z A G G N I d 9 z V P 0 / M o p a i h R b p 5 Y J g Q + z r 1 j 7 G L r e l N E 3 L 0 o r d y 0 I + e 5 s V P I i z q U C Z 0 P u 6 i n p 4 c K C l S r n 7 n K Y g l d y I r Q T B a q t c Y m E x R T I B m o r P U l A x X A S Q M m g Y 8 X t p 9 n m B J s d R R I b J E 4 V n U m F Y p c k 6 l G i G g 0 Q l s O v M I f O v 2 c 2 C 3 k l W P j b 1 x L X p 9 X 3 A / c g a O x L M T u C 9 a P U 9 P i r W u d b 1 q W G x y s A m Q H y c U D L C X M U K J M Y K Y F u f j E y J W M s V W a 1 H U l A x C n x a 3 j t L Z G e H + 0 r I b D K h S X p 2 / Q Y G f l T R 3 K B C y 0 i C t n / 0 A / 3 e v n w s S F Q A o L F x q r K m w / e F Z Z J 7 F S 2 S A h n R 1 0 / m 6 u K x m r J F D x 8 T P D i q Q 1 j 8 P E + B g F g 2 q 6 D K z T g b f / N u e 5 s G P g O l R + P Z K V K 5 Q / 3 7 S S 4 h 1 f q o I h h U O 5 f 0 d v + v m K n V z w 7 U G f X W l w p g U N i w H J s p 3 d J I 4 0 + p 0 A U s p C 8 b Y a B Y H W P G W d 3 B 6 v W L 5 I h O t P b J 3 g C F n P g a 0 f Z 2 9 3 W K s O e a P A V B / 5 v D 7 6 p q O E 3 B z j T h I e t 5 c L g 4 d c b g 7 M 0 2 x 3 o F h K g h V S s W r Z N F Y p Z Z 0 k X w E m + S n Q d G x g 4 o B O W 7 F Q g E g H V U 9 S j Q + 4 S y T S 4 V C Y p t h K v f T u b + W z 8 0 V 5 5 / K Z E I 8 l a G B g g O O o D r j a G k u F Q Z y q w C 1 l K X j S 4 K S D A i Q j A B o d Y J k A j W m 0 M c + v w b g 8 W C U r T C a k m s d j q u 7 E 4 b n X f 5 n z 2 N s 5 5 J 3 L Z x 7 R 8 g a 5 8 9 6 u 5 R M U Z z 8 / B V b c x M o V V A V u a c G V B o k t T N w K k N X i 4 D n t 1 h l o T N C / W 4 G l X W I O 5 Q W Y D q O s k w H J u H k I k x M T A h P c P J S u Q H F Z 6 n j n y y P f u i 8 z F O f 6 V B y r 8 c i K P D p m m F S A t V K W K 1 3 g F F g C 1 7 M G m P 5 e B i Y F D w d J A x I D h 4 E I 0 O C 3 q S A X D / x m n c b v l m D S H K c A 4 h i 3 W j V u n r J I Y W n Z w 1 h J W K c X 3 / 6 N + l 5 5 J t e 3 d x 8 u b b / m M T U w M E X 3 2 s a 4 7 s T 1 K K 5 L o U K N + h R i N 9 e l s B Q Z Y i x D h u D m e p X M p + I w 2 7 y q J y k B O k M A X O X L A w N a M R I E s Q Y s F U s e Y g W b x H K h 0 L G + c F i t l n L / 4 r S r E U O L t K u n w Y q i 4 Y E B u t i O j t w w V R Z M 0 t t / / / f 6 e + W f G K j O v A Y K u n i p k / i C q 4 F S D R R u r w E K c H E A S I C K Y 0 A G m K T R A j H e R M N l T S + 2 D E g q V r C o j D R M T I R K p w I g 0 T G 2 L S B h G 8 A Y q D K A Q m y x Z m 5 X n L b U p Y c X A S R A d f k h b g w e F p g K k k H 6 1 W / e p k B J q f p e e S j X O Q c o 0 Z m z D y j p Y o g Y J I 9 A p V r 8 U k B p K 2 U F S 0 H F 8 O h Y 0 F J E y X u m k 2 p 7 N m G P 2 U 8 E o D C x E C T 7 p 9 K p o E B J 5 2 W B p N N W s A x A K q 2 B 0 h Z K g G K A t t Q H + T 1 N 5 2 2 M X T 1 Y J R J X O Y q B r 9 E Q H X p u D a 3 b b d + 5 T n O R A 5 R F J 8 / c Y 1 g A E t w / W C g F F e A S m F J Q M T o Z U G X B h T d D G h G 2 V N I i k 2 E O P b Z 1 O u t s c P H X C c A h C Q U F 8 i U v H c v D p B E Y D J W 2 g M R p m e O U z L Z M B i Y D F O p Y y t 1 D / W n H s i l x 8 e 7 3 J 6 l v L C 4 g q Z H k D F M k J K v y / v Y f f y V f N Z / l O n f P A c q q r 0 / e 5 q M C S 2 W s l I I q 5 f 4 B J I k N S F k w m T R Q k h j Z B i C W N Z 1 L X P C N A I H E A o 9 k p K C R f M T I s w a u O 7 H p 0 d s K J G W J 9 D Z g M X E G S D m A E p j i t H 0 Z x u X F 6 U I b 8 T Y g Q t A N O W y Z S o o Z p n / 6 t X y n f B c D 1 a X O j q O U j p + 4 Q U y U u H 4 K K N 1 Q Y S x U y l I B L g N W F l S w O q k Y 7 y o p n Y Z S C S 1 9 G s C I S e A / A 6 E T K k d i w I E d V a z 2 S a c z 6 k w m B i Q a J G W l D E w G J E B k g O L A Q J m + K N P K h 1 b Q O G D i G G 4 e W k g D A T / 9 w 7 / 8 D b 6 Z I 5 b r v A N U T n 3 x 1 T W G x V i o G a B i k K w N F B l A m T T A k T 8 N k E Q 6 n V M A x a R M G m C Y W D 0 p s Q C D v X Q s A a B Y 0 q l t D Z C J O a h Y w 5 Q C S c U A S C w U Y J J + O W 2 Z T B c D u 3 m l p S X 0 O 8 c y Z c h 1 / r 4 D 1 E w 6 d u w K J V 0 M U Q o o j s X d Q 5 4 C S s G V C V U G W I A H 2 y z J t 8 q 6 r Y G x S q B R K U 4 j 4 h j 7 C C y S q 9 M I g C c r n b J U F o g 4 n Y b J A h L S B i J s a 6 s k l o l B A l R S X x I r F a H t O z f T g Z f s u b b e 4 4 i B 6 j Z n z V E O f X 3 i C g U j S Y Z G A 2 W g A l A p m J C 2 A p U F F t 7 I E i v p 7 S y p k 6 F P C a D Q s Y o Q A x J r 2 g Q F E f 9 T w J g 8 C 1 T Z I C E N e K S p H C B Z r J N y 8 1 T H t u r 8 Z q D Y z U t w 3 r / + 4 X f k 9 6 d X 4 X W U l u u C A 9 Q j F Y n E 6 N i X V 1 K W y g B l r B X A A k T Z D R W A J w U W A F J E 4 Z 9 E K q W 3 R e p U g A s l w K B i 9 Y d / + K / z D T Q S W 4 P O E 7 A 0 R C Z G n s T a K m m Y D E i m 7 q R G i S i g Y j E 0 i 0 e 4 z k j 0 h / / 2 j / h C j m a Q A 9 Q 8 d O T I O W K S N F S A S 9 e l B C w N U g 7 3 L w 2 U o Y j T K t J K J V g K H p W y p B k Q y U E s f y q t t j V A E g C M i u X O 6 w A I 6 R w g w T I Z q 6 Q s l H L x 4 O 7 B I i m g U G c K U 2 F h I f 3 + D / k 1 c n w h c l 1 4 0 K N P m a O 5 6 L O / n C U 2 W A w O g N J W S u p T G i o D F k B K w Q W A A J M B S Q G k Q M s t A U W l O G 2 J A Q k / J M 4 I F q g 0 R E g L S A J Z G q Z s k F S 9 y b h 5 A E o 1 P g A o 3 p n e e e 8 t W t 6 4 D F / C 0 S P k A L U A o a B + 9 O d T f P S 0 d R K L B Z g y L V X 2 u D 8 F k I m R 1 I D l k G J I n R p G R D L w u b K F m I M 8 Y I 1 M n I J K A 4 Q 0 Q 6 P S H A S i b K C 0 i 4 c 4 Z Z W i / F y M C v 1 + + v 1 / / Z 1 8 B 0 d z k + s 7 B 6 g F 6 6 t j 5 2 l 4 b E q 5 g R w U U J l Q T X P 9 B C I V Q / J f p z M k w G h p e N S f h m l a 0 D A B G A H K d O g a i I y F A k S w S D q G R c q C y e v 1 0 L / 8 l 7 9 z G h 4 W I N d 3 b b 0 O U I + p T z 4 6 Q a F w n L l g q H R z u r W x Y l r n r 1 g p v N J s 5 5 a c G I Z E R Y g B j s o T e P A Q g L B t i Q U e b O v Y w J S y S s r F k x g Q a T c P X 2 X L t k 1 0 8 H B + j 8 d 7 H D l A L a L + 8 / 9 9 x g W V I T E w I R a 4 F E y c I X E a K g X T r F A J Q Y K S B g k b D I k 8 p y G y N I 2 n L R M C A D K W i W O A k 7 J M s E b K O q F 1 c t 3 6 V n r t z Y P y W Y 4 W L g e o J 6 A j H 3 1 F Y + N B D Z D F U g E m D R c e n J A 0 1 g A E i M j K k J w Z Q S k N E 7 Y l z R s S M y i I A Z A G y d p E n m m Z l F W S i Y W 8 7 W V r + p v f v k u V 1 R V 4 Y 0 e L I N f F d g e o J 6 V 4 P E H / 9 3 9 / w g g A H A 0 V A 6 V A U m C B I o k M T W o j B Z P 6 D 3 j A D 7 b T Q K k A e E x s h Q n g I I 6 l 7 p A B 1 w 4 j 5 Q O B A P 3 r H / 5 O 3 t v R 4 o q B 6 l N n z d E T V W 9 P P / 3 1 y A n G I Q 2 U g o k B 0 h A p w D I l D I E m S S u I k J k B F A d T V 1 J p B Z O 4 f A y T x + O i w s I A / d P v f 0 M e r 0 f e y 9 G T k Q P U j 6 Q j H 3 5 O P b 2 D n A J Q y M E / a 5 o F d j R M T I q k w R O T w j H S H F I Q q R g Q o c 7 m 8 / l o z 7 6 d t G v P V v V 6 R 0 9 F r k s O U M + E A M f d O 2 3 0 / a W r N D g w z H W q h A Z K n r T E y F S n D O A U + T 1 U 0 7 C M 9 u z e T P X L l 0 u + o x 9 P r v c / / C h 5 7 + 4 d C k 5 N 0 e j o K G 3 a u p V 2 v a x u m + n I k a P 5 y X W p o z 8 Z 8 L l l x U u s 5 h 2 P h C j i s s e C + I 4 c P W 0 J U D r t y J G j e e j m 1 R 8 k P n H s M 2 p o X E G V 1 T X k u v x w w A H K k a N F E d H / B 8 k a s u 6 K X n b g A A A A A E l F T k S u Q m C C < / I m a g e > < / T o u r > < / T o u r s > < / V i s u a l i z a t i o n > 
</file>

<file path=customXml/item6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2 0 4 a 4 e b - 6 1 3 b - 4 0 7 a - 8 a 8 f - 4 3 5 e e 0 4 1 8 a f 0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 8 2 . 5 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g E A A A I B A a w 5 M Q c A A C n d S U R B V H h e 7 Z 2 H c x x H l u Z f O z Q a 3 o M g C I I k Q O + d K J E a k a K k k R k j a U a x O 7 E z 6 y c u 5 i L u b 7 r d P R N 3 c T G r k U Y S N S O K k k j R i C I p k q L o L Q D C e 9 u + + 9 7 3 M r O 7 u t E A A R C k i O r 6 G o n M y q 5 2 V f m r 9 9 K W 6 8 P j 3 y T J k S N H i y K 3 j h 0 5 c r Q I c v 3 5 + F n H Q j l y t E h y / f m E A 5 Q j R 4 s l x + V z 5 G g R x R b q W 8 d C P Q N y u V y 0 e f U K a l 5 e S 2 4 X Z y Q T / J d A g p K W M x Q O h 6 m w s F D 2 5 3 8 c P B S N J e j 7 2 2 3 U N T C k 9 3 L 0 Y 8 n 1 0 d c O U E 9 b g O G l n Z u o 0 J M k j 8 c j k L j d y l m I x 2 O c 9 j B E S U o w U N g 3 H o 8 T G H P z v s h H 3 t j o C J V X V G q w + M m k m 9 H j f f i 1 X g / 2 9 d G t h 7 1 0 u 7 0 L b + v o K c k B 6 i l p X d N y a l 1 R y 1 Y n T t F o J G V 1 x s f H G Z g E l Z W V U l d X F 8 V i c Q F s Z V M T d f d 0 U 2 N j I 3 m 9 X r W z V i Q S o Y K C A r 2 l B L C i y P f 7 Z f t W f w G t q E x Q A d N V 5 H f z 8 0 n 6 / P x 1 t m Y x e d 7 R k 5 E D 1 B O U l y 3 K 6 / u 2 0 O T 4 B B f 0 A r E 4 C L d v 3 6 H W 1 h a x N p C J c y v J g E V o a G i I f D 6 f W L T K y k r 9 n N J U c I o K / Y V i 5 W C w R k f H y C 9 g J a m o q J j / u y g S c 1 F x o V v g h B X 7 + P Q l 9 W J H i y r X R y f P O U A t s g 7 v 2 k S u e J h c X H A h u G w P H z 4 U c O r r 6 6 d Z n N m B S u v B k I d W l C f o x v U f a M u W z X T j x g 1 a u 3 a t Q B b n t / D A 9 W P h 8 6 y f 0 d 8 / Q O V l Z V Q Y M N C 5 5 D V e B v R a W y / d 7 + r V e z p 6 X L k + d o B a N L 3 5 w k 6 K h a c o H I 2 R x + 0 S U K Z Z I e S p V E 6 d f V B A W x q i 5 O U q 1 U j Q R f W l c d n / R l e C N i x X 9 S z h J v 2 P b t 2 6 R e v W r Z N 0 L k k 9 y y J Y u 9 q a G g b e z W C 5 6 d 6 9 B 1 S z v J n O X r 2 l 9 3 C 0 U D l A L Y L e 2 r + D w u x 2 9 f T 0 U F 1 d X Q q k F E S s z l E 3 L S + L 6 6 1 M W f f L p c n J S S o u L t Z b u Y X 3 G B g Y o A i 7 h y u a V u j c 6 T J w q c g l 2 x c u X K D S 0 j L a u n U L T X E V 6 + u L 1 2 Q f R / M X A 3 X e A W q B K i 9 w 0 Z Y 1 j V K 3 G R g c p N K K G j p x p 4 B e W R e i a D S a A u z c u f N 0 4 M B + G h s b F + v Q 3 L x S v 4 P S y M i I A B F l y z Y 6 O i L N 4 E P J B m o u G 6 X h o R H a t G n j N D f x U U I D x / L l y 7 U h y 7 R Q R m m 4 l D X t 6 + u n J o Y R N v T c z Q 4 a n Q j K 8 4 7 m L t c n p x y g F q I 3 9 2 2 l S C Q s j Q x 9 Q 5 N 0 s a e c X l g d o S J f g o L B o P Q V A S r A B h k r h I L e 0 N A g h f i 7 7 y 7 K 6 w s K f L R t 2 z Z 5 H h o b G 6 X L l 6 / Q i y 8 e S B X 6 + W h q a p J f 5 6 Z A I C D b + O z x 8 T H 5 r M r K K s m z 6 s a N m 7 w / M Y A N V F F R K f U s A D w 2 P k l n b 3 X o v R z N R Q 5 Q 8 9 T r z + + k 9 v 4 o 1 R c H K R 6 L 0 Y P h A r r T z w X Q n a R d 9 Q N S E A c H h 6 R w h k I h u n n z p j Q g e L 0 K L K O v v z 4 p D Q O D A 0 P 0 + h u v C X x o C j c A L l S x G N e / s j 4 r E Y 9 L S 2 B J S a n a T s S l J R C t h f i O + F x 8 F 6 v F A l R o h i 8 p L a X z N 9 t o c G x S n n M 0 u x i o C w 5 Q c 9 R z W 7 d R q T c o V / u H H Z 3 U 0 t p C R 2 + k + 4 P W 1 c d o Z U U 8 Z Y 2 M r l 6 9 K l a p q k p Z h z / 9 6 U N 6 9 9 2 3 2 R K N M Q A x y Z + a m m L I T t H r r 7 8 m + 8 x X s W i E v D 7 1 X U z z P O A O h 0 N S r y o t K x P L q a w W v p + B R / 5 L G g r x P u h A x m s B t 7 K g / L 6 8 4 7 H v n E a L R 8 n 1 y W k H q E f J g y t 2 6 X Y K h a O 0 t y l E Q 7 3 3 x T U q L S 2 m o z c L q c C T p J + 0 h M n F I M 1 0 M A F Z d 3 d 3 q l B 3 d D y k f f u e o 9 u 3 b 1 N 3 T y + N D I 9 Q X X 0 t r V u 7 N g X e f A X L g z 6 m 2 Z R M Y v R F e g j n 1 O Q E F R W X S F M 7 R m n 4 / Y X y X W H V P A w V L J U J A y M h + r 7 t o X 6 l o 1 x y H X G A m l U 7 N 2 6 l i + 0 u s S S H 1 w b p k 0 8 + Z U v g Z V e o g i Y q 9 s s + u L 4 X D X 4 l g A T Z h W p v 7 6 B l 9 f U M X b k 8 b x o I s g U L V V R U R K d O n e H 6 0 n 5 x u 6 A z Z 7 6 R g r 1 t 2 x Y 6 + 8 1 Z 2 r V 7 J 0 V C Y Q o U F 7 M F Y d e t t E w K + O M K 4 M C 9 m 2 C L i / f E b 4 R V g q v n Y 6 u k R m T 4 6 Y s 7 A X p t f Z j r d d / T o H 8 7 F b h 6 K R F 1 X M B c Y q C + c 4 C a Q V U N O 2 n n s g k p a H B 9 R i Z C V F 7 s l 4 J 4 v q O A R o J u Z Z 3 W h P Q r 0 j r 6 + R e 0 Z v U q W r W q O Q V K t k 4 C p A M v 0 I M H D 2 j l y p X T I D l 9 + h t 6 4 Y V 9 U u g f J W s D y N y k 3 D 5 Y J l g j A G Q V X M X C w g C F G K p T b e U y Y N f j S t I r G + L 0 1 b 0 S 8 n t D F B 5 x X M B s u Y 6 c c Y D K p T W r d t C q 8 g l V 4 B i m q 1 e v U d P K 1 V T C Q B l l 1 5 W M e n t 7 Z U T E b E J T + t 6 9 e y T d 1 t Y m z e u m V Q 7 C e 3 / 6 6 V / o r b f e 1 D m P V q 4 x f r m E 3 w N I r a A a a 2 V V x j a n v 7 x d S K 6 J B 9 S 6 p p n a R g P k L / B Q e P i i 3 s E R J D M F n J A Z 3 t y 3 h e q L J s U y / f D D N Y F q w 4 b 1 F I 8 p S 4 T C d 2 d g 5 r r K D J y J x N K N j K R g g p q b m 9 l N b K f R 0 V G d Q z Q 4 O E i v v v q q 3 p q b s m G y A t / X p 4 Y X I S / M b q l 5 b m R Y T f m w w o P B u R D 2 m e Q 6 l u z L I c F R v H g V 3 e p z 0 / 6 V E 1 y n j F F x 9 Y 6 c x z B f w + M 7 4 j b T K 7 u 3 S I E b 7 O u U g t T S s l o K 2 9 D w M J W X l 6 c K Y k t 1 7 l H b A K a m p l p v p X X / / n 2 6 e / e u F N a K i g q d q w T L A p c N 7 2 9 U U 1 M j / V E f f P B n G S m B 9 5 2 v r J D U 1 d W n L F O A 6 2 3 G v a y w 9 E u h / 8 r I f B 4 G 1 w a 5 3 o b v t 3 t F W H 4 / w v E 7 X t r f P E n j U z E q r 9 4 o + z o S o L I Z y 9 8 Q q N l J n 1 0 j u v I w Q f V 1 t V K Q I 0 l 1 1 f d 5 v S m Y Z h M K 6 t G j X + g t p b t 3 7 9 H q 1 a s Z z p Y M t w 6 a m J g Q y 7 R l y x a d k x a g A g B o u M B n f / T R J 1 K w F y p 8 t 9 n A V P A E p S 5 m g E M X A R p I 0 I x e z P W m V 9 c p 6 x b n t 7 k 3 o O p g Q 1 M e 2 r 0 e Y w l z H 9 d 8 C u 4 c e X k Z C m t 2 0 M R k l J K J G D U U D k m h Q e E v L l A Q d X Z 2 S v w o / f u / / 0 9 2 4 Z r o 2 r V r 9 N l n n w s s L S 1 r 9 L O Z w n t G Y 1 G q r a 3 V O d O F A o t W Q j R s / O I X P 5 P v d e T I X 8 R q Z A s u q h F A / c 8 / / o m u 3 7 g h z f V o U Y R g D W c S O n n x m 6 0 X D o z x A 1 y Y w 2 U 6 j A + 1 K q j a h j w C a L E v R q X + O B W W r M p 5 b P M p u P 7 y z c V H X 3 Z t r t q m 7 d Q z E J c C W T F 2 k n N c t G z Z M g 6 q Y Q G F B l Z r f Y O X / N 7 Z D 5 c C L 0 m N j b k H q K I g / t t / / x / U t L K R f v K T F 2 W I 0 q O E z 8 e 4 w C t X f p D v t H 7 9 e q k v T U 5 O c R i n j v a H 1 N b W Q W + / 8 w s B + N M j f 6 W X D x + i F S s a 9 T u o p n v U y 2 A p C 9 g C m Y m I k G n M G O P X o g M Y w v c E S E N D g + y K V m S 0 V I 5 y H f D O R L 2 0 c s K C + j w u W l G Z p J r i O F 1 t 6 + I v P L 3 V M 1 / E Q F 3 K a 6 B c b i / F C z e I K 7 W v o T / l X q H w o Y M V g 1 m v D D d Q N O 6 i V Z U x a q 1 9 9 I z X 9 9 / / Q E Z C W O s w R u c v f E d 7 d u / S W w s T A L h + / Q Z 1 d X Z T T W 0 1 t T N Q + / b t o c u X v i c v g 1 F S X E w H D r y g 9 2 b X 7 N 4 9 6 R v b s G E D / 7 4 A l Z S U C C z 4 n f i O u J D A p T M x 1 N v b T f X 1 D Z K G Y C m t U O F 1 n 9 9 S F w O k E c R N T M T J H 7 8 j + f m o v H f 5 E o G N d G j N B F u m 0 + I a o Z B B 1 d X V k i 4 t L W X Y F E S d Y + z i S E q p d 3 x 6 S 9 / 9 + w / o M F u H X D B B F e V l D O u A 3 l q Y Y E 2 2 b 9 9 G b 7 7 1 u r Q W Y v p 8 M U M y z h b r t V c P Z 8 A E 6 4 Z w 6 N B B s W 6 o H 2 G Y E 4 T v i N 8 Y C g X Z s o 2 k Y I K s M E F B S 4 M F X o N Q y x b J u i 2 B 3 z P o W j 3 t O O d L y O t W v p 0 r a + j g 6 n E p c G v X t t C a N e m 6 D g o H C h w K Y G s d j h a J l f q C r 8 q 4 M n / 4 7 S j d H c y c U g F r h o 7 c k r I K O v 3 A T 8 f 0 v l a 1 t r b S h x 9 8 r L c W R 6 g f l T J Q e 1 / 5 W 4 r z b 0 G z / N G j x + Q 5 N K y g 0 9 g I o z B g o Y z w G z F o F m 5 d t j r a 2 1 J 1 L o y k M M K x E Y v l z n R u c B x R q g D V V D J z i k q + y P X X s 5 f z 0 u V 7 Z e 8 2 i o X G a S o c 5 6 t K g t w u d Y W F T G w 0 H u b r D m e d b V c t f l x e K N h 2 n A p X H p R t I y z 7 h V m w 2 U L B 8 0 x 1 U r T / i t R r V j a v p M A c 6 k 5 z V Q w N F 5 1 d 1 J V o o e e a w 3 T + 3 A W u w z V w v a q d + v o H 6 J 2 3 f 6 H 3 J P r j H 9 + X 0 R d Y / C V b / f 1 9 s g 5 G e W W V D H F C q x 8 E U O D O D Q 7 0 U X V N n e R B J + / 5 K R R L d x A j l r Q A F 6 U S d z f j t f B W y a W o v H T 5 3 B 5 G K D I p V 9 m T 9 w p m h Q m a G h 2 k U 3 f S + V v L 2 + m N w / v 0 V l q 5 Y I L i C b Z 0 Z c v p 8 C s v U 2 n D x k W F C Q I E G M n x / K o I 3 R 7 w U X F 5 F Q 0 M D N L w 8 C i 9 / c u f 6 7 2 U 3 n v v V 9 I P 1 t f X p 3 P S q q 2 t k 3 4 p H C Y D E w S Y M P c L M A E u w A a Z F l A z I h j H T o 6 f g O W m s W h t x n H P h 5 C X L t 8 L 6 x q l A o 6 T H 4 u n Y U q V j C z V 1 1 V S d f C c 9 M E g Y D o 6 1 n x A e k P 9 3 K 7 A k x H 0 A V F q G v y l z g K a i u A s P L 5 u 9 P k o s G I f / 5 Y E P R z x U r d r E 6 1 p a Z F m c G M 9 r M L 3 / + 7 i Z Y E D F x U M e v 3 4 4 y P 0 p w / + L G 7 r p 5 / + l c J Z z e s Y J A s B r s J A E U 1 O j N N w U B W f j c u s + 6 r j K R c X / u z R U N q i 5 Y N c n 3 3 7 f e 5 S Z F M d 2 L q O P M m I A J V I J O n o z Q I B A 0 q D N V 2 q H w e u T E J G N E i L l l Z 2 P W k m Y Z z X 4 b X q s + A u v b h G D f F 5 H M 3 0 2 f 0 d N + l n e y u p T D e D 5 9 L t O 3 f p 5 N e n u O 6 4 m o Y Z p H f e f V s / Q 9 K K u H H j B k m b 4 w I 4 c V G I c F 2 y f 8 J D N / t V H R L H 7 9 h t f A 8 F L / b D a x L s 9 s W j E a o K T L e G d l X e A b W 9 q V I q 5 b g 6 d w y 7 6 X q v V w r E b D B Z Z R 3 U C s 0 V p l w y I C 9 U E 2 E X f d O W 7 k / K V o k / Q c 8 3 5 + 7 I x e 8 f H h 6 W C w O 6 C t D 4 c O v 2 b W p Z s y Y 1 N O q D 8 0 E q K a u k 1 u o Q 7 + e h + 0 O Y c M g u b N a h W l 8 X o 5 t 9 C i 6 r R c S i n p j 4 m I i H q a Z 4 W O f a W 3 l V h 3 p t 7 5 b U e D y E G 7 o Q z E e Y z g 7 d 4 q v z 4 8 D 0 u M J n z w Y T N B F 2 0 3 n d k G I V 3 D t M D Y H 1 O n f u g s C E 7 o H d u 3 a J C 4 j h R 9 + 0 F Q h M U P u I n 3 + v j 6 L s r W b D B B m Y p o n h g u v H D i C a f a a d D z u G t N + S B x r o 6 x Z X r 6 2 9 i 7 7 8 8 j i X j i j t X 6 U G f D 5 K 1 6 5 d l 1 W B z F i 8 9 u H 5 w 7 g Y i s T m Z x V H Q r D C 6 X l S 6 M D G 7 8 W E R n Q J / P S n r 9 I X X 3 w l z y H / 6 5 O n p Q M X M B p t X h a d 1 Z o W W k a P Z B 5 L 0 w L o p v 6 x d F O 9 n c V u f X 4 8 X t u z h S 5 d + l 5 O e N O K Z X T o 0 E u U d P t k o u B M w n g 4 F L b h Y b W U V 1 2 d G n O 3 W J Y J 0 y H m o 9 G g i 0 7 c m / 9 n d 4 6 m O 6 A B E Y J V W O o Z o 9 r R R 1 X B F h z 1 p w J X e k Q I + t + C s 7 S 9 o O k 8 l w Q m F 4 Y n K S s 1 F S 5 M n Q / b P o 6 e v z L P 0 7 o 0 9 d L m V b o h I i F Q I Q A M x N l X X z Q p + / 0 F 0 t k J 9 w f r h K O u E Y y 6 6 N T 9 2 d 2 s + e h w K + o m e u M R G g 2 6 6 d w s 8 D 9 K 5 j f G u A 6 E F k q z U A y E C 4 e 1 s / f o 5 8 c o H o u T d 8 0 v d c 7 8 Z e p S W K c C D R O o S 8 V j Y W q s s f d a f 3 n h 8 h 3 a v l H q B g Y k h D E u o B y l B N D g D q E A 1 N b W p E Y O A K Z Q O E x f 3 f U v K k z Q 9 b 5 H T 1 m H B Q X 4 j w O T l 8 t 2 7 7 i b e s Y 9 9 N U d N X r j t d d e o e 6 e H n n e C h N U W V F B b 7 z x U x r 5 / v / o n L n p Y I u l 1 V I f W z c W h B F L B c B c F I v b u 8 j h 1 3 J k 7 5 C I q a s i Q D K 6 e + M 7 / q + 2 M U w H f T a 4 l Q y C d V W g 0 w 8 C d L q j k g s C 3 m t x h Q I + m 3 D H D I z o f l z F + G d e 6 S 6 g H 7 r T A E 9 O T T E 4 6 Q m N V u 3 Z s 5 s + / u g I v f f e u x S + 9 b 5 i Y Q 7 C W u y o k 0 J 8 2 V L H m 1 8 M a 2 X c v + 4 B / J 7 0 u b F b c M v v t H G o L C k W y 2 N 1 9 X p 6 e m n H j u 1 U w J V p b O N q j a b j Q K B Q L J I R 6 g 4 z 1 Q 8 W Q y h v 9 7 L G A 1 p l 4 X r R N R H F Y j N 6 w y K 4 x Z j 7 t H v P L j l m + 5 5 / j l 3 T u b l p N c U J 8 m X 9 H H U R M y c E 2 4 B L b 9 o w P M F T 9 m x o 9 7 p G q f + o E 6 t U W K i g g Q X A 3 f 6 y N R l R U x O O s 5 v 3 p N U + P L O V 8 m U N P l 1 M D S d q Z K w f X G G j s f F x 6 u 3 t o 6 m p o M y f + o / / + F 9 0 6 7 a a i t F c G Z W O 6 d l 0 5 o G f u i w N I B B e I h Z K H q p x w s 4 3 V W S g 5 C f b N l g X J E G M M D g 0 T J c u X Z Y C E s i q x q C O g Y L x t B R L 4 H v m 1 n x b A e e j k a C H E i W r Z S q H a b X s 7 s Q d E 5 e T N 1 B B u 3 f v o n / + 5 3 + g / S 8 8 L 5 M M 1 9 b G H / l 9 p q I u K i v A i H O L c N k 2 s Z w S 1 K P w R r J h u 2 D r V Y 8 2 r F y W 6 n c x U H X y l X f 1 q m a Z T 7 S j p p d a a 1 T z M C B C w U I r 2 N O W j G b P o R N 3 H 6 9 5 3 p T l m R R K F t O x Y 1 9 K G r 8 9 U b F B l k D D o F d 9 u K T T d 3 R s Q m 3 M Q R j f 5 + G f U 2 I G z o r M F 1 G x f X G C h c q V a 5 P Q W F 0 q n Z Q G J q i 6 q l q 5 I B z O f X u O L r W F p T D B z f u x d L Y t d w s e F k J 5 H F l + d k 7 B o o x O p j + k c 6 y A v j h z X d L j I R c 9 e N B G b e 0 d t C r r 9 j u z 6 d 6 Q V 7 7 3 R M b x 1 F + E s 6 R x g h N t X Z H U e b J T s L X L 1 9 P d k 4 I J l g o d t F F 3 e t W h r V s 3 E 3 k z m 4 z x y l f W Y p S 2 2 n 5 a G p q a b q U e w c N j y x f t p 1 V 7 M q d 3 1 G 5 6 Q 1 r r E m H l F t f V V k s d 9 O L D R z f x Z w s j L K x C L Q r C 7 w q F A X L 6 X N k l 5 P Y 1 b C A 0 X 2 J t c e P u 4 W p b X F x E J b 7 0 F f n M 6 W 9 0 i g t S c V w 6 P 3 G z N M D 0 q K v 7 Y i t 7 O j 2 s Z n X x Y 5 q o R 6 i 7 Z 4 C i r u l D g s 5 3 + O n U g y J 6 5 5 1 f S n 8 c v s v g l O e R j S R Y l t o I t z U d m s R v y n 6 N K n h P + / g + L d m 2 2 f z g j v T U A z T / A i a s x Y D n j O r q 6 w Q i h O 2 N 6 a s p m s u f t q z D g 1 C A I c y d w n e z f u f F 1 N 4 d 6 2 h P U + 7 R 6 P 6 i M j 5 u m c O s o r M 0 o E D W 5 6 / 1 + K h 3 I j c 4 + D 3 I j k a x 8 O b 0 c 7 e U g 2 0 t l C s R k R H V W F Y L T c D X r 9 3 U z 6 S 1 c + d 2 m c K Q r a f R X J 5 L K L z W A u z T V / w D q x c + b w q z k W d S q T 9 B F Y F E a o 6 W V S 5 + 3 R d 3 5 t c o E v C l P w s t g o m k i x p K 0 x c q 8 6 y J 7 z 6 Y e 2 P H U p F t 6 1 D o Y 1 m 7 t l W G 1 W A d B 3 R Q Z r s f e A 5 W 6 8 i R v 9 L x 4 1 9 L 3 m K M T F g s m Q J q H c 0 9 X 6 F Q z 9 R / 9 G 2 7 X y Y 6 5 n o e H b D z V f Y M 5 O d W h m n T s l j 6 q B t z p S O s h Z H r 3 C 3 l Y N t W P t y S s 7 q 6 S i r U E x O 4 i z r W 2 + P n s o T p 4 G + 9 9 T o d P P g T 2 Z 5 t 9 P n T 1 m L B P R u O G A l y t S N C G y v 7 q b R w 8 e p s q E + Z e m E Z W 0 L T O M Q 1 W h 0 D d v 6 f 4 9 w t 5 W D L f i i f R 4 2 M M C c R 0 F h H B G Q L 0 x W e R V 3 l e k i 2 G 7 g Q 5 b q Q W N U + 6 q e A J 0 a r A 5 1 U 5 R n U u f N T 9 k g K L E z T p u e M j Y b U E 3 I + 5 L v o m I P 1 v N k h 2 N L l 2 9 z c m I L J C K s A 5 R L 2 M 2 s n Y C 0 9 u w t d A n U l c S r x p 4 + P r 8 A v 0 9 6 x t t + u l m L y 4 D D O U x h J g b q Y g U r N 7 E 2 q t S Y E J P N 5 x k a Z r M x z t 9 S D L V 2 + y l K 1 4 L 0 V q n P n L + h U W h g V Y P Z B t N B V i H A H + K W i U / c L a d v y K D 3 f H K b l Z e l J h P c G f a n Z y C / n a K S Y S Z O j g 3 T 9 + L 9 J S y o k r V 2 S g l y U T K j z I A 8 5 J 5 w t s c o b G g 6 m z p s d g i 1 b + e 7 f v S P r 1 A E Y C C s W 1 T Z t k o l 0 U G d n F 5 0 6 f U b u M o g 6 F v Q 1 V 8 4 X K j M e L 3 s l 1 W d R I W b o c p f q p E W D g e k 7 M u 4 Z N D A 5 9 2 J x a H M h v f f z l + n h w 0 7 6 + O g Z G S V h j o K B B j n q w o W h s e k 0 o o e d 9 l q 8 h S 2 0 / R 4 N D c t k y j p u E 4 O V U g G U r 6 p V 5 j z h V j A e r m M d 2 J 9 e / x v L Y i E 8 r l B v W A r C E m B f y L J f R C + 1 h O m F 5 p A U + 7 C e q o J p G H N R U U G S y o s 8 0 o G + c m U T t W x 7 S T + j p C y S B k j H a I h Q m y o v E o l Z z t z S f 9 j S Q m F O E 0 4 Y r M + v f / 2 u 3 I E d P f e 4 g d l b b 7 0 h 8 6 G s O v E E + p 2 e d T c Q / U S D 2 h K Z 2 w b D S n e M q J a 5 m W 7 b M z 6 q b i G K D m c z m f D b b 8 9 J v D F 7 0 U 8 N T R o q D Z K 2 T k j H n + S Q + h 9 B t q x D q Z O m F A p H B S z r s J j K K r U 8 F v S 4 L W g z y b i B p n P 2 W R N G h F / s L K D + S f U 9 A c i O x g j d 7 P P R s V s F V B O + I v n Z K h 3 7 h g I + 1 Q y O D n P c 5 h S T M 7 O F 5 6 1 B L X e d n u R p T e c 6 h 0 s 1 2 N L l k 5 P E Q l z o 9 + n G B 8 k S F f o V R L g 7 x p O W G c Z k H U X w L M i M Z L / R m + 5 3 g 6 v 3 A l s d v 9 d F D 9 3 T b 1 E K v f r K Y V q W u E 6 3 b t 2 W O i h u u G 1 d + F P 9 W t W a G P D F q b Q A a 3 k k q K 5 E L X 2 t Q D I w c Z x I p M 6 b H R 6 2 d P m M x s f H J W 7 v y L y d J + 6 D Z K 0 8 P w 1 h x a R n T U U M O Y D H 6 H I j z I X C E t H W d T W y h X s F r 1 + / T q b G W O 8 p B e G Y e t g a H b v t l 1 b T U T Q Y M j y d I / A S M h f K M c F O s u d I C a 3 x Y I J O X A / R e D z T J Y n F Y / T l P M e p 2 V G Y D 4 U q D E a X z 1 W z r f x 0 d 8 A n g F Q V K X C q i 4 x V S s q Y v h B X s T B + s D K g r J Z 6 j q 9 s u c 7 h E g 1 8 G c q R u + S D 0 s h A L 1 W W F 9 H e T Y 2 p f h L o + + t t O u U I r h i U P e Q K d S r I 3 K X Q a D Z L e 3 9 I N W h s q g v R 9 u V h G u T 6 G Y D B s R + Z Y k P F 9 I 4 H k 9 R a F a a A l 6 H i f I T c 5 3 B p B l s O P V K z Q v n k h 4 I U S 3 p l 3 e 5 r l u F F r g Y 1 b s 8 R U d + E l 1 p r o z n H D e 5 q i l A g Y y r 7 3 I T D X 1 k Y k x Y 8 Q I Q G i Y k w P L + E 5 L U N u 2 l 1 Z Y T W M F h o R s 8 4 d 0 s 8 2 N r l q 6 y u p R 1 8 p Y S 2 b t n M d a k O S T v K 1 J 1 + 1 d F r X Q M d q g o k a E 1 1 T F a a L b Q 0 q m D K P t b g Q D 0 U L i N 0 u T P 9 W m Q N Y i 4 U L B B D h P t W N Z Z F a d e K k O Q 1 l M a o 0 J s g H 4 n Z y n 0 O l 2 i w b a M E r F R 9 X W 1 q J A R U X l b G f r x t f / J j C 5 M c + y c y j 8 8 d r h d h 4 Z q Q x d X D o j J Y g w P 1 U H Q Q w 7 p N c f 1 I 1 Y u U G 3 e t x y O t f H D 3 s N 0 x 7 K J z b V 4 G M M G x h 2 F M 0 O T E p O x v J / H R y 0 L M B s G 4 f E W F m V d c 3 M r m L 5 f V 7 S w d 5 d b l r g K 6 q 2 + k B l l B m k m o f + F u H a Y B A i E Y T Z L P A 8 D U t h o h A R d Q Q X e x w y N 3 S a y U O 4 9 m n r + l H G x Z h 8 J C j Y D K b Y Y + W 4 Q 7 t D u a X f e H v W y Z F F T j 4 e n H c D Y B m M 9 v F k g 8 O q m 2 j Z V K J G C x 4 l Q d i F K E z V 5 R U Y B W r m n O e Q 6 X a r B l H a q 9 d 0 C A Q u g e y J x m 3 V Q x 8 7 w o R 2 k 9 G F I 3 l M P x 2 r Y 8 I o c 2 p 9 j q I K Q t k b J A i K N c d 5 J t D R N i / k e 9 4 1 z 3 4 m 3 c V q e m r j L n O V y q w Z Y u 3 2 A k X Q + 4 3 T 6 g U 0 r r 6 7 L G m z m a U R i u h R u 2 1 Z U k Z D U o j H 5 A c z r C y 6 0 h 2 t m o 1 t Z T 7 R L a n b M G D Z P q 0 F W W C v c o R t 7 6 m j C p a 9 3 0 8 7 e U g z 2 b z T l g q g Y s 1 P a W S n Y v 0 i 1 U j u Y u j M A f m H D L 7 U E x v e N G r y + 1 f i D G A l Y W J W h 1 l b R G C C T G t W M 7 J Q C V F s T I 5 4 6 L e 4 f n j M s X 5 3 C t 2 0 3 d I 7 n P 3 Z I O J 6 / d t W V p 2 9 5 Y I S 1 8 W O B y c n J S 7 v V a z D 4 7 P J Q n N S A 2 3 w Q X D / O b A E t d c Y Q m Q g k a m m S Y 4 n E Z j R I O T V F g + F u a K N 1 F s R h u u h a l a C R E s U h Y x 1 P 0 s 5 / v 1 + 9 m D 9 n S 5 T M B C + F 3 d 3 d L x + 6 d X p P / 7 I 4 A X 4 p C 6 x 2 A 6 h p 1 y W i I z f W R V L 1 p / + o 4 T Z X v F a s k l k s s V N p S F f g w s i L z n C 3 1 k K 5 s 2 E y 4 e g 4 O D t H Y u G q U a C o P y s L 3 o V C Q J m 5 8 K H m O H k M w 9 R y M q 2 f C 9 5 1 u S r C F A j B n 7 n t 5 H 5 V G X p E v y n F M F s w J e C L 0 4 k 9 2 6 D e z j 2 y 7 c u y V 7 l H 6 4 Y e r V F d b I z / 0 7 t 1 7 c i K D w R D 9 7 G d v S J 6 j h Y p B 4 v + w R I D I N D 6 k W / R M g O v H M Q f U m z w U p 9 b q s E A F F 7 G o u D D n u V v K w b Y W C t q x c 7 v M 0 m 1 v 7 6 C q q i r 2 8 Z M S Q 2 W L u A Z d 3 g n G C S A h a K g E L F g i C d P z d j Q E q b k i L B c 1 b N / u 4 9 J n Q 9 m 6 D l V R X i E n F e s d F A U C d G 8 o P a J 6 1 4 r c z e c + W 1 9 i F k O q r 0 m B Y + D R a V i j j O 2 4 A o g D X L 9 4 L E Y 3 e 4 j j K F X K E I n c 5 2 0 p B 1 s X n + 7 x i N w z F v W p m r p a 2 l A z S W 1 t a u r G T G s + Y I R 1 x t 3 M H W X I W J 5 0 S E / D Q N r F b p 3 k A S J O 7 1 m B A b B c b + L z g K W X E d e V h O n g o b 3 q D W 0 m W 9 + 0 e j y a k C X D c O I v f n d J x v K F Q p i N y k / O I E y A c 1 o B c w v H M e X q W Y I B y + + J U x R 9 T g C H t 3 c t n 6 I b P W 5 x 9 2 C p 5 O K W i F K Z L z L t X N k l 2 N r l Q 0 D T O Z Y R 2 7 t 3 N 9 2 8 e U s a J 3 I J e 2 M 0 g J F 1 u o I j Y 5 l g f U w 8 P U y G A V N M 0 k 3 l a H y I U 0 t V S N 1 Z H h Y q q h o j B q J Y J G f 6 u b J D s H 2 N I V H V R F 6 v T 0 4 q 7 s a B Z c S g 4 1 n 3 r 5 U b r e k 0 N J d R 1 v k h 1 c + U t k a A B 7 E l M D g q r W P e r i t i d 5 v j 4 e E h i Q W q a J S K v W E 6 9 G p 6 T U S 7 y d Y u n w k 4 y e i D Q l 0 q H F b 1 o 9 n u v u 5 I S Q a 7 y q z b t B V K g 6 M C 6 k q S h m X i N C z S X q 4 3 G Y g C g S I Z I Q H r F I 1 F B a p c 5 8 g u w f Y u H 4 L p L 8 E J R m d v X 2 o S H Z 5 X 6 h j J X L 0 n f 8 U A o c N W A q y S F S I d p y B S d a V U H o e K w o j U l + L o w I W b F 0 O 9 S l m n K E O 1 7 e C b / B n T z 5 F d g u 1 d P q g r D J c v T h 0 d D 6 U f C v N x U G B w R T G 6 2 e c A p S A y a X U R y o Y p u y H C g A S w n m u a Y o j Q m Q v r F K e B / j 6 O l X U K R 8 K S 9 v k X f 5 X e Z 0 n 2 X F M i R x g e G a G a m m q G q k O u o O w I S g F S O 0 w X R l P n l Q x J s F C A B a A I S J Y A c D Q 8 x s X D d m N Z m J 6 D m y c W S Q f U l 0 r L x C r B O g G w u q b V 0 8 6 L 3 Y J t p 2 9 k h 3 B J n b g e u I H A y M g o H V y N 9 Q w y r Z R V S + k W N Q s X / 0 a x S h y w x b H V I i W l o x b w Z A G G N I d 9 z V P 0 / M o p a i h R b p 5 Y J g Q + z r 1 j 7 G L r e l N E 3 L 0 o r d y 0 I + e 5 s V P I i z q U C Z 0 P u 6 i n p 4 c K C l S r n 7 n K Y g l d y I r Q T B a q t c Y m E x R T I B m o r P U l A x X A S Q M m g Y 8 X t p 9 n m B J s d R R I b J E 4 V n U m F Y p c k 6 l G i G g 0 Q l s O v M I f O v 2 c 2 C 3 k l W P j b 1 x L X p 9 X 3 A / c g a O x L M T u C 9 a P U 9 P i r W u d b 1 q W G x y s A m Q H y c U D L C X M U K J M Y K Y F u f j E y J W M s V W a 1 H U l A x C n x a 3 j t L Z G e H + 0 r I b D K h S X p 2 / Q Y G f l T R 3 K B C y 0 i C t n / 0 A / 3 e v n w s S F Q A o L F x q r K m w / e F Z Z J 7 F S 2 S A h n R 1 0 / m 6 u K x m r J F D x 8 T P D i q Q 1 j 8 P E + B g F g 2 q 6 D K z T g b f / N u e 5 s G P g O l R + P Z K V K 5 Q / 3 7 S S 4 h 1 f q o I h h U O 5 f 0 d v + v m K n V z w 7 U G f X W l w p g U N i w H J s p 3 d J I 4 0 + p 0 A U s p C 8 b Y a B Y H W P G W d 3 B 6 v W L 5 I h O t P b J 3 g C F n P g a 0 f Z 2 9 3 W K s O e a P A V B / 5 v D 7 6 p q O E 3 B z j T h I e t 5 c L g 4 d c b g 7 M 0 2 x 3 o F h K g h V S s W r Z N F Y p Z Z 0 k X w E m + S n Q d G x g 4 o B O W 7 F Q g E g H V U 9 S j Q + 4 S y T S 4 V C Y p t h K v f T u b + W z 8 0 V 5 5 / K Z E I 8 l a G B g g O O o D r j a G k u F Q Z y q w C 1 l K X j S 4 K S D A i Q j A B o d Y J k A j W m 0 M c + v w b g 8 W C U r T C a k m s d j q u 7 E 4 b n X f 5 n z 2 N s 5 5 J 3 L Z x 7 R 8 g a 5 8 9 6 u 5 R M U Z z 8 / B V b c x M o V V A V u a c G V B o k t T N w K k N X i 4 D n t 1 h l o T N C / W 4 G l X W I O 5 Q W Y D q O s k w H J u H k I k x M T A h P c P J S u Q H F Z 6 n j n y y P f u i 8 z F O f 6 V B y r 8 c i K P D p m m F S A t V K W K 1 3 g F F g C 1 7 M G m P 5 e B i Y F D w d J A x I D h 4 E I 0 O C 3 q S A X D / x m n c b v l m D S H K c A 4 h i 3 W j V u n r J I Y W n Z w 1 h J W K c X 3 / 6 N + l 5 5 J t e 3 d x 8 u b b / m M T U w M E X 3 2 s a 4 7 s T 1 K K 5 L o U K N + h R i N 9 e l s B Q Z Y i x D h u D m e p X M p + I w 2 7 y q J y k B O k M A X O X L A w N a M R I E s Q Y s F U s e Y g W b x H K h 0 L G + c F i t l n L / 4 r S r E U O L t K u n w Y q i 4 Y E B u t i O j t w w V R Z M 0 t t / / / f 6 e + W f G K j O v A Y K u n i p k / i C q 4 F S D R R u r w E K c H E A S I C K Y 0 A G m K T R A j H e R M N l T S + 2 D E g q V r C o j D R M T I R K p w I g 0 T G 2 L S B h G 8 A Y q D K A Q m y x Z m 5 X n L b U p Y c X A S R A d f k h b g w e F p g K k k H 6 1 W / e p k B J q f p e e S j X O Q c o 0 Z m z D y j p Y o g Y J I 9 A p V r 8 U k B p K 2 U F S 0 H F 8 O h Y 0 F J E y X u m k 2 p 7 N m G P 2 U 8 E o D C x E C T 7 p 9 K p o E B J 5 2 W B p N N W s A x A K q 2 B 0 h Z K g G K A t t Q H + T 1 N 5 2 2 M X T 1 Y J R J X O Y q B r 9 E Q H X p u D a 3 b b d + 5 T n O R A 5 R F J 8 / c Y 1 g A E t w / W C g F F e A S m F J Q M T o Z U G X B h T d D G h G 2 V N I i k 2 E O P b Z 1 O u t s c P H X C c A h C Q U F 8 i U v H c v D p B E Y D J W 2 g M R p m e O U z L Z M B i Y D F O p Y y t 1 D / W n H s i l x 8 e 7 3 J 6 l v L C 4 g q Z H k D F M k J K v y / v Y f f y V f N Z / l O n f P A c q q r 0 / e 5 q M C S 2 W s l I I q 5 f 4 B J I k N S F k w m T R Q k h j Z B i C W N Z 1 L X P C N A I H E A o 9 k p K C R f M T I s w a u O 7 H p 0 d s K J G W J 9 D Z g M X E G S D m A E p j i t H 0 Z x u X F 6 U I b 8 T Y g Q t A N O W y Z S o o Z p n / 6 t X y n f B c D 1 a X O j q O U j p + 4 Q U y U u H 4 K K N 1 Q Y S x U y l I B L g N W F l S w O q k Y 7 y o p n Y Z S C S 1 9 G s C I S e A / A 6 E T K k d i w I E d V a z 2 S a c z 6 k w m B i Q a J G W l D E w G J E B k g O L A Q J m + K N P K h 1 b Q O G D i G G 4 e W k g D A T / 9 w 7 / 8 D b 6 Z I 5 b r v A N U T n 3 x 1 T W G x V i o G a B i k K w N F B l A m T T A k T 8 N k E Q 6 n V M A x a R M G m C Y W D 0 p s Q C D v X Q s A a B Y 0 q l t D Z C J O a h Y w 5 Q C S c U A S C w U Y J J + O W 2 Z T B c D u 3 m l p S X 0 O 8 c y Z c h 1 / r 4 D 1 E w 6 d u w K J V 0 M U Q o o j s X d Q 5 4 C S s G V C V U G W I A H 2 y z J t 8 q 6 r Y G x S q B R K U 4 j 4 h j 7 C C y S q 9 M I g C c r n b J U F o g 4 n Y b J A h L S B i J s a 6 s k l o l B A l R S X x I r F a H t O z f T g Z f s u b b e 4 4 i B 6 j Z n z V E O f X 3 i C g U j S Y Z G A 2 W g A l A p m J C 2 A p U F F t 7 I E i v p 7 S y p k 6 F P C a D Q s Y o Q A x J r 2 g Q F E f 9 T w J g 8 C 1 T Z I C E N e K S p H C B Z r J N y 8 1 T H t u r 8 Z q D Y z U t w 3 r / + 4 X f k 9 6 d X 4 X W U l u u C A 9 Q j F Y n E 6 N i X V 1 K W y g B l r B X A A k T Z D R W A J w U W A F J E 4 Z 9 E K q W 3 R e p U g A s l w K B i 9 Y d / + K / z D T Q S W 4 P O E 7 A 0 R C Z G n s T a K m m Y D E i m 7 q R G i S i g Y j E 0 i 0 e 4 z k j 0 h / / 2 j / h C j m a Q A 9 Q 8 d O T I O W K S N F S A S 9 e l B C w N U g 7 3 L w 2 U o Y j T K t J K J V g K H p W y p B k Q y U E s f y q t t j V A E g C M i u X O 6 w A I 6 R w g w T I Z q 6 Q s l H L x 4 O 7 B I i m g U G c K U 2 F h I f 3 + D / k 1 c n w h c l 1 4 0 K N P m a O 5 6 L O / n C U 2 W A w O g N J W S u p T G i o D F k B K w Q W A A J M B S Q G k Q M s t A U W l O G 2 J A Q k / J M 4 I F q g 0 R E g L S A J Z G q Z s k F S 9 y b h 5 A E o 1 P g A o 3 p n e e e 8 t W t 6 4 D F / C 0 S P k A L U A o a B + 9 O d T f P S 0 d R K L B Z g y L V X 2 u D 8 F k I m R 1 I D l k G J I n R p G R D L w u b K F m I M 8 Y I 1 M n I J K A 4 Q 0 Q 6 P S H A S i b K C 0 i 4 c 4 Z Z W i / F y M C v 1 + + v 1 / / Z 1 8 B 0 d z k + s 7 B 6 g F 6 6 t j 5 2 l 4 b E q 5 g R w U U J l Q T X P 9 B C I V Q / J f p z M k w G h p e N S f h m l a 0 D A B G A H K d O g a i I y F A k S w S D q G R c q C y e v 1 0 L / 8 l 7 9 z G h 4 W I N d 3 b b 0 O U I + p T z 4 6 Q a F w n L l g q H R z u r W x Y l r n r 1 g p v N J s 5 5 a c G I Z E R Y g B j s o T e P A Q g L B t i Q U e b O v Y w J S y S s r F k x g Q a T c P X 2 X L t k 1 0 8 H B + j 8 d 7 H D l A L a L + 8 / 9 9 x g W V I T E w I R a 4 F E y c I X E a K g X T r F A J Q Y K S B g k b D I k 8 p y G y N I 2 n L R M C A D K W i W O A k 7 J M s E b K O q F 1 c t 3 6 V n r t z Y P y W Y 4 W L g e o J 6 A j H 3 1 F Y + N B D Z D F U g E m D R c e n J A 0 1 g A E i M j K k J w Z Q S k N E 7 Y l z R s S M y i I A Z A G y d p E n m m Z l F W S i Y W 8 7 W V r + p v f v k u V 1 R V 4 Y 0 e L I N f F d g e o J 6 V 4 P E H / 9 3 9 / w g g A H A 0 V A 6 V A U m C B I o k M T W o j B Z P 6 D 3 j A D 7 b T Q K k A e E x s h Q n g I I 6 l 7 p A B 1 w 4 j 5 Q O B A P 3 r H / 5 O 3 t v R 4 o q B 6 l N n z d E T V W 9 P P / 3 1 y A n G I Q 2 U g o k B 0 h A p w D I l D I E m S S u I k J k B F A d T V 1 J p B Z O 4 f A y T x + O i w s I A / d P v f 0 M e r 0 f e y 9 G T k Q P U j 6 Q j H 3 5 O P b 2 D n A J Q y M E / a 5 o F d j R M T I q k w R O T w j H S H F I Q q R g Q o c 7 m 8 / l o z 7 6 d t G v P V v V 6 R 0 9 F r k s O U M + E A M f d O 2 3 0 / a W r N D g w z H W q h A Z K n r T E y F S n D O A U + T 1 U 0 7 C M 9 u z e T P X L l 0 u + o x 9 P r v c / / C h 5 7 + 4 d C k 5 N 0 e j o K G 3 a u p V 2 v a x u m + n I k a P 5 y X W p o z 8 Z 8 L l l x U u s 5 h 2 P h C j i s s e C + I 4 c P W 0 J U D r t y J G j e e j m 1 R 8 k P n H s M 2 p o X E G V 1 T X k u v x w w A H K k a N F E d H / B 8 k a s u 6 K X n b g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 G u i d = " 8 8 2 f d 5 e d - d f e d - 4 4 7 f - b 1 0 f - 6 3 3 a d 7 d 3 f 1 9 7 "   R e v = " 1 "   R e v G u i d = " b e 2 d 0 2 5 b - b 6 d 1 - 4 a 3 0 - 8 0 7 c - e 8 0 a 2 a 7 a 6 c 0 e " 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 2 0 2 2 - 0 9 - 1 0 T 2 0 : 4 7 : 5 4 . 0 3 4 7 3 9 7 + 0 5 : 3 0 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F7A99B11-1FAC-4F7D-85C1-F5AE808F39FC}">
  <ds:schemaRefs/>
</ds:datastoreItem>
</file>

<file path=customXml/itemProps2.xml><?xml version="1.0" encoding="utf-8"?>
<ds:datastoreItem xmlns:ds="http://schemas.openxmlformats.org/officeDocument/2006/customXml" ds:itemID="{DA525C77-0BC3-4BD1-8267-BE0BD50EFD8E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DDEB8C55-0720-4C2F-9843-B79E4A46B395}">
  <ds:schemaRefs/>
</ds:datastoreItem>
</file>

<file path=customXml/itemProps4.xml><?xml version="1.0" encoding="utf-8"?>
<ds:datastoreItem xmlns:ds="http://schemas.openxmlformats.org/officeDocument/2006/customXml" ds:itemID="{A2EFE79E-9FE1-4820-B755-6E994E990C17}">
  <ds:schemaRefs/>
</ds:datastoreItem>
</file>

<file path=customXml/itemProps5.xml><?xml version="1.0" encoding="utf-8"?>
<ds:datastoreItem xmlns:ds="http://schemas.openxmlformats.org/officeDocument/2006/customXml" ds:itemID="{69306CDE-E7CA-4A14-A383-A648EB5ABECE}">
  <ds:schemaRefs>
    <ds:schemaRef ds:uri="http://www.w3.org/2001/XMLSchema"/>
    <ds:schemaRef ds:uri="http://microsoft.data.visualization.Client.Excel/1.0"/>
  </ds:schemaRefs>
</ds:datastoreItem>
</file>

<file path=customXml/itemProps6.xml><?xml version="1.0" encoding="utf-8"?>
<ds:datastoreItem xmlns:ds="http://schemas.openxmlformats.org/officeDocument/2006/customXml" ds:itemID="{01E29E47-E78A-4BCE-B439-EBF8ADA7FE0C}">
  <ds:schemaRefs>
    <ds:schemaRef ds:uri="http://www.w3.org/2001/XMLSchema"/>
    <ds:schemaRef ds:uri="http://microsoft.data.visualization.engine.tours/1.0"/>
  </ds:schemaRefs>
</ds:datastoreItem>
</file>

<file path=customXml/itemProps7.xml><?xml version="1.0" encoding="utf-8"?>
<ds:datastoreItem xmlns:ds="http://schemas.openxmlformats.org/officeDocument/2006/customXml" ds:itemID="{22A73392-9D89-4C65-9A7F-5679696C8755}">
  <ds:schemaRefs/>
</ds:datastoreItem>
</file>

<file path=customXml/itemProps8.xml><?xml version="1.0" encoding="utf-8"?>
<ds:datastoreItem xmlns:ds="http://schemas.openxmlformats.org/officeDocument/2006/customXml" ds:itemID="{A9BA9097-867C-4843-AB41-00C5EFFECCC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investors and investment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2022-09-10T07:36:42Z</dcterms:created>
  <dcterms:modified xsi:type="dcterms:W3CDTF">2022-09-11T08:48:18Z</dcterms:modified>
</cp:coreProperties>
</file>