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F:\MASSAI\INTRODUCTION TO EXCEL\Assignment 3\Mandatory\"/>
    </mc:Choice>
  </mc:AlternateContent>
  <xr:revisionPtr revIDLastSave="0" documentId="8_{F511C430-CCCA-4817-94C9-6C8513C8453D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count_functions" sheetId="1" r:id="rId1"/>
    <sheet name="Text_functions" sheetId="2" r:id="rId2"/>
    <sheet name="Date_functions" sheetId="3" r:id="rId3"/>
    <sheet name="Curve_fitting" sheetId="4" r:id="rId4"/>
  </sheets>
  <calcPr calcId="191029"/>
  <extLst>
    <ext uri="GoogleSheetsCustomDataVersion1">
      <go:sheetsCustomData xmlns:go="http://customooxmlschemas.google.com/" r:id="rId8" roundtripDataSignature="AMtx7mj8t0+Hz8FG/tTzrKY6tdJQ25dhGA=="/>
    </ext>
  </extLst>
</workbook>
</file>

<file path=xl/calcChain.xml><?xml version="1.0" encoding="utf-8"?>
<calcChain xmlns="http://schemas.openxmlformats.org/spreadsheetml/2006/main">
  <c r="G3" i="4" l="1"/>
  <c r="E19" i="3"/>
  <c r="E20" i="3"/>
  <c r="E21" i="3"/>
  <c r="E22" i="3"/>
  <c r="E23" i="3"/>
  <c r="E18" i="3"/>
  <c r="H6" i="3"/>
  <c r="H7" i="3"/>
  <c r="H8" i="3"/>
  <c r="H9" i="3"/>
  <c r="H10" i="3"/>
  <c r="H5" i="3"/>
  <c r="G6" i="3"/>
  <c r="G7" i="3"/>
  <c r="G8" i="3"/>
  <c r="G9" i="3"/>
  <c r="G10" i="3"/>
  <c r="G5" i="3"/>
  <c r="F6" i="3"/>
  <c r="F7" i="3"/>
  <c r="F8" i="3"/>
  <c r="F9" i="3"/>
  <c r="F10" i="3"/>
  <c r="F5" i="3"/>
  <c r="E6" i="3"/>
  <c r="E7" i="3"/>
  <c r="E8" i="3"/>
  <c r="E9" i="3"/>
  <c r="E10" i="3"/>
  <c r="E5" i="3"/>
  <c r="G5" i="2" l="1"/>
  <c r="G6" i="2"/>
  <c r="G7" i="2"/>
  <c r="G8" i="2"/>
  <c r="G9" i="2"/>
  <c r="G10" i="2"/>
  <c r="G11" i="2"/>
  <c r="G4" i="2"/>
  <c r="F5" i="2"/>
  <c r="F6" i="2"/>
  <c r="F7" i="2"/>
  <c r="F8" i="2"/>
  <c r="F9" i="2"/>
  <c r="F10" i="2"/>
  <c r="F11" i="2"/>
  <c r="F4" i="2"/>
  <c r="E5" i="2"/>
  <c r="E6" i="2"/>
  <c r="E7" i="2"/>
  <c r="E8" i="2"/>
  <c r="E9" i="2"/>
  <c r="E10" i="2"/>
  <c r="E11" i="2"/>
  <c r="E4" i="2"/>
  <c r="D11" i="2"/>
  <c r="D10" i="2"/>
  <c r="D9" i="2"/>
  <c r="D8" i="2"/>
  <c r="D6" i="2"/>
  <c r="D5" i="2"/>
  <c r="D7" i="2"/>
  <c r="D4" i="2"/>
  <c r="C10" i="2"/>
  <c r="C9" i="2"/>
  <c r="C8" i="2"/>
  <c r="C6" i="2"/>
  <c r="C5" i="2"/>
  <c r="C7" i="2"/>
  <c r="C11" i="2"/>
  <c r="C4" i="2"/>
  <c r="J16" i="1"/>
  <c r="J15" i="1"/>
  <c r="J14" i="1"/>
  <c r="J13" i="1"/>
</calcChain>
</file>

<file path=xl/sharedStrings.xml><?xml version="1.0" encoding="utf-8"?>
<sst xmlns="http://schemas.openxmlformats.org/spreadsheetml/2006/main" count="74" uniqueCount="59">
  <si>
    <t>$</t>
  </si>
  <si>
    <t>venu</t>
  </si>
  <si>
    <t>@</t>
  </si>
  <si>
    <t>" "</t>
  </si>
  <si>
    <t>saurabh</t>
  </si>
  <si>
    <t>sai</t>
  </si>
  <si>
    <t>vikas</t>
  </si>
  <si>
    <t>#</t>
  </si>
  <si>
    <t>Q1</t>
  </si>
  <si>
    <t>Calculate number of cells contains numbers</t>
  </si>
  <si>
    <t>Q2</t>
  </si>
  <si>
    <t xml:space="preserve">Calculate number of cells contains "$"  </t>
  </si>
  <si>
    <t>Q3</t>
  </si>
  <si>
    <t>Calculate number of cells which are blank</t>
  </si>
  <si>
    <t>Q4</t>
  </si>
  <si>
    <t>Calculate number of cells which are not blank</t>
  </si>
  <si>
    <t>Full Name</t>
  </si>
  <si>
    <t>First name</t>
  </si>
  <si>
    <t>Second name</t>
  </si>
  <si>
    <t>UPPER()</t>
  </si>
  <si>
    <t>LOWER()</t>
  </si>
  <si>
    <t>Proper()</t>
  </si>
  <si>
    <t>Yuvaraj singh</t>
  </si>
  <si>
    <t>Robin uthappa</t>
  </si>
  <si>
    <t>Ravindra Jadeja</t>
  </si>
  <si>
    <t>Suresh Raina</t>
  </si>
  <si>
    <t>Rohit sharma</t>
  </si>
  <si>
    <t>Virat Kholi</t>
  </si>
  <si>
    <t>Rahul Dravid</t>
  </si>
  <si>
    <t>Shreyas Iyyer</t>
  </si>
  <si>
    <t>Extract First name and second name from full name.Use FIND() function</t>
  </si>
  <si>
    <t>Apply functions that are given as column names on Full Name.</t>
  </si>
  <si>
    <t>l.</t>
  </si>
  <si>
    <t>Projects</t>
  </si>
  <si>
    <t>Start_Date</t>
  </si>
  <si>
    <t>No_Days</t>
  </si>
  <si>
    <t>End_Date</t>
  </si>
  <si>
    <t>Day_of_End_date</t>
  </si>
  <si>
    <t>Month_of_End_date</t>
  </si>
  <si>
    <t>year_of_End_Date</t>
  </si>
  <si>
    <t>Holidays</t>
  </si>
  <si>
    <t>Project_1</t>
  </si>
  <si>
    <t>Project_2</t>
  </si>
  <si>
    <t>Project_3</t>
  </si>
  <si>
    <t>Project_4</t>
  </si>
  <si>
    <t>Project_5</t>
  </si>
  <si>
    <t>Project_6</t>
  </si>
  <si>
    <t>Given start date for and number of days required to complete the projects.Now consider Saturday,Sunday and Dates given in Holidays table are non-working days.Calculate End_date for completing the project.</t>
  </si>
  <si>
    <t>NO_Of _working_days</t>
  </si>
  <si>
    <t>Q2. In this table Start date and End date for the project is given.Now find the number of working days where Saturday,Sunday and dates given in the Holiday table are non- working days</t>
  </si>
  <si>
    <t>X</t>
  </si>
  <si>
    <t>Y</t>
  </si>
  <si>
    <t>Q</t>
  </si>
  <si>
    <t>In above table Y is a function of X and Y=a*X^2+b*X+c.Find a,b,c.Use trend line to get this.</t>
  </si>
  <si>
    <t>a</t>
  </si>
  <si>
    <t>b</t>
  </si>
  <si>
    <t>c</t>
  </si>
  <si>
    <t xml:space="preserve">  </t>
  </si>
  <si>
    <t>y= 3x2 + 7x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</si>
</sst>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b/>
      <sz val="16"/>
      <color theme="1"/>
      <name val="Calibri"/>
    </font>
    <font>
      <sz val="9"/>
      <color rgb="FFBFBFB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 vertical="top"/>
    </xf>
    <xf numFmtId="0" fontId="1" fillId="2" borderId="2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2" borderId="3" xfId="0" applyFont="1" applyFill="1" applyBorder="1" applyAlignment="1">
      <alignment horizontal="center" wrapText="1"/>
    </xf>
    <xf numFmtId="0" fontId="4" fillId="0" borderId="9" xfId="0" applyFont="1" applyBorder="1"/>
    <xf numFmtId="0" fontId="4" fillId="0" borderId="10" xfId="0" applyFont="1" applyBorder="1"/>
    <xf numFmtId="0" fontId="6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Curve_fitting!$E$3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4503062117235344E-2"/>
                  <c:y val="-0.187264873140857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Curve_fitting!$D$4:$D$11</c:f>
              <c:numCache>
                <c:formatCode>General</c:formatCode>
                <c:ptCount val="8"/>
                <c:pt idx="0">
                  <c:v>5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</c:numCache>
            </c:numRef>
          </c:xVal>
          <c:yVal>
            <c:numRef>
              <c:f>Curve_fitting!$E$4:$E$11</c:f>
              <c:numCache>
                <c:formatCode>General</c:formatCode>
                <c:ptCount val="8"/>
                <c:pt idx="0">
                  <c:v>101</c:v>
                </c:pt>
                <c:pt idx="1">
                  <c:v>239</c:v>
                </c:pt>
                <c:pt idx="2">
                  <c:v>187</c:v>
                </c:pt>
                <c:pt idx="3">
                  <c:v>141</c:v>
                </c:pt>
                <c:pt idx="4">
                  <c:v>297</c:v>
                </c:pt>
                <c:pt idx="5">
                  <c:v>17</c:v>
                </c:pt>
                <c:pt idx="6">
                  <c:v>67</c:v>
                </c:pt>
                <c:pt idx="7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2-41E2-9F0C-CD247E711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783208"/>
        <c:axId val="318191176"/>
      </c:scatterChart>
      <c:valAx>
        <c:axId val="268783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91176"/>
        <c:crosses val="autoZero"/>
        <c:crossBetween val="midCat"/>
      </c:valAx>
      <c:valAx>
        <c:axId val="31819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83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1</xdr:row>
      <xdr:rowOff>14287</xdr:rowOff>
    </xdr:from>
    <xdr:to>
      <xdr:col>21</xdr:col>
      <xdr:colOff>200025</xdr:colOff>
      <xdr:row>15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0C26E5-F19B-4F84-A964-1486927E9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1000"/>
  <sheetViews>
    <sheetView tabSelected="1" workbookViewId="0">
      <selection activeCell="F21" sqref="F21"/>
    </sheetView>
  </sheetViews>
  <sheetFormatPr defaultColWidth="14.42578125" defaultRowHeight="15" customHeight="1"/>
  <cols>
    <col min="1" max="26" width="8.7109375" customWidth="1"/>
  </cols>
  <sheetData>
    <row r="3" spans="3:10">
      <c r="C3" s="1">
        <v>6</v>
      </c>
      <c r="D3" s="1"/>
      <c r="E3" s="1" t="s">
        <v>0</v>
      </c>
      <c r="F3" s="1"/>
      <c r="G3" s="1"/>
    </row>
    <row r="4" spans="3:10">
      <c r="C4" s="1">
        <v>2</v>
      </c>
      <c r="D4" s="1"/>
      <c r="E4" s="1"/>
      <c r="F4" s="1"/>
      <c r="G4" s="1" t="s">
        <v>1</v>
      </c>
    </row>
    <row r="5" spans="3:10">
      <c r="C5" s="1"/>
      <c r="D5" s="1" t="s">
        <v>2</v>
      </c>
      <c r="E5" s="1" t="s">
        <v>3</v>
      </c>
      <c r="F5" s="2">
        <v>45</v>
      </c>
      <c r="G5" s="1"/>
    </row>
    <row r="6" spans="3:10">
      <c r="C6" s="1"/>
      <c r="D6" s="1"/>
      <c r="E6" s="1">
        <v>65</v>
      </c>
      <c r="F6" s="2"/>
      <c r="G6" s="1"/>
    </row>
    <row r="7" spans="3:10">
      <c r="C7" s="1"/>
      <c r="D7" s="1" t="s">
        <v>4</v>
      </c>
      <c r="E7" s="1"/>
      <c r="F7" s="1"/>
      <c r="G7" s="1" t="s">
        <v>5</v>
      </c>
    </row>
    <row r="8" spans="3:10">
      <c r="C8" s="1"/>
      <c r="D8" s="1"/>
      <c r="E8" s="1" t="s">
        <v>0</v>
      </c>
      <c r="F8" s="1">
        <v>1083</v>
      </c>
      <c r="G8" s="1"/>
    </row>
    <row r="9" spans="3:10">
      <c r="C9" s="1" t="s">
        <v>0</v>
      </c>
      <c r="D9" s="1"/>
      <c r="E9" s="1" t="s">
        <v>6</v>
      </c>
      <c r="F9" s="1"/>
      <c r="G9" s="1" t="s">
        <v>0</v>
      </c>
    </row>
    <row r="10" spans="3:10">
      <c r="C10" s="1"/>
      <c r="D10" s="2">
        <v>90</v>
      </c>
      <c r="E10" s="1"/>
      <c r="F10" s="1" t="s">
        <v>7</v>
      </c>
      <c r="G10" s="1"/>
    </row>
    <row r="13" spans="3:10" ht="18.75">
      <c r="C13" s="3" t="s">
        <v>8</v>
      </c>
      <c r="D13" s="3" t="s">
        <v>9</v>
      </c>
      <c r="E13" s="3"/>
      <c r="F13" s="3"/>
      <c r="G13" s="3"/>
      <c r="H13" s="3"/>
      <c r="I13" s="4"/>
      <c r="J13" s="5">
        <f>COUNT(C3:G10)</f>
        <v>6</v>
      </c>
    </row>
    <row r="14" spans="3:10" ht="18.75">
      <c r="C14" s="3" t="s">
        <v>10</v>
      </c>
      <c r="D14" s="3" t="s">
        <v>11</v>
      </c>
      <c r="E14" s="3"/>
      <c r="F14" s="3"/>
      <c r="G14" s="3"/>
      <c r="H14" s="3"/>
      <c r="I14" s="4"/>
      <c r="J14" s="6">
        <f>COUNTIF(C3:G10,"$")</f>
        <v>4</v>
      </c>
    </row>
    <row r="15" spans="3:10" ht="18.75">
      <c r="C15" s="3" t="s">
        <v>12</v>
      </c>
      <c r="D15" s="3" t="s">
        <v>13</v>
      </c>
      <c r="E15" s="3"/>
      <c r="F15" s="3"/>
      <c r="G15" s="3"/>
      <c r="H15" s="3"/>
      <c r="I15" s="4"/>
      <c r="J15" s="6">
        <f>COUNTBLANK(C3:G10)</f>
        <v>23</v>
      </c>
    </row>
    <row r="16" spans="3:10" ht="18.75">
      <c r="C16" s="3" t="s">
        <v>14</v>
      </c>
      <c r="D16" s="3" t="s">
        <v>15</v>
      </c>
      <c r="E16" s="3"/>
      <c r="F16" s="3"/>
      <c r="G16" s="3"/>
      <c r="H16" s="3"/>
      <c r="I16" s="4"/>
      <c r="J16" s="6">
        <f>COUNTA(C3:G10)</f>
        <v>17</v>
      </c>
    </row>
    <row r="17" spans="3:10" ht="18.75">
      <c r="C17" s="3"/>
      <c r="D17" s="3"/>
      <c r="E17" s="3"/>
      <c r="F17" s="3"/>
      <c r="G17" s="3"/>
      <c r="H17" s="3"/>
      <c r="I17" s="4"/>
      <c r="J17" s="6"/>
    </row>
    <row r="21" spans="3:10" ht="15.75" customHeight="1"/>
    <row r="22" spans="3:10" ht="15.75" customHeight="1"/>
    <row r="23" spans="3:10" ht="15.75" customHeight="1"/>
    <row r="24" spans="3:10" ht="15.75" customHeight="1"/>
    <row r="25" spans="3:10" ht="15.75" customHeight="1"/>
    <row r="26" spans="3:10" ht="15.75" customHeight="1"/>
    <row r="27" spans="3:10" ht="15.75" customHeight="1"/>
    <row r="28" spans="3:10" ht="15.75" customHeight="1"/>
    <row r="29" spans="3:10" ht="15.75" customHeight="1"/>
    <row r="30" spans="3:10" ht="15.75" customHeight="1"/>
    <row r="31" spans="3:10" ht="15.75" customHeight="1"/>
    <row r="32" spans="3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000"/>
  <sheetViews>
    <sheetView workbookViewId="0">
      <selection activeCell="E36" sqref="E36"/>
    </sheetView>
  </sheetViews>
  <sheetFormatPr defaultColWidth="14.42578125" defaultRowHeight="15" customHeight="1"/>
  <cols>
    <col min="1" max="1" width="8.7109375" customWidth="1"/>
    <col min="2" max="2" width="17.42578125" customWidth="1"/>
    <col min="3" max="3" width="11" customWidth="1"/>
    <col min="4" max="4" width="14.28515625" customWidth="1"/>
    <col min="5" max="5" width="15.42578125" customWidth="1"/>
    <col min="6" max="6" width="13.5703125" customWidth="1"/>
    <col min="7" max="7" width="14.85546875" bestFit="1" customWidth="1"/>
    <col min="8" max="26" width="8.7109375" customWidth="1"/>
  </cols>
  <sheetData>
    <row r="3" spans="1:7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</row>
    <row r="4" spans="1:7">
      <c r="B4" s="7" t="s">
        <v>22</v>
      </c>
      <c r="C4" s="7" t="str">
        <f>LEFT(B4,7)</f>
        <v>Yuvaraj</v>
      </c>
      <c r="D4" s="7" t="str">
        <f>RIGHT(B4,5)</f>
        <v>singh</v>
      </c>
      <c r="E4" s="7" t="str">
        <f>UPPER(B4)</f>
        <v>YUVARAJ SINGH</v>
      </c>
      <c r="F4" s="7" t="str">
        <f>LOWER(B4:B11)</f>
        <v>yuvaraj singh</v>
      </c>
      <c r="G4" s="4" t="str">
        <f>PROPER(B4:B11)</f>
        <v>Yuvaraj Singh</v>
      </c>
    </row>
    <row r="5" spans="1:7">
      <c r="B5" s="7" t="s">
        <v>23</v>
      </c>
      <c r="C5" s="7" t="str">
        <f>LEFT(B5,5)</f>
        <v>Robin</v>
      </c>
      <c r="D5" s="7" t="str">
        <f>RIGHT(B5,7)</f>
        <v>uthappa</v>
      </c>
      <c r="E5" s="7" t="str">
        <f t="shared" ref="E5:E11" si="0">UPPER(B5)</f>
        <v>ROBIN UTHAPPA</v>
      </c>
      <c r="F5" s="7" t="str">
        <f t="shared" ref="F5:F11" si="1">LOWER(B5:B12)</f>
        <v>robin uthappa</v>
      </c>
      <c r="G5" s="4" t="str">
        <f t="shared" ref="G5:G11" si="2">PROPER(B5:B12)</f>
        <v>Robin Uthappa</v>
      </c>
    </row>
    <row r="6" spans="1:7">
      <c r="B6" s="7" t="s">
        <v>24</v>
      </c>
      <c r="C6" s="7" t="str">
        <f>LEFT(B6,8)</f>
        <v>Ravindra</v>
      </c>
      <c r="D6" s="7" t="str">
        <f>RIGHT(B6,6)</f>
        <v>Jadeja</v>
      </c>
      <c r="E6" s="7" t="str">
        <f t="shared" si="0"/>
        <v>RAVINDRA JADEJA</v>
      </c>
      <c r="F6" s="7" t="str">
        <f t="shared" si="1"/>
        <v>ravindra jadeja</v>
      </c>
      <c r="G6" s="4" t="str">
        <f t="shared" si="2"/>
        <v>Ravindra Jadeja</v>
      </c>
    </row>
    <row r="7" spans="1:7">
      <c r="B7" s="7" t="s">
        <v>25</v>
      </c>
      <c r="C7" s="7" t="str">
        <f t="shared" ref="C7:C11" si="3">LEFT(B7,7)</f>
        <v xml:space="preserve">Suresh </v>
      </c>
      <c r="D7" s="7" t="str">
        <f t="shared" ref="D7" si="4">RIGHT(B7,5)</f>
        <v>Raina</v>
      </c>
      <c r="E7" s="7" t="str">
        <f t="shared" si="0"/>
        <v>SURESH RAINA</v>
      </c>
      <c r="F7" s="7" t="str">
        <f t="shared" si="1"/>
        <v>suresh raina</v>
      </c>
      <c r="G7" s="4" t="str">
        <f t="shared" si="2"/>
        <v>Suresh Raina</v>
      </c>
    </row>
    <row r="8" spans="1:7">
      <c r="B8" s="7" t="s">
        <v>26</v>
      </c>
      <c r="C8" s="7" t="str">
        <f>LEFT(B8,5)</f>
        <v>Rohit</v>
      </c>
      <c r="D8" s="7" t="str">
        <f>RIGHT(B8,6)</f>
        <v>sharma</v>
      </c>
      <c r="E8" s="7" t="str">
        <f t="shared" si="0"/>
        <v>ROHIT SHARMA</v>
      </c>
      <c r="F8" s="7" t="str">
        <f t="shared" si="1"/>
        <v>rohit sharma</v>
      </c>
      <c r="G8" s="4" t="str">
        <f t="shared" si="2"/>
        <v>Rohit Sharma</v>
      </c>
    </row>
    <row r="9" spans="1:7">
      <c r="B9" s="7" t="s">
        <v>27</v>
      </c>
      <c r="C9" s="7" t="str">
        <f>LEFT(B9,5)</f>
        <v>Virat</v>
      </c>
      <c r="D9" s="7" t="str">
        <f>RIGHT(B9,5)</f>
        <v>Kholi</v>
      </c>
      <c r="E9" s="7" t="str">
        <f t="shared" si="0"/>
        <v>VIRAT KHOLI</v>
      </c>
      <c r="F9" s="7" t="str">
        <f t="shared" si="1"/>
        <v>virat kholi</v>
      </c>
      <c r="G9" s="4" t="str">
        <f t="shared" si="2"/>
        <v>Virat Kholi</v>
      </c>
    </row>
    <row r="10" spans="1:7">
      <c r="B10" s="7" t="s">
        <v>28</v>
      </c>
      <c r="C10" s="7" t="str">
        <f>LEFT(B10,5)</f>
        <v>Rahul</v>
      </c>
      <c r="D10" s="7" t="str">
        <f>RIGHT(B10,6)</f>
        <v>Dravid</v>
      </c>
      <c r="E10" s="7" t="str">
        <f t="shared" si="0"/>
        <v>RAHUL DRAVID</v>
      </c>
      <c r="F10" s="7" t="str">
        <f t="shared" si="1"/>
        <v>rahul dravid</v>
      </c>
      <c r="G10" s="4" t="str">
        <f t="shared" si="2"/>
        <v>Rahul Dravid</v>
      </c>
    </row>
    <row r="11" spans="1:7">
      <c r="B11" s="7" t="s">
        <v>29</v>
      </c>
      <c r="C11" s="7" t="str">
        <f t="shared" si="3"/>
        <v>Shreyas</v>
      </c>
      <c r="D11" s="7" t="str">
        <f>RIGHT(B11,5)</f>
        <v>Iyyer</v>
      </c>
      <c r="E11" s="7" t="str">
        <f t="shared" si="0"/>
        <v>SHREYAS IYYER</v>
      </c>
      <c r="F11" s="7" t="str">
        <f t="shared" si="1"/>
        <v>shreyas iyyer</v>
      </c>
      <c r="G11" s="4" t="str">
        <f t="shared" si="2"/>
        <v>Shreyas Iyyer</v>
      </c>
    </row>
    <row r="14" spans="1:7" ht="18.75">
      <c r="A14" s="8" t="s">
        <v>8</v>
      </c>
      <c r="B14" s="21" t="s">
        <v>30</v>
      </c>
      <c r="C14" s="22"/>
      <c r="D14" s="22"/>
      <c r="E14" s="22"/>
      <c r="F14" s="22"/>
      <c r="G14" s="22"/>
    </row>
    <row r="15" spans="1:7" ht="18.75">
      <c r="A15" s="8" t="s">
        <v>10</v>
      </c>
      <c r="B15" s="23" t="s">
        <v>31</v>
      </c>
      <c r="C15" s="22"/>
      <c r="D15" s="22"/>
      <c r="E15" s="22"/>
      <c r="F15" s="22"/>
      <c r="G15" s="9"/>
    </row>
    <row r="18" spans="4:4">
      <c r="D18" s="10" t="s">
        <v>32</v>
      </c>
    </row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4:G14"/>
    <mergeCell ref="B15:F1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M1000"/>
  <sheetViews>
    <sheetView workbookViewId="0">
      <selection activeCell="F28" sqref="F28"/>
    </sheetView>
  </sheetViews>
  <sheetFormatPr defaultColWidth="14.42578125" defaultRowHeight="15" customHeight="1"/>
  <cols>
    <col min="1" max="2" width="8.7109375" customWidth="1"/>
    <col min="3" max="3" width="12.5703125" customWidth="1"/>
    <col min="4" max="4" width="10.7109375" customWidth="1"/>
    <col min="5" max="5" width="21.140625" customWidth="1"/>
    <col min="6" max="6" width="18.5703125" customWidth="1"/>
    <col min="7" max="7" width="22" customWidth="1"/>
    <col min="8" max="8" width="20.85546875" customWidth="1"/>
    <col min="9" max="9" width="24" customWidth="1"/>
    <col min="10" max="10" width="8.7109375" customWidth="1"/>
    <col min="11" max="11" width="18.5703125" customWidth="1"/>
    <col min="12" max="26" width="8.7109375" customWidth="1"/>
  </cols>
  <sheetData>
    <row r="4" spans="2:13">
      <c r="B4" s="1" t="s">
        <v>33</v>
      </c>
      <c r="C4" s="1" t="s">
        <v>34</v>
      </c>
      <c r="D4" s="1" t="s">
        <v>35</v>
      </c>
      <c r="E4" s="1" t="s">
        <v>36</v>
      </c>
      <c r="F4" s="11" t="s">
        <v>37</v>
      </c>
      <c r="G4" s="11" t="s">
        <v>38</v>
      </c>
      <c r="H4" s="1" t="s">
        <v>39</v>
      </c>
      <c r="K4" s="12" t="s">
        <v>40</v>
      </c>
      <c r="L4" s="13"/>
      <c r="M4" s="13"/>
    </row>
    <row r="5" spans="2:13">
      <c r="B5" s="7" t="s">
        <v>41</v>
      </c>
      <c r="C5" s="14">
        <v>43873</v>
      </c>
      <c r="D5" s="7">
        <v>120</v>
      </c>
      <c r="E5" s="15">
        <f>WORKDAY.INTL(C5,D5,1,K5:K10)</f>
        <v>44042</v>
      </c>
      <c r="F5" s="4" t="str">
        <f>TEXT(E5,"dddd")</f>
        <v>Thursday</v>
      </c>
      <c r="G5" s="4" t="str">
        <f>TEXT(E5,"mmmm")</f>
        <v>July</v>
      </c>
      <c r="H5" s="4" t="str">
        <f>TEXT(E5,"yyyy")</f>
        <v>2020</v>
      </c>
      <c r="K5" s="14">
        <v>43963</v>
      </c>
    </row>
    <row r="6" spans="2:13">
      <c r="B6" s="7" t="s">
        <v>42</v>
      </c>
      <c r="C6" s="14">
        <v>44269</v>
      </c>
      <c r="D6" s="7">
        <v>70</v>
      </c>
      <c r="E6" s="15">
        <f t="shared" ref="E6:E10" si="0">WORKDAY.INTL(C6,D6,1,K6:K11)</f>
        <v>44365</v>
      </c>
      <c r="F6" s="4" t="str">
        <f t="shared" ref="F6:F10" si="1">TEXT(E6,"dddd")</f>
        <v>Friday</v>
      </c>
      <c r="G6" s="4" t="str">
        <f t="shared" ref="G6:G10" si="2">TEXT(E6,"mmmm")</f>
        <v>June</v>
      </c>
      <c r="H6" s="4" t="str">
        <f t="shared" ref="H6:H10" si="3">TEXT(E6,"yyyy")</f>
        <v>2021</v>
      </c>
      <c r="K6" s="14">
        <v>44228</v>
      </c>
    </row>
    <row r="7" spans="2:13">
      <c r="B7" s="7" t="s">
        <v>43</v>
      </c>
      <c r="C7" s="14">
        <v>44341</v>
      </c>
      <c r="D7" s="7">
        <v>123</v>
      </c>
      <c r="E7" s="15">
        <f t="shared" si="0"/>
        <v>44515</v>
      </c>
      <c r="F7" s="4" t="str">
        <f t="shared" si="1"/>
        <v>Monday</v>
      </c>
      <c r="G7" s="4" t="str">
        <f t="shared" si="2"/>
        <v>November</v>
      </c>
      <c r="H7" s="4" t="str">
        <f t="shared" si="3"/>
        <v>2021</v>
      </c>
      <c r="K7" s="14">
        <v>44446</v>
      </c>
    </row>
    <row r="8" spans="2:13">
      <c r="B8" s="7" t="s">
        <v>44</v>
      </c>
      <c r="C8" s="14">
        <v>44418</v>
      </c>
      <c r="D8" s="7">
        <v>90</v>
      </c>
      <c r="E8" s="15">
        <f t="shared" si="0"/>
        <v>44544</v>
      </c>
      <c r="F8" s="4" t="str">
        <f t="shared" si="1"/>
        <v>Tuesday</v>
      </c>
      <c r="G8" s="4" t="str">
        <f t="shared" si="2"/>
        <v>December</v>
      </c>
      <c r="H8" s="4" t="str">
        <f t="shared" si="3"/>
        <v>2021</v>
      </c>
      <c r="K8" s="14">
        <v>44423</v>
      </c>
    </row>
    <row r="9" spans="2:13">
      <c r="B9" s="7" t="s">
        <v>45</v>
      </c>
      <c r="C9" s="14">
        <v>44571</v>
      </c>
      <c r="D9" s="7">
        <v>89</v>
      </c>
      <c r="E9" s="15">
        <f t="shared" si="0"/>
        <v>44694</v>
      </c>
      <c r="F9" s="4" t="str">
        <f t="shared" si="1"/>
        <v>Friday</v>
      </c>
      <c r="G9" s="4" t="str">
        <f t="shared" si="2"/>
        <v>May</v>
      </c>
      <c r="H9" s="4" t="str">
        <f t="shared" si="3"/>
        <v>2022</v>
      </c>
      <c r="K9" s="14">
        <v>44208</v>
      </c>
    </row>
    <row r="10" spans="2:13">
      <c r="B10" s="7" t="s">
        <v>46</v>
      </c>
      <c r="C10" s="14">
        <v>44594</v>
      </c>
      <c r="D10" s="7">
        <v>250</v>
      </c>
      <c r="E10" s="15">
        <f t="shared" si="0"/>
        <v>44944</v>
      </c>
      <c r="F10" s="4" t="str">
        <f t="shared" si="1"/>
        <v>Wednesday</v>
      </c>
      <c r="G10" s="4" t="str">
        <f t="shared" si="2"/>
        <v>January</v>
      </c>
      <c r="H10" s="4" t="str">
        <f t="shared" si="3"/>
        <v>2023</v>
      </c>
      <c r="K10" s="14">
        <v>44208</v>
      </c>
    </row>
    <row r="13" spans="2:13" ht="18.75">
      <c r="B13" s="16" t="s">
        <v>8</v>
      </c>
      <c r="C13" s="24" t="s">
        <v>47</v>
      </c>
      <c r="D13" s="25"/>
      <c r="E13" s="25"/>
      <c r="F13" s="25"/>
      <c r="G13" s="25"/>
      <c r="H13" s="25"/>
      <c r="I13" s="25"/>
      <c r="J13" s="25"/>
      <c r="K13" s="25"/>
      <c r="L13" s="26"/>
    </row>
    <row r="14" spans="2:13" ht="18.75">
      <c r="B14" s="17"/>
      <c r="C14" s="27"/>
      <c r="D14" s="28"/>
      <c r="E14" s="28"/>
      <c r="F14" s="28"/>
      <c r="G14" s="28"/>
      <c r="H14" s="28"/>
      <c r="I14" s="28"/>
      <c r="J14" s="28"/>
      <c r="K14" s="28"/>
      <c r="L14" s="29"/>
    </row>
    <row r="17" spans="2:9">
      <c r="B17" s="1" t="s">
        <v>33</v>
      </c>
      <c r="C17" s="1" t="s">
        <v>34</v>
      </c>
      <c r="D17" s="11" t="s">
        <v>36</v>
      </c>
      <c r="E17" s="11" t="s">
        <v>48</v>
      </c>
    </row>
    <row r="18" spans="2:9" ht="15" customHeight="1">
      <c r="B18" s="7" t="s">
        <v>41</v>
      </c>
      <c r="C18" s="14">
        <v>43873</v>
      </c>
      <c r="D18" s="15">
        <v>44407</v>
      </c>
      <c r="E18" s="4">
        <f>NETWORKDAYS.INTL(C18,D18,1,$K$5:$K$10)</f>
        <v>380</v>
      </c>
      <c r="G18" s="30" t="s">
        <v>49</v>
      </c>
      <c r="H18" s="25"/>
      <c r="I18" s="26"/>
    </row>
    <row r="19" spans="2:9" ht="15" customHeight="1">
      <c r="B19" s="7" t="s">
        <v>42</v>
      </c>
      <c r="C19" s="14">
        <v>44269</v>
      </c>
      <c r="D19" s="15">
        <v>44730</v>
      </c>
      <c r="E19" s="4">
        <f t="shared" ref="E19:E23" si="4">NETWORKDAYS.INTL(C19,D19,1,$K$5:$K$10)</f>
        <v>329</v>
      </c>
      <c r="G19" s="31"/>
      <c r="H19" s="22"/>
      <c r="I19" s="32"/>
    </row>
    <row r="20" spans="2:9" ht="15" customHeight="1">
      <c r="B20" s="7" t="s">
        <v>43</v>
      </c>
      <c r="C20" s="14">
        <v>44341</v>
      </c>
      <c r="D20" s="15">
        <v>44880</v>
      </c>
      <c r="E20" s="4">
        <f t="shared" si="4"/>
        <v>385</v>
      </c>
      <c r="G20" s="31"/>
      <c r="H20" s="22"/>
      <c r="I20" s="32"/>
    </row>
    <row r="21" spans="2:9" ht="15" customHeight="1">
      <c r="B21" s="7" t="s">
        <v>44</v>
      </c>
      <c r="C21" s="14">
        <v>44418</v>
      </c>
      <c r="D21" s="15">
        <v>44910</v>
      </c>
      <c r="E21" s="4">
        <f t="shared" si="4"/>
        <v>352</v>
      </c>
      <c r="G21" s="31"/>
      <c r="H21" s="22"/>
      <c r="I21" s="32"/>
    </row>
    <row r="22" spans="2:9" ht="15.75" customHeight="1">
      <c r="B22" s="7" t="s">
        <v>45</v>
      </c>
      <c r="C22" s="14">
        <v>44571</v>
      </c>
      <c r="D22" s="15">
        <v>44694</v>
      </c>
      <c r="E22" s="4">
        <f t="shared" si="4"/>
        <v>90</v>
      </c>
      <c r="G22" s="31"/>
      <c r="H22" s="22"/>
      <c r="I22" s="32"/>
    </row>
    <row r="23" spans="2:9" ht="15.75" customHeight="1">
      <c r="B23" s="7" t="s">
        <v>46</v>
      </c>
      <c r="C23" s="14">
        <v>44594</v>
      </c>
      <c r="D23" s="15">
        <v>45278</v>
      </c>
      <c r="E23" s="4">
        <f t="shared" si="4"/>
        <v>489</v>
      </c>
      <c r="G23" s="27"/>
      <c r="H23" s="28"/>
      <c r="I23" s="29"/>
    </row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3:L14"/>
    <mergeCell ref="G18:I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O1000"/>
  <sheetViews>
    <sheetView workbookViewId="0">
      <selection activeCell="H10" sqref="H10"/>
    </sheetView>
  </sheetViews>
  <sheetFormatPr defaultColWidth="14.42578125" defaultRowHeight="15" customHeight="1"/>
  <cols>
    <col min="1" max="7" width="8.7109375" customWidth="1"/>
    <col min="8" max="8" width="36.140625" bestFit="1" customWidth="1"/>
    <col min="9" max="26" width="8.7109375" customWidth="1"/>
  </cols>
  <sheetData>
    <row r="2" spans="3:15" ht="15" customHeight="1">
      <c r="H2" t="s">
        <v>58</v>
      </c>
    </row>
    <row r="3" spans="3:15">
      <c r="D3" s="1" t="s">
        <v>50</v>
      </c>
      <c r="E3" s="1" t="s">
        <v>51</v>
      </c>
      <c r="G3">
        <f>3*D4^2+7*D4-9</f>
        <v>101</v>
      </c>
      <c r="H3" s="33" t="s">
        <v>57</v>
      </c>
    </row>
    <row r="4" spans="3:15">
      <c r="D4" s="7">
        <v>5</v>
      </c>
      <c r="E4" s="7">
        <v>101</v>
      </c>
      <c r="H4" s="33"/>
    </row>
    <row r="5" spans="3:15">
      <c r="D5" s="7">
        <v>8</v>
      </c>
      <c r="E5" s="7">
        <v>239</v>
      </c>
    </row>
    <row r="6" spans="3:15">
      <c r="D6" s="7">
        <v>7</v>
      </c>
      <c r="E6" s="7">
        <v>187</v>
      </c>
    </row>
    <row r="7" spans="3:15">
      <c r="D7" s="7">
        <v>6</v>
      </c>
      <c r="E7" s="7">
        <v>141</v>
      </c>
    </row>
    <row r="8" spans="3:15">
      <c r="D8" s="7">
        <v>9</v>
      </c>
      <c r="E8" s="7">
        <v>297</v>
      </c>
    </row>
    <row r="9" spans="3:15">
      <c r="D9" s="7">
        <v>2</v>
      </c>
      <c r="E9" s="7">
        <v>17</v>
      </c>
    </row>
    <row r="10" spans="3:15">
      <c r="D10" s="7">
        <v>4</v>
      </c>
      <c r="E10" s="7">
        <v>67</v>
      </c>
    </row>
    <row r="11" spans="3:15">
      <c r="D11" s="7">
        <v>3</v>
      </c>
      <c r="E11" s="7">
        <v>39</v>
      </c>
    </row>
    <row r="13" spans="3:15" ht="18.75">
      <c r="C13" s="18" t="s">
        <v>52</v>
      </c>
      <c r="D13" s="17" t="s">
        <v>53</v>
      </c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</row>
    <row r="15" spans="3:15">
      <c r="E15" s="20" t="s">
        <v>54</v>
      </c>
      <c r="F15" s="20">
        <v>3</v>
      </c>
    </row>
    <row r="16" spans="3:15">
      <c r="E16" s="20" t="s">
        <v>55</v>
      </c>
      <c r="F16" s="20">
        <v>7</v>
      </c>
    </row>
    <row r="17" spans="5:6">
      <c r="E17" s="20" t="s">
        <v>56</v>
      </c>
      <c r="F17" s="20">
        <v>-9</v>
      </c>
    </row>
    <row r="21" spans="5:6" ht="15.75" customHeight="1"/>
    <row r="22" spans="5:6" ht="15.75" customHeight="1"/>
    <row r="23" spans="5:6" ht="15.75" customHeight="1"/>
    <row r="24" spans="5:6" ht="15.75" customHeight="1"/>
    <row r="25" spans="5:6" ht="15.75" customHeight="1"/>
    <row r="26" spans="5:6" ht="15.75" customHeight="1"/>
    <row r="27" spans="5:6" ht="15.75" customHeight="1"/>
    <row r="28" spans="5:6" ht="15.75" customHeight="1"/>
    <row r="29" spans="5:6" ht="15.75" customHeight="1"/>
    <row r="30" spans="5:6" ht="15.75" customHeight="1"/>
    <row r="31" spans="5:6" ht="15.75" customHeight="1"/>
    <row r="32" spans="5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count_functions</vt:lpstr>
      <vt:lpstr>Text_functions</vt:lpstr>
      <vt:lpstr>Date_functions</vt:lpstr>
      <vt:lpstr>Curve_fitting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Sunil Gupta</cp:lastModifiedBy>
  <dcterms:created xsi:type="dcterms:W3CDTF">2022-03-01T15:38:00Z</dcterms:created>
  <dcterms:modified xsi:type="dcterms:W3CDTF">2022-04-01T18:14:42Z</dcterms:modified>
</cp:coreProperties>
</file>