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.jagtap\Desktop\CloudBrain\"/>
    </mc:Choice>
  </mc:AlternateContent>
  <xr:revisionPtr revIDLastSave="0" documentId="10_ncr:100000_{8E93EA6F-D869-4086-9707-DED537A83C6D}" xr6:coauthVersionLast="31" xr6:coauthVersionMax="31" xr10:uidLastSave="{00000000-0000-0000-0000-000000000000}"/>
  <bookViews>
    <workbookView xWindow="0" yWindow="0" windowWidth="21600" windowHeight="9525" xr2:uid="{00000000-000D-0000-FFFF-FFFF00000000}"/>
  </bookViews>
  <sheets>
    <sheet name="Cloud Brain Plan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2" l="1"/>
  <c r="D16" i="2" l="1"/>
  <c r="E9" i="2" l="1"/>
  <c r="E15" i="2"/>
  <c r="E11" i="2"/>
  <c r="E10" i="2"/>
  <c r="D18" i="2"/>
  <c r="E18" i="2" s="1"/>
  <c r="D19" i="2" s="1"/>
  <c r="E19" i="2" s="1"/>
  <c r="D17" i="2"/>
  <c r="E17" i="2" s="1"/>
  <c r="E16" i="2"/>
  <c r="D22" i="2" l="1"/>
  <c r="E22" i="2" s="1"/>
  <c r="D23" i="2" s="1"/>
  <c r="E23" i="2" s="1"/>
  <c r="D26" i="2" s="1"/>
  <c r="E26" i="2" s="1"/>
  <c r="D29" i="2" l="1"/>
  <c r="E29" i="2" s="1"/>
  <c r="D30" i="2" s="1"/>
  <c r="E30" i="2" s="1"/>
  <c r="D31" i="2" s="1"/>
  <c r="E31" i="2" s="1"/>
  <c r="D39" i="2" s="1"/>
  <c r="E39" i="2" s="1"/>
  <c r="D34" i="2"/>
  <c r="E34" i="2" s="1"/>
  <c r="D35" i="2" s="1"/>
  <c r="E35" i="2" s="1"/>
  <c r="D36" i="2" s="1"/>
  <c r="E36" i="2" s="1"/>
  <c r="D43" i="2" s="1"/>
  <c r="D40" i="2" l="1"/>
  <c r="E40" i="2" s="1"/>
  <c r="D48" i="2" l="1"/>
  <c r="E48" i="2" s="1"/>
  <c r="D53" i="2" s="1"/>
  <c r="E53" i="2" s="1"/>
  <c r="D58" i="2" s="1"/>
  <c r="E58" i="2" s="1"/>
  <c r="D47" i="2"/>
  <c r="E47" i="2" s="1"/>
  <c r="D52" i="2" s="1"/>
  <c r="E52" i="2" s="1"/>
  <c r="D57" i="2" s="1"/>
  <c r="E57" i="2" s="1"/>
  <c r="D50" i="2"/>
  <c r="E50" i="2" s="1"/>
  <c r="D49" i="2"/>
  <c r="E49" i="2" s="1"/>
  <c r="D54" i="2" s="1"/>
  <c r="E54" i="2" s="1"/>
  <c r="D55" i="2" l="1"/>
  <c r="E55" i="2" s="1"/>
  <c r="D51" i="2"/>
  <c r="E51" i="2" s="1"/>
  <c r="D59" i="2" l="1"/>
  <c r="E59" i="2" s="1"/>
  <c r="D60" i="2" s="1"/>
  <c r="E60" i="2" s="1"/>
  <c r="D63" i="2" s="1"/>
  <c r="E63" i="2" s="1"/>
  <c r="D64" i="2" s="1"/>
  <c r="E64" i="2" s="1"/>
  <c r="D56" i="2"/>
  <c r="E56" i="2" s="1"/>
  <c r="D67" i="2" l="1"/>
  <c r="E67" i="2" s="1"/>
  <c r="D68" i="2" s="1"/>
  <c r="E68" i="2" s="1"/>
  <c r="D71" i="2" s="1"/>
  <c r="E71" i="2" s="1"/>
  <c r="D80" i="2" l="1"/>
  <c r="E80" i="2" s="1"/>
  <c r="D81" i="2" s="1"/>
  <c r="E81" i="2" s="1"/>
  <c r="D88" i="2" s="1"/>
  <c r="E88" i="2" s="1"/>
  <c r="D89" i="2" s="1"/>
  <c r="E89" i="2" s="1"/>
  <c r="D92" i="2" s="1"/>
  <c r="E92" i="2" s="1"/>
  <c r="D84" i="2"/>
  <c r="D75" i="2"/>
  <c r="E75" i="2" s="1"/>
  <c r="D76" i="2" s="1"/>
  <c r="E76" i="2" s="1"/>
  <c r="E84" i="2" s="1"/>
  <c r="D85" i="2" s="1"/>
  <c r="E85" i="2" s="1"/>
  <c r="D107" i="2" l="1"/>
  <c r="E107" i="2" s="1"/>
  <c r="D108" i="2" s="1"/>
  <c r="E108" i="2" s="1"/>
  <c r="D111" i="2" s="1"/>
  <c r="E111" i="2" s="1"/>
  <c r="D114" i="2" s="1"/>
  <c r="E114" i="2" s="1"/>
  <c r="D117" i="2" s="1"/>
  <c r="E117" i="2" s="1"/>
  <c r="E3" i="2" s="1"/>
  <c r="E4" i="2" s="1"/>
  <c r="D98" i="2"/>
  <c r="E98" i="2" s="1"/>
  <c r="D99" i="2" s="1"/>
  <c r="E99" i="2" s="1"/>
  <c r="D102" i="2" s="1"/>
  <c r="E102" i="2" s="1"/>
  <c r="D103" i="2" s="1"/>
  <c r="E103" i="2" s="1"/>
</calcChain>
</file>

<file path=xl/sharedStrings.xml><?xml version="1.0" encoding="utf-8"?>
<sst xmlns="http://schemas.openxmlformats.org/spreadsheetml/2006/main" count="214" uniqueCount="108">
  <si>
    <t>Start Date</t>
  </si>
  <si>
    <t>End Date</t>
  </si>
  <si>
    <t>Task</t>
  </si>
  <si>
    <t>Duration (In Days)</t>
  </si>
  <si>
    <t>Resource</t>
  </si>
  <si>
    <t>Reports</t>
  </si>
  <si>
    <t>Design and Development of Login Page</t>
  </si>
  <si>
    <t>Design and Development of Registration Page</t>
  </si>
  <si>
    <t>Integration of Cloud Monitoring with Cloud Brain</t>
  </si>
  <si>
    <t>Stabilizing Cost Calculator (Compute, Storage ,Networking)</t>
  </si>
  <si>
    <t>Development Of Cloud Intel</t>
  </si>
  <si>
    <t>Design and development of Dashboard</t>
  </si>
  <si>
    <t>Design and development of Topology</t>
  </si>
  <si>
    <t>Development Of Optimize</t>
  </si>
  <si>
    <t>Design and development of Utilization</t>
  </si>
  <si>
    <t>Design and development of Planning</t>
  </si>
  <si>
    <t>Design and development of Bottleneck</t>
  </si>
  <si>
    <t>Dashboard</t>
  </si>
  <si>
    <t>Utilization</t>
  </si>
  <si>
    <t>Planning</t>
  </si>
  <si>
    <t>Bottleneck</t>
  </si>
  <si>
    <t>Design and Development of Landing Page</t>
  </si>
  <si>
    <t>Landing, Login and Registration Page</t>
  </si>
  <si>
    <t>Design and Development of SideMenuBar</t>
  </si>
  <si>
    <t>Development Of Billing</t>
  </si>
  <si>
    <t>Design and development of Billing</t>
  </si>
  <si>
    <t xml:space="preserve">Integration of Gap-Analysis (Comparision) Report with Cloud Brain </t>
  </si>
  <si>
    <t>Integration of Cloud Compare with Cloud Brain (Cost Calculator, Services &amp; Reporting)</t>
  </si>
  <si>
    <t>Sprint Release (First)</t>
  </si>
  <si>
    <t>Sprint Release (Second)</t>
  </si>
  <si>
    <t>Final Testing and Bug Fixing</t>
  </si>
  <si>
    <t>Buffer</t>
  </si>
  <si>
    <t>Sprint Release (Final)</t>
  </si>
  <si>
    <t xml:space="preserve">Development Of Recently discovered VM </t>
  </si>
  <si>
    <t xml:space="preserve">Development Of Vendor OS </t>
  </si>
  <si>
    <t xml:space="preserve">Development Of VM Disk Usage </t>
  </si>
  <si>
    <t xml:space="preserve">Development Of VM Location and Size </t>
  </si>
  <si>
    <t>Development Of Top CPU Consumers</t>
  </si>
  <si>
    <t>Development Of Top Memory Consumers</t>
  </si>
  <si>
    <t>Development Of Top Storage Consumers</t>
  </si>
  <si>
    <t>Development of VMs with Avg Daily Mem &lt; 50%</t>
  </si>
  <si>
    <t>Development of VMs with Avg Daily Mem &gt; 95%</t>
  </si>
  <si>
    <t>Development of VMs with Avg Daily CPU &gt; 85%</t>
  </si>
  <si>
    <t>Development of VMs with Avg Daily Mem &gt; 80%</t>
  </si>
  <si>
    <t>Sprint Release (Fourth)</t>
  </si>
  <si>
    <t>Sprint Release (Fifth)</t>
  </si>
  <si>
    <t xml:space="preserve">Integration testing and bug fixing </t>
  </si>
  <si>
    <t>Deployment of First Sprint release with Login,Registration,Landing page and Gap-Analysis Report</t>
  </si>
  <si>
    <t>Dev - 1</t>
  </si>
  <si>
    <t>Dev - 2</t>
  </si>
  <si>
    <t>Dev - 3</t>
  </si>
  <si>
    <t>Dev - 4</t>
  </si>
  <si>
    <t>Dev - 1,  Dev - 2, Dev - 3, Dev - 4 and Testing Resource</t>
  </si>
  <si>
    <t>Networking Resource and Dev Resources</t>
  </si>
  <si>
    <t>Dev - 1,  Dev - 2 and Testing Resource</t>
  </si>
  <si>
    <t>Dev - 3,  Dev - 4 and Testing Resource</t>
  </si>
  <si>
    <t>Buffer for unknown complexity and research ( 8% - 9% of total Days)</t>
  </si>
  <si>
    <t>Total Days</t>
  </si>
  <si>
    <t>No of Resources</t>
  </si>
  <si>
    <t>Dev - 1 &amp; Dev - 2</t>
  </si>
  <si>
    <t>Dev - 3 &amp; Dev - 4</t>
  </si>
  <si>
    <t>Dev - 1, Dev-2</t>
  </si>
  <si>
    <t>Dev - 3 and Dev - 4</t>
  </si>
  <si>
    <t>Dev - 1, Dev - 2</t>
  </si>
  <si>
    <t>Development of Provider</t>
  </si>
  <si>
    <t>Design and development of Manage Cloud Accounts</t>
  </si>
  <si>
    <t>Status</t>
  </si>
  <si>
    <t>First Phase</t>
  </si>
  <si>
    <t xml:space="preserve">Development of Monitoring Dashboard </t>
  </si>
  <si>
    <t>Development Of Topology</t>
  </si>
  <si>
    <t>Second  Phase</t>
  </si>
  <si>
    <t>Deployment of Second Sprint release with Compare and Monitoring and Provider functionality</t>
  </si>
  <si>
    <t>Deployment of Fourth Sprint release with Billing functionality</t>
  </si>
  <si>
    <t>Deployment of Fifth Sprint release with Optimize and Topology functionality</t>
  </si>
  <si>
    <t>Deployment of Final Sprint release with all functionalities</t>
  </si>
  <si>
    <t>Analysis Phase</t>
  </si>
  <si>
    <t>Not Started</t>
  </si>
  <si>
    <t>Done</t>
  </si>
  <si>
    <t>Ongoing</t>
  </si>
  <si>
    <t>Analysis of Cloud Intel Reports</t>
  </si>
  <si>
    <t>Dev-4</t>
  </si>
  <si>
    <t>Analysis of Azure and AWS SDK/API (CPU, Memory utilization, Number of Instances etc) to get data for Reports</t>
  </si>
  <si>
    <t>Dev-3, Dev-1</t>
  </si>
  <si>
    <t>Dev-1,Dev-2,Dev-3,Dev-4</t>
  </si>
  <si>
    <t>ManageIq features and Database analysis for Cloud Brain (Cloud Intel ,Topology, Optimize)</t>
  </si>
  <si>
    <t>Third  Phase</t>
  </si>
  <si>
    <t xml:space="preserve"> Cloud Brain Development Plan:</t>
  </si>
  <si>
    <t xml:space="preserve"> </t>
  </si>
  <si>
    <t>Integration testing and bug fixing</t>
  </si>
  <si>
    <t>Dev - 3, Dev-4 and Testing Resource</t>
  </si>
  <si>
    <t>Dev - 1, Dev-2 , Dev-3, Dev-4 and Testing Resource</t>
  </si>
  <si>
    <t>Testing of Reports</t>
  </si>
  <si>
    <t>Testing Resorce</t>
  </si>
  <si>
    <t>Integration of Cloud Monitoring with Cloud Brain (UI ONLY)</t>
  </si>
  <si>
    <t>Development of Compare Dashboard (Power BI Reporting)</t>
  </si>
  <si>
    <t>Cloud to Cloud</t>
  </si>
  <si>
    <t>Virtual to Cloud</t>
  </si>
  <si>
    <t>Integration Of Migration Studio- Cloud to Cloud (Azure to Alibaba)</t>
  </si>
  <si>
    <t>Integration Of Migration Studio with Cloud Brain</t>
  </si>
  <si>
    <t>Azure to Alibaba</t>
  </si>
  <si>
    <t>Alibaba to Alibaba</t>
  </si>
  <si>
    <t>Vmware to Alibaba</t>
  </si>
  <si>
    <t>Dev-1,Dev-2</t>
  </si>
  <si>
    <t>Dev-1,Dev-2 and Testing Resource</t>
  </si>
  <si>
    <t>Dev-3,Dev-4</t>
  </si>
  <si>
    <t>Dev-3,Dev-4 and Testing Resource</t>
  </si>
  <si>
    <t>Dev - 3, Dev - 4 and Testing Resource</t>
  </si>
  <si>
    <t>Integration Of Migration Studio- Virtual to Cloud (Vmware to Alibaba)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</si>
</sst>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5" fillId="7" borderId="1" xfId="1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Fill="1" applyAlignment="1">
      <alignment vertical="center" wrapText="1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14" fontId="5" fillId="7" borderId="1" xfId="1" applyNumberFormat="1" applyBorder="1" applyAlignment="1">
      <alignment horizontal="center"/>
    </xf>
    <xf numFmtId="0" fontId="5" fillId="7" borderId="1" xfId="1" applyBorder="1" applyAlignment="1">
      <alignment horizontal="center"/>
    </xf>
  </cellXfs>
  <cellStyles count="2">
    <cellStyle name="20% - Accent6" xfId="1" builtinId="50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604DB45-8480-4BCC-8D09-AF280874DD6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tabSelected="1" topLeftCell="A52" zoomScale="90" zoomScaleNormal="90" workbookViewId="0">
      <selection activeCell="G44" sqref="G44"/>
    </sheetView>
  </sheetViews>
  <sheetFormatPr defaultRowHeight="15" x14ac:dyDescent="0.25"/>
  <cols>
    <col min="2" max="2" width="89" bestFit="1" customWidth="1"/>
    <col min="3" max="3" width="15.5703125" customWidth="1"/>
    <col min="4" max="4" width="17.42578125" customWidth="1"/>
    <col min="5" max="5" width="15.7109375" customWidth="1"/>
    <col min="6" max="6" width="28.85546875" style="8" customWidth="1"/>
    <col min="7" max="7" width="20.7109375" customWidth="1"/>
    <col min="9" max="9" width="50.140625" customWidth="1"/>
  </cols>
  <sheetData>
    <row r="1" spans="2:8" ht="34.5" customHeight="1" x14ac:dyDescent="0.25">
      <c r="B1" s="25" t="s">
        <v>86</v>
      </c>
      <c r="C1" s="26"/>
      <c r="D1" s="26"/>
      <c r="E1" s="26"/>
      <c r="F1" s="26"/>
      <c r="G1" s="26"/>
    </row>
    <row r="2" spans="2:8" x14ac:dyDescent="0.25">
      <c r="D2" s="7" t="s">
        <v>0</v>
      </c>
      <c r="E2" s="30">
        <v>43332</v>
      </c>
      <c r="F2" s="30"/>
    </row>
    <row r="3" spans="2:8" x14ac:dyDescent="0.25">
      <c r="D3" s="7" t="s">
        <v>1</v>
      </c>
      <c r="E3" s="30">
        <f>WORKDAY(E117,0)</f>
        <v>43507</v>
      </c>
      <c r="F3" s="30"/>
    </row>
    <row r="4" spans="2:8" x14ac:dyDescent="0.25">
      <c r="D4" s="7" t="s">
        <v>57</v>
      </c>
      <c r="E4" s="31">
        <f>NETWORKDAYS(E2,E3)</f>
        <v>126</v>
      </c>
      <c r="F4" s="31"/>
    </row>
    <row r="5" spans="2:8" x14ac:dyDescent="0.25">
      <c r="D5" s="7" t="s">
        <v>58</v>
      </c>
      <c r="E5" s="31">
        <v>5</v>
      </c>
      <c r="F5" s="31"/>
    </row>
    <row r="6" spans="2:8" ht="30" x14ac:dyDescent="0.25">
      <c r="B6" s="3" t="s">
        <v>2</v>
      </c>
      <c r="C6" s="4" t="s">
        <v>3</v>
      </c>
      <c r="D6" s="3" t="s">
        <v>0</v>
      </c>
      <c r="E6" s="3" t="s">
        <v>1</v>
      </c>
      <c r="F6" s="4" t="s">
        <v>4</v>
      </c>
      <c r="G6" s="4" t="s">
        <v>66</v>
      </c>
    </row>
    <row r="7" spans="2:8" x14ac:dyDescent="0.25">
      <c r="B7" s="15"/>
      <c r="C7" s="16"/>
      <c r="D7" s="15"/>
      <c r="E7" s="15"/>
      <c r="F7" s="16"/>
      <c r="G7" s="16"/>
      <c r="H7" s="6"/>
    </row>
    <row r="8" spans="2:8" ht="26.25" x14ac:dyDescent="0.25">
      <c r="B8" s="27" t="s">
        <v>75</v>
      </c>
      <c r="C8" s="27"/>
      <c r="D8" s="27"/>
      <c r="E8" s="27"/>
      <c r="F8" s="27"/>
      <c r="G8" s="27"/>
      <c r="H8" s="6"/>
    </row>
    <row r="9" spans="2:8" x14ac:dyDescent="0.25">
      <c r="B9" s="1" t="s">
        <v>84</v>
      </c>
      <c r="C9" s="2">
        <v>10</v>
      </c>
      <c r="D9" s="10">
        <v>43332</v>
      </c>
      <c r="E9" s="10">
        <f>WORKDAY(D9,C9-1)</f>
        <v>43343</v>
      </c>
      <c r="F9" s="9" t="s">
        <v>83</v>
      </c>
      <c r="G9" s="2" t="s">
        <v>77</v>
      </c>
      <c r="H9" s="6"/>
    </row>
    <row r="10" spans="2:8" ht="30" x14ac:dyDescent="0.25">
      <c r="B10" s="17" t="s">
        <v>81</v>
      </c>
      <c r="C10" s="12">
        <v>4</v>
      </c>
      <c r="D10" s="13">
        <v>43346</v>
      </c>
      <c r="E10" s="13">
        <f>WORKDAY(D10,C10-1)</f>
        <v>43349</v>
      </c>
      <c r="F10" s="9" t="s">
        <v>82</v>
      </c>
      <c r="G10" s="12" t="s">
        <v>77</v>
      </c>
      <c r="H10" s="6"/>
    </row>
    <row r="11" spans="2:8" x14ac:dyDescent="0.25">
      <c r="B11" s="1" t="s">
        <v>79</v>
      </c>
      <c r="C11" s="2">
        <v>3</v>
      </c>
      <c r="D11" s="10">
        <v>43347</v>
      </c>
      <c r="E11" s="10">
        <f>WORKDAY(D11,C11-1)</f>
        <v>43349</v>
      </c>
      <c r="F11" s="9" t="s">
        <v>80</v>
      </c>
      <c r="G11" s="2" t="s">
        <v>77</v>
      </c>
      <c r="H11" s="6"/>
    </row>
    <row r="12" spans="2:8" x14ac:dyDescent="0.25">
      <c r="B12" s="1"/>
      <c r="C12" s="2"/>
      <c r="D12" s="10"/>
      <c r="E12" s="10"/>
      <c r="F12" s="9"/>
      <c r="G12" s="2"/>
      <c r="H12" s="6"/>
    </row>
    <row r="13" spans="2:8" ht="24" customHeight="1" x14ac:dyDescent="0.25">
      <c r="B13" s="27" t="s">
        <v>67</v>
      </c>
      <c r="C13" s="27"/>
      <c r="D13" s="27"/>
      <c r="E13" s="27"/>
      <c r="F13" s="27"/>
      <c r="G13" s="27"/>
    </row>
    <row r="14" spans="2:8" ht="18.75" x14ac:dyDescent="0.3">
      <c r="B14" s="28" t="s">
        <v>22</v>
      </c>
      <c r="C14" s="28"/>
      <c r="D14" s="28"/>
      <c r="E14" s="28"/>
      <c r="F14" s="28"/>
      <c r="G14" s="28"/>
    </row>
    <row r="15" spans="2:8" x14ac:dyDescent="0.25">
      <c r="B15" s="1" t="s">
        <v>21</v>
      </c>
      <c r="C15" s="2">
        <v>1</v>
      </c>
      <c r="D15" s="10">
        <v>43350</v>
      </c>
      <c r="E15" s="10">
        <f>WORKDAY(D15,C15-1)</f>
        <v>43350</v>
      </c>
      <c r="F15" s="9" t="s">
        <v>48</v>
      </c>
      <c r="G15" s="2" t="s">
        <v>77</v>
      </c>
    </row>
    <row r="16" spans="2:8" x14ac:dyDescent="0.25">
      <c r="B16" s="1" t="s">
        <v>6</v>
      </c>
      <c r="C16" s="2">
        <v>1</v>
      </c>
      <c r="D16" s="10">
        <f>WORKDAY(D15,0)</f>
        <v>43350</v>
      </c>
      <c r="E16" s="10">
        <f>WORKDAY(D16,C16-1)</f>
        <v>43350</v>
      </c>
      <c r="F16" s="9" t="s">
        <v>50</v>
      </c>
      <c r="G16" s="2" t="s">
        <v>77</v>
      </c>
    </row>
    <row r="17" spans="2:9" x14ac:dyDescent="0.25">
      <c r="B17" s="1" t="s">
        <v>7</v>
      </c>
      <c r="C17" s="2">
        <v>1</v>
      </c>
      <c r="D17" s="10">
        <f>WORKDAY(D15,0)</f>
        <v>43350</v>
      </c>
      <c r="E17" s="10">
        <f>WORKDAY(D17,C17-1)</f>
        <v>43350</v>
      </c>
      <c r="F17" s="9" t="s">
        <v>51</v>
      </c>
      <c r="G17" s="2" t="s">
        <v>77</v>
      </c>
    </row>
    <row r="18" spans="2:9" x14ac:dyDescent="0.25">
      <c r="B18" s="11" t="s">
        <v>23</v>
      </c>
      <c r="C18" s="12">
        <v>1</v>
      </c>
      <c r="D18" s="13">
        <f>WORKDAY(D15,0)</f>
        <v>43350</v>
      </c>
      <c r="E18" s="13">
        <f>WORKDAY(D18,C18-1)</f>
        <v>43350</v>
      </c>
      <c r="F18" s="9" t="s">
        <v>49</v>
      </c>
      <c r="G18" s="2" t="s">
        <v>77</v>
      </c>
      <c r="I18" s="19"/>
    </row>
    <row r="19" spans="2:9" ht="30" x14ac:dyDescent="0.25">
      <c r="B19" s="11" t="s">
        <v>88</v>
      </c>
      <c r="C19" s="12">
        <v>1</v>
      </c>
      <c r="D19" s="13">
        <f>WORKDAY(E18,1)</f>
        <v>43353</v>
      </c>
      <c r="E19" s="13">
        <f>WORKDAY(D19,C19-1)</f>
        <v>43353</v>
      </c>
      <c r="F19" s="9" t="s">
        <v>89</v>
      </c>
      <c r="G19" s="12" t="s">
        <v>77</v>
      </c>
      <c r="I19" s="19"/>
    </row>
    <row r="20" spans="2:9" x14ac:dyDescent="0.25">
      <c r="B20" s="1"/>
      <c r="C20" s="1"/>
      <c r="D20" s="1"/>
      <c r="E20" s="1"/>
      <c r="F20" s="9"/>
      <c r="G20" s="1"/>
    </row>
    <row r="21" spans="2:9" ht="18.75" x14ac:dyDescent="0.3">
      <c r="B21" s="28" t="s">
        <v>26</v>
      </c>
      <c r="C21" s="28"/>
      <c r="D21" s="28"/>
      <c r="E21" s="28"/>
      <c r="F21" s="28"/>
      <c r="G21" s="28"/>
    </row>
    <row r="22" spans="2:9" x14ac:dyDescent="0.25">
      <c r="B22" s="1" t="s">
        <v>26</v>
      </c>
      <c r="C22" s="2">
        <v>1</v>
      </c>
      <c r="D22" s="10">
        <f>WORKDAY(E18,1)</f>
        <v>43353</v>
      </c>
      <c r="E22" s="10">
        <f>WORKDAY(D22,C22-1)</f>
        <v>43353</v>
      </c>
      <c r="F22" s="9" t="s">
        <v>61</v>
      </c>
      <c r="G22" s="2" t="s">
        <v>77</v>
      </c>
    </row>
    <row r="23" spans="2:9" ht="30" x14ac:dyDescent="0.25">
      <c r="B23" s="11" t="s">
        <v>46</v>
      </c>
      <c r="C23" s="12">
        <v>1</v>
      </c>
      <c r="D23" s="13">
        <f>WORKDAY(E22,1)</f>
        <v>43354</v>
      </c>
      <c r="E23" s="13">
        <f>WORKDAY(D23,C23-1)</f>
        <v>43354</v>
      </c>
      <c r="F23" s="9" t="s">
        <v>90</v>
      </c>
      <c r="G23" s="12" t="s">
        <v>77</v>
      </c>
    </row>
    <row r="24" spans="2:9" x14ac:dyDescent="0.25">
      <c r="B24" s="1"/>
      <c r="C24" s="2"/>
      <c r="D24" s="10"/>
      <c r="E24" s="10"/>
      <c r="F24" s="9"/>
      <c r="G24" s="1"/>
    </row>
    <row r="25" spans="2:9" ht="18.75" x14ac:dyDescent="0.3">
      <c r="B25" s="29" t="s">
        <v>28</v>
      </c>
      <c r="C25" s="29"/>
      <c r="D25" s="29"/>
      <c r="E25" s="29"/>
      <c r="F25" s="29"/>
      <c r="G25" s="29"/>
    </row>
    <row r="26" spans="2:9" ht="30" x14ac:dyDescent="0.25">
      <c r="B26" s="11" t="s">
        <v>47</v>
      </c>
      <c r="C26" s="12">
        <v>1</v>
      </c>
      <c r="D26" s="13">
        <f>WORKDAY(E23,1)</f>
        <v>43355</v>
      </c>
      <c r="E26" s="13">
        <f>WORKDAY(D26,C26-1)</f>
        <v>43355</v>
      </c>
      <c r="F26" s="9" t="s">
        <v>53</v>
      </c>
      <c r="G26" s="2" t="s">
        <v>77</v>
      </c>
      <c r="I26" t="s">
        <v>87</v>
      </c>
    </row>
    <row r="27" spans="2:9" x14ac:dyDescent="0.25">
      <c r="B27" s="1"/>
      <c r="C27" s="2"/>
      <c r="D27" s="10"/>
      <c r="E27" s="10"/>
      <c r="F27" s="9"/>
      <c r="G27" s="1"/>
    </row>
    <row r="28" spans="2:9" ht="18.75" x14ac:dyDescent="0.3">
      <c r="B28" s="28" t="s">
        <v>8</v>
      </c>
      <c r="C28" s="28"/>
      <c r="D28" s="28"/>
      <c r="E28" s="28"/>
      <c r="F28" s="28"/>
      <c r="G28" s="28"/>
    </row>
    <row r="29" spans="2:9" x14ac:dyDescent="0.25">
      <c r="B29" s="17" t="s">
        <v>93</v>
      </c>
      <c r="C29" s="14">
        <v>10</v>
      </c>
      <c r="D29" s="13">
        <f>WORKDAY(E26,1)</f>
        <v>43356</v>
      </c>
      <c r="E29" s="13">
        <f>WORKDAY(D29,C29-1)</f>
        <v>43369</v>
      </c>
      <c r="F29" s="9" t="s">
        <v>63</v>
      </c>
      <c r="G29" s="2" t="s">
        <v>78</v>
      </c>
    </row>
    <row r="30" spans="2:9" x14ac:dyDescent="0.25">
      <c r="B30" s="1" t="s">
        <v>68</v>
      </c>
      <c r="C30" s="5">
        <v>3</v>
      </c>
      <c r="D30" s="10">
        <f>WORKDAY(E29,1)</f>
        <v>43370</v>
      </c>
      <c r="E30" s="10">
        <f>WORKDAY(D30,C30-1)</f>
        <v>43374</v>
      </c>
      <c r="F30" s="9" t="s">
        <v>63</v>
      </c>
      <c r="G30" s="12" t="s">
        <v>76</v>
      </c>
    </row>
    <row r="31" spans="2:9" ht="30" x14ac:dyDescent="0.25">
      <c r="B31" s="11" t="s">
        <v>46</v>
      </c>
      <c r="C31" s="14">
        <v>3</v>
      </c>
      <c r="D31" s="13">
        <f>WORKDAY(E30,1)</f>
        <v>43375</v>
      </c>
      <c r="E31" s="13">
        <f>WORKDAY(D31,C31-1)</f>
        <v>43377</v>
      </c>
      <c r="F31" s="9" t="s">
        <v>54</v>
      </c>
      <c r="G31" s="12" t="s">
        <v>76</v>
      </c>
    </row>
    <row r="32" spans="2:9" x14ac:dyDescent="0.25">
      <c r="B32" s="11"/>
      <c r="C32" s="14"/>
      <c r="D32" s="13"/>
      <c r="E32" s="13"/>
      <c r="F32" s="9"/>
      <c r="G32" s="1"/>
    </row>
    <row r="33" spans="2:7" ht="18.75" x14ac:dyDescent="0.3">
      <c r="B33" s="28" t="s">
        <v>27</v>
      </c>
      <c r="C33" s="28"/>
      <c r="D33" s="28"/>
      <c r="E33" s="28"/>
      <c r="F33" s="28"/>
      <c r="G33" s="28"/>
    </row>
    <row r="34" spans="2:7" x14ac:dyDescent="0.25">
      <c r="B34" s="1" t="s">
        <v>9</v>
      </c>
      <c r="C34" s="2">
        <v>10</v>
      </c>
      <c r="D34" s="10">
        <f>WORKDAY(E26,1)</f>
        <v>43356</v>
      </c>
      <c r="E34" s="10">
        <f>WORKDAY(D34,C34-1)</f>
        <v>43369</v>
      </c>
      <c r="F34" s="9" t="s">
        <v>62</v>
      </c>
      <c r="G34" s="2" t="s">
        <v>78</v>
      </c>
    </row>
    <row r="35" spans="2:7" x14ac:dyDescent="0.25">
      <c r="B35" s="1" t="s">
        <v>94</v>
      </c>
      <c r="C35" s="2">
        <v>4</v>
      </c>
      <c r="D35" s="10">
        <f>WORKDAY(E34,1)</f>
        <v>43370</v>
      </c>
      <c r="E35" s="10">
        <f>WORKDAY(D35,C35-1)</f>
        <v>43375</v>
      </c>
      <c r="F35" s="9" t="s">
        <v>62</v>
      </c>
      <c r="G35" s="12" t="s">
        <v>76</v>
      </c>
    </row>
    <row r="36" spans="2:7" ht="30" x14ac:dyDescent="0.25">
      <c r="B36" s="11" t="s">
        <v>46</v>
      </c>
      <c r="C36" s="12">
        <v>4</v>
      </c>
      <c r="D36" s="13">
        <f>WORKDAY(E35,1)</f>
        <v>43376</v>
      </c>
      <c r="E36" s="13">
        <f>WORKDAY(D36,C36-1)</f>
        <v>43381</v>
      </c>
      <c r="F36" s="9" t="s">
        <v>55</v>
      </c>
      <c r="G36" s="12" t="s">
        <v>76</v>
      </c>
    </row>
    <row r="37" spans="2:7" x14ac:dyDescent="0.25">
      <c r="B37" s="11"/>
      <c r="C37" s="12"/>
      <c r="D37" s="13"/>
      <c r="E37" s="13"/>
      <c r="F37" s="9"/>
      <c r="G37" s="12"/>
    </row>
    <row r="38" spans="2:7" ht="18.75" x14ac:dyDescent="0.3">
      <c r="B38" s="28" t="s">
        <v>64</v>
      </c>
      <c r="C38" s="28"/>
      <c r="D38" s="28"/>
      <c r="E38" s="28"/>
      <c r="F38" s="28"/>
      <c r="G38" s="28"/>
    </row>
    <row r="39" spans="2:7" x14ac:dyDescent="0.25">
      <c r="B39" s="1" t="s">
        <v>65</v>
      </c>
      <c r="C39" s="5">
        <v>1</v>
      </c>
      <c r="D39" s="10">
        <f>WORKDAY(E31,1)</f>
        <v>43378</v>
      </c>
      <c r="E39" s="10">
        <f>WORKDAY(D39,C39-1)</f>
        <v>43378</v>
      </c>
      <c r="F39" s="9" t="s">
        <v>63</v>
      </c>
      <c r="G39" s="12" t="s">
        <v>76</v>
      </c>
    </row>
    <row r="40" spans="2:7" ht="30" x14ac:dyDescent="0.25">
      <c r="B40" s="11" t="s">
        <v>46</v>
      </c>
      <c r="C40" s="14">
        <v>1</v>
      </c>
      <c r="D40" s="13">
        <f>WORKDAY(E39,1)</f>
        <v>43381</v>
      </c>
      <c r="E40" s="13">
        <f>WORKDAY(D40,C40-1)</f>
        <v>43381</v>
      </c>
      <c r="F40" s="9" t="s">
        <v>54</v>
      </c>
      <c r="G40" s="12" t="s">
        <v>76</v>
      </c>
    </row>
    <row r="41" spans="2:7" x14ac:dyDescent="0.25">
      <c r="B41" s="1"/>
      <c r="C41" s="5"/>
      <c r="D41" s="1"/>
      <c r="E41" s="1"/>
      <c r="F41" s="9"/>
      <c r="G41" s="1"/>
    </row>
    <row r="42" spans="2:7" ht="18.75" x14ac:dyDescent="0.3">
      <c r="B42" s="29" t="s">
        <v>29</v>
      </c>
      <c r="C42" s="29"/>
      <c r="D42" s="29"/>
      <c r="E42" s="29"/>
      <c r="F42" s="29"/>
      <c r="G42" s="29"/>
    </row>
    <row r="43" spans="2:7" ht="30" x14ac:dyDescent="0.25">
      <c r="B43" s="11" t="s">
        <v>71</v>
      </c>
      <c r="C43" s="12">
        <v>1</v>
      </c>
      <c r="D43" s="13">
        <f>WORKDAY(E36,1)</f>
        <v>43382</v>
      </c>
      <c r="E43" s="13">
        <f>WORKDAY(D43,C43-1)</f>
        <v>43382</v>
      </c>
      <c r="F43" s="9" t="s">
        <v>53</v>
      </c>
      <c r="G43" s="12" t="s">
        <v>76</v>
      </c>
    </row>
    <row r="44" spans="2:7" x14ac:dyDescent="0.25">
      <c r="B44" s="1"/>
      <c r="C44" s="5"/>
      <c r="D44" s="1"/>
      <c r="E44" s="1"/>
      <c r="F44" s="9"/>
      <c r="G44" s="1"/>
    </row>
    <row r="45" spans="2:7" ht="18.75" x14ac:dyDescent="0.3">
      <c r="B45" s="28" t="s">
        <v>10</v>
      </c>
      <c r="C45" s="28"/>
      <c r="D45" s="28"/>
      <c r="E45" s="28"/>
      <c r="F45" s="28"/>
      <c r="G45" s="28"/>
    </row>
    <row r="46" spans="2:7" s="6" customFormat="1" ht="18.75" x14ac:dyDescent="0.3">
      <c r="B46" s="23" t="s">
        <v>5</v>
      </c>
      <c r="C46" s="23"/>
      <c r="D46" s="23"/>
      <c r="E46" s="23"/>
      <c r="F46" s="23"/>
      <c r="G46" s="23"/>
    </row>
    <row r="47" spans="2:7" x14ac:dyDescent="0.25">
      <c r="B47" s="1" t="s">
        <v>33</v>
      </c>
      <c r="C47" s="2">
        <v>3</v>
      </c>
      <c r="D47" s="10">
        <f>WORKDAY(E43,1)</f>
        <v>43383</v>
      </c>
      <c r="E47" s="10">
        <f t="shared" ref="E47:E60" si="0">WORKDAY(D47,C47-1)</f>
        <v>43385</v>
      </c>
      <c r="F47" s="9" t="s">
        <v>48</v>
      </c>
      <c r="G47" s="12" t="s">
        <v>76</v>
      </c>
    </row>
    <row r="48" spans="2:7" x14ac:dyDescent="0.25">
      <c r="B48" s="1" t="s">
        <v>34</v>
      </c>
      <c r="C48" s="2">
        <v>3</v>
      </c>
      <c r="D48" s="10">
        <f>WORKDAY(E43,1)</f>
        <v>43383</v>
      </c>
      <c r="E48" s="10">
        <f t="shared" si="0"/>
        <v>43385</v>
      </c>
      <c r="F48" s="9" t="s">
        <v>49</v>
      </c>
      <c r="G48" s="12" t="s">
        <v>76</v>
      </c>
    </row>
    <row r="49" spans="2:7" x14ac:dyDescent="0.25">
      <c r="B49" s="1" t="s">
        <v>35</v>
      </c>
      <c r="C49" s="2">
        <v>3</v>
      </c>
      <c r="D49" s="10">
        <f>WORKDAY(E43,1)</f>
        <v>43383</v>
      </c>
      <c r="E49" s="10">
        <f t="shared" si="0"/>
        <v>43385</v>
      </c>
      <c r="F49" s="9" t="s">
        <v>50</v>
      </c>
      <c r="G49" s="12" t="s">
        <v>76</v>
      </c>
    </row>
    <row r="50" spans="2:7" x14ac:dyDescent="0.25">
      <c r="B50" s="1" t="s">
        <v>36</v>
      </c>
      <c r="C50" s="2">
        <v>3</v>
      </c>
      <c r="D50" s="10">
        <f>WORKDAY(E43,1)</f>
        <v>43383</v>
      </c>
      <c r="E50" s="10">
        <f t="shared" si="0"/>
        <v>43385</v>
      </c>
      <c r="F50" s="9" t="s">
        <v>51</v>
      </c>
      <c r="G50" s="12" t="s">
        <v>76</v>
      </c>
    </row>
    <row r="51" spans="2:7" x14ac:dyDescent="0.25">
      <c r="B51" s="1" t="s">
        <v>91</v>
      </c>
      <c r="C51" s="2">
        <v>3</v>
      </c>
      <c r="D51" s="10">
        <f>WORKDAY(E50,1)</f>
        <v>43388</v>
      </c>
      <c r="E51" s="10">
        <f>WORKDAY(D51,C51-1)</f>
        <v>43390</v>
      </c>
      <c r="F51" s="9" t="s">
        <v>92</v>
      </c>
      <c r="G51" s="12" t="s">
        <v>76</v>
      </c>
    </row>
    <row r="52" spans="2:7" x14ac:dyDescent="0.25">
      <c r="B52" s="1" t="s">
        <v>37</v>
      </c>
      <c r="C52" s="2">
        <v>3</v>
      </c>
      <c r="D52" s="10">
        <f>WORKDAY(E47,1)</f>
        <v>43388</v>
      </c>
      <c r="E52" s="10">
        <f t="shared" si="0"/>
        <v>43390</v>
      </c>
      <c r="F52" s="9" t="s">
        <v>48</v>
      </c>
      <c r="G52" s="12" t="s">
        <v>76</v>
      </c>
    </row>
    <row r="53" spans="2:7" x14ac:dyDescent="0.25">
      <c r="B53" s="1" t="s">
        <v>38</v>
      </c>
      <c r="C53" s="2">
        <v>3</v>
      </c>
      <c r="D53" s="10">
        <f>WORKDAY(E48,1)</f>
        <v>43388</v>
      </c>
      <c r="E53" s="10">
        <f t="shared" si="0"/>
        <v>43390</v>
      </c>
      <c r="F53" s="9" t="s">
        <v>49</v>
      </c>
      <c r="G53" s="12" t="s">
        <v>76</v>
      </c>
    </row>
    <row r="54" spans="2:7" x14ac:dyDescent="0.25">
      <c r="B54" s="1" t="s">
        <v>39</v>
      </c>
      <c r="C54" s="2">
        <v>3</v>
      </c>
      <c r="D54" s="10">
        <f>WORKDAY(E49,1)</f>
        <v>43388</v>
      </c>
      <c r="E54" s="10">
        <f t="shared" si="0"/>
        <v>43390</v>
      </c>
      <c r="F54" s="9" t="s">
        <v>50</v>
      </c>
      <c r="G54" s="12" t="s">
        <v>76</v>
      </c>
    </row>
    <row r="55" spans="2:7" x14ac:dyDescent="0.25">
      <c r="B55" s="1" t="s">
        <v>40</v>
      </c>
      <c r="C55" s="2">
        <v>3</v>
      </c>
      <c r="D55" s="10">
        <f>WORKDAY(E50,1)</f>
        <v>43388</v>
      </c>
      <c r="E55" s="10">
        <f t="shared" si="0"/>
        <v>43390</v>
      </c>
      <c r="F55" s="9" t="s">
        <v>51</v>
      </c>
      <c r="G55" s="12" t="s">
        <v>76</v>
      </c>
    </row>
    <row r="56" spans="2:7" x14ac:dyDescent="0.25">
      <c r="B56" s="1" t="s">
        <v>91</v>
      </c>
      <c r="C56" s="2">
        <v>3</v>
      </c>
      <c r="D56" s="10">
        <f>WORKDAY(E55,1)</f>
        <v>43391</v>
      </c>
      <c r="E56" s="10">
        <f>WORKDAY(D56,C56-1)</f>
        <v>43395</v>
      </c>
      <c r="F56" s="9" t="s">
        <v>92</v>
      </c>
      <c r="G56" s="12" t="s">
        <v>76</v>
      </c>
    </row>
    <row r="57" spans="2:7" x14ac:dyDescent="0.25">
      <c r="B57" s="1" t="s">
        <v>41</v>
      </c>
      <c r="C57" s="2">
        <v>3</v>
      </c>
      <c r="D57" s="10">
        <f t="shared" ref="D57:D58" si="1">WORKDAY(E52,1)</f>
        <v>43391</v>
      </c>
      <c r="E57" s="10">
        <f t="shared" si="0"/>
        <v>43395</v>
      </c>
      <c r="F57" s="9" t="s">
        <v>48</v>
      </c>
      <c r="G57" s="12" t="s">
        <v>76</v>
      </c>
    </row>
    <row r="58" spans="2:7" x14ac:dyDescent="0.25">
      <c r="B58" s="1" t="s">
        <v>42</v>
      </c>
      <c r="C58" s="2">
        <v>3</v>
      </c>
      <c r="D58" s="10">
        <f t="shared" si="1"/>
        <v>43391</v>
      </c>
      <c r="E58" s="10">
        <f t="shared" si="0"/>
        <v>43395</v>
      </c>
      <c r="F58" s="9" t="s">
        <v>49</v>
      </c>
      <c r="G58" s="12" t="s">
        <v>76</v>
      </c>
    </row>
    <row r="59" spans="2:7" x14ac:dyDescent="0.25">
      <c r="B59" s="1" t="s">
        <v>43</v>
      </c>
      <c r="C59" s="2">
        <v>3</v>
      </c>
      <c r="D59" s="10">
        <f>WORKDAY(E55,1)</f>
        <v>43391</v>
      </c>
      <c r="E59" s="10">
        <f t="shared" si="0"/>
        <v>43395</v>
      </c>
      <c r="F59" s="9" t="s">
        <v>50</v>
      </c>
      <c r="G59" s="12" t="s">
        <v>76</v>
      </c>
    </row>
    <row r="60" spans="2:7" ht="30" x14ac:dyDescent="0.25">
      <c r="B60" s="11" t="s">
        <v>46</v>
      </c>
      <c r="C60" s="12">
        <v>5</v>
      </c>
      <c r="D60" s="13">
        <f>WORKDAY(E59,1)</f>
        <v>43396</v>
      </c>
      <c r="E60" s="13">
        <f t="shared" si="0"/>
        <v>43402</v>
      </c>
      <c r="F60" s="9" t="s">
        <v>52</v>
      </c>
      <c r="G60" s="12" t="s">
        <v>76</v>
      </c>
    </row>
    <row r="61" spans="2:7" x14ac:dyDescent="0.25">
      <c r="B61" s="1"/>
      <c r="C61" s="2"/>
      <c r="D61" s="1"/>
      <c r="E61" s="1"/>
      <c r="F61" s="9"/>
      <c r="G61" s="1"/>
    </row>
    <row r="62" spans="2:7" s="6" customFormat="1" ht="18.75" x14ac:dyDescent="0.3">
      <c r="B62" s="23" t="s">
        <v>17</v>
      </c>
      <c r="C62" s="23"/>
      <c r="D62" s="23"/>
      <c r="E62" s="23"/>
      <c r="F62" s="23"/>
      <c r="G62" s="23"/>
    </row>
    <row r="63" spans="2:7" x14ac:dyDescent="0.25">
      <c r="B63" s="1" t="s">
        <v>11</v>
      </c>
      <c r="C63" s="2">
        <v>5</v>
      </c>
      <c r="D63" s="10">
        <f>WORKDAY(E60,1)</f>
        <v>43403</v>
      </c>
      <c r="E63" s="10">
        <f>WORKDAY(D63,C63-1)</f>
        <v>43409</v>
      </c>
      <c r="F63" s="9" t="s">
        <v>59</v>
      </c>
      <c r="G63" s="12" t="s">
        <v>76</v>
      </c>
    </row>
    <row r="64" spans="2:7" ht="30" x14ac:dyDescent="0.25">
      <c r="B64" s="11" t="s">
        <v>46</v>
      </c>
      <c r="C64" s="12">
        <v>3</v>
      </c>
      <c r="D64" s="13">
        <f>WORKDAY(E63,1)</f>
        <v>43410</v>
      </c>
      <c r="E64" s="13">
        <f>WORKDAY(D64,C64-1)</f>
        <v>43412</v>
      </c>
      <c r="F64" s="9" t="s">
        <v>54</v>
      </c>
      <c r="G64" s="12" t="s">
        <v>76</v>
      </c>
    </row>
    <row r="65" spans="2:7" x14ac:dyDescent="0.25">
      <c r="B65" s="11"/>
      <c r="C65" s="12"/>
      <c r="D65" s="13"/>
      <c r="E65" s="13"/>
      <c r="F65" s="9"/>
      <c r="G65" s="1"/>
    </row>
    <row r="66" spans="2:7" ht="18.75" x14ac:dyDescent="0.3">
      <c r="B66" s="28" t="s">
        <v>24</v>
      </c>
      <c r="C66" s="28"/>
      <c r="D66" s="28"/>
      <c r="E66" s="28"/>
      <c r="F66" s="28"/>
      <c r="G66" s="28"/>
    </row>
    <row r="67" spans="2:7" x14ac:dyDescent="0.25">
      <c r="B67" s="1" t="s">
        <v>25</v>
      </c>
      <c r="C67" s="2">
        <v>5</v>
      </c>
      <c r="D67" s="10">
        <f>WORKDAY(E60,1)</f>
        <v>43403</v>
      </c>
      <c r="E67" s="10">
        <f>WORKDAY(D67,C67-1)</f>
        <v>43409</v>
      </c>
      <c r="F67" s="9" t="s">
        <v>60</v>
      </c>
      <c r="G67" s="12" t="s">
        <v>76</v>
      </c>
    </row>
    <row r="68" spans="2:7" ht="30" x14ac:dyDescent="0.25">
      <c r="B68" s="11" t="s">
        <v>46</v>
      </c>
      <c r="C68" s="12">
        <v>3</v>
      </c>
      <c r="D68" s="13">
        <f>WORKDAY(E67,1)</f>
        <v>43410</v>
      </c>
      <c r="E68" s="13">
        <f>WORKDAY(D68,C68-1)</f>
        <v>43412</v>
      </c>
      <c r="F68" s="9" t="s">
        <v>55</v>
      </c>
      <c r="G68" s="12" t="s">
        <v>76</v>
      </c>
    </row>
    <row r="69" spans="2:7" x14ac:dyDescent="0.25">
      <c r="B69" s="11"/>
      <c r="C69" s="12"/>
      <c r="D69" s="13"/>
      <c r="E69" s="13"/>
      <c r="F69" s="9"/>
      <c r="G69" s="1"/>
    </row>
    <row r="70" spans="2:7" ht="18.75" x14ac:dyDescent="0.3">
      <c r="B70" s="29" t="s">
        <v>44</v>
      </c>
      <c r="C70" s="29"/>
      <c r="D70" s="29"/>
      <c r="E70" s="29"/>
      <c r="F70" s="29"/>
      <c r="G70" s="29"/>
    </row>
    <row r="71" spans="2:7" ht="30" x14ac:dyDescent="0.25">
      <c r="B71" s="11" t="s">
        <v>72</v>
      </c>
      <c r="C71" s="12">
        <v>1</v>
      </c>
      <c r="D71" s="13">
        <f>WORKDAY(E68,1)</f>
        <v>43413</v>
      </c>
      <c r="E71" s="13">
        <f>WORKDAY(D71,C71-1)</f>
        <v>43413</v>
      </c>
      <c r="F71" s="9" t="s">
        <v>53</v>
      </c>
      <c r="G71" s="12" t="s">
        <v>76</v>
      </c>
    </row>
    <row r="72" spans="2:7" x14ac:dyDescent="0.25">
      <c r="B72" s="11"/>
      <c r="C72" s="12"/>
      <c r="D72" s="13"/>
      <c r="E72" s="13"/>
      <c r="F72" s="9"/>
      <c r="G72" s="1"/>
    </row>
    <row r="73" spans="2:7" ht="26.25" x14ac:dyDescent="0.25">
      <c r="B73" s="27" t="s">
        <v>70</v>
      </c>
      <c r="C73" s="27"/>
      <c r="D73" s="27"/>
      <c r="E73" s="27"/>
      <c r="F73" s="27"/>
      <c r="G73" s="27"/>
    </row>
    <row r="74" spans="2:7" s="6" customFormat="1" ht="18.75" x14ac:dyDescent="0.3">
      <c r="B74" s="28" t="s">
        <v>69</v>
      </c>
      <c r="C74" s="28"/>
      <c r="D74" s="28"/>
      <c r="E74" s="28"/>
      <c r="F74" s="28"/>
      <c r="G74" s="28"/>
    </row>
    <row r="75" spans="2:7" x14ac:dyDescent="0.25">
      <c r="B75" s="1" t="s">
        <v>12</v>
      </c>
      <c r="C75" s="2">
        <v>8</v>
      </c>
      <c r="D75" s="10">
        <f>WORKDAY(E71,1)</f>
        <v>43416</v>
      </c>
      <c r="E75" s="10">
        <f>WORKDAY(D75,C75-1)</f>
        <v>43425</v>
      </c>
      <c r="F75" s="9" t="s">
        <v>59</v>
      </c>
      <c r="G75" s="12" t="s">
        <v>76</v>
      </c>
    </row>
    <row r="76" spans="2:7" ht="30" x14ac:dyDescent="0.25">
      <c r="B76" s="11" t="s">
        <v>46</v>
      </c>
      <c r="C76" s="12">
        <v>4</v>
      </c>
      <c r="D76" s="13">
        <f>WORKDAY(E75,1)</f>
        <v>43426</v>
      </c>
      <c r="E76" s="13">
        <f>WORKDAY(D76,C76-1)</f>
        <v>43431</v>
      </c>
      <c r="F76" s="9" t="s">
        <v>54</v>
      </c>
      <c r="G76" s="12" t="s">
        <v>76</v>
      </c>
    </row>
    <row r="77" spans="2:7" x14ac:dyDescent="0.25">
      <c r="B77" s="1"/>
      <c r="C77" s="5"/>
      <c r="D77" s="1"/>
      <c r="E77" s="1"/>
      <c r="F77" s="9"/>
      <c r="G77" s="1"/>
    </row>
    <row r="78" spans="2:7" ht="18.75" x14ac:dyDescent="0.3">
      <c r="B78" s="28" t="s">
        <v>13</v>
      </c>
      <c r="C78" s="28"/>
      <c r="D78" s="28"/>
      <c r="E78" s="28"/>
      <c r="F78" s="28"/>
      <c r="G78" s="28"/>
    </row>
    <row r="79" spans="2:7" s="6" customFormat="1" ht="18.75" x14ac:dyDescent="0.3">
      <c r="B79" s="23" t="s">
        <v>18</v>
      </c>
      <c r="C79" s="23"/>
      <c r="D79" s="23"/>
      <c r="E79" s="23"/>
      <c r="F79" s="23"/>
      <c r="G79" s="23"/>
    </row>
    <row r="80" spans="2:7" x14ac:dyDescent="0.25">
      <c r="B80" s="1" t="s">
        <v>14</v>
      </c>
      <c r="C80" s="2">
        <v>8</v>
      </c>
      <c r="D80" s="10">
        <f>WORKDAY(E71,1)</f>
        <v>43416</v>
      </c>
      <c r="E80" s="10">
        <f>WORKDAY(D80,C80-1)</f>
        <v>43425</v>
      </c>
      <c r="F80" s="9" t="s">
        <v>60</v>
      </c>
      <c r="G80" s="12" t="s">
        <v>76</v>
      </c>
    </row>
    <row r="81" spans="2:7" ht="30" x14ac:dyDescent="0.25">
      <c r="B81" s="11" t="s">
        <v>46</v>
      </c>
      <c r="C81" s="12">
        <v>4</v>
      </c>
      <c r="D81" s="13">
        <f>WORKDAY(E80,1)</f>
        <v>43426</v>
      </c>
      <c r="E81" s="13">
        <f>WORKDAY(D81,C81-1)</f>
        <v>43431</v>
      </c>
      <c r="F81" s="9" t="s">
        <v>55</v>
      </c>
      <c r="G81" s="12" t="s">
        <v>76</v>
      </c>
    </row>
    <row r="82" spans="2:7" x14ac:dyDescent="0.25">
      <c r="B82" s="1"/>
      <c r="C82" s="1"/>
      <c r="D82" s="1"/>
      <c r="E82" s="1"/>
      <c r="F82" s="9"/>
      <c r="G82" s="1"/>
    </row>
    <row r="83" spans="2:7" ht="18.75" x14ac:dyDescent="0.3">
      <c r="B83" s="23" t="s">
        <v>19</v>
      </c>
      <c r="C83" s="23"/>
      <c r="D83" s="23"/>
      <c r="E83" s="23"/>
      <c r="F83" s="23"/>
      <c r="G83" s="23"/>
    </row>
    <row r="84" spans="2:7" x14ac:dyDescent="0.25">
      <c r="B84" s="1" t="s">
        <v>15</v>
      </c>
      <c r="C84" s="2">
        <v>8</v>
      </c>
      <c r="D84" s="10">
        <f>WORKDAY(E71,1)</f>
        <v>43416</v>
      </c>
      <c r="E84" s="10">
        <f>WORKDAY(D84,C84-1)</f>
        <v>43425</v>
      </c>
      <c r="F84" s="9" t="s">
        <v>59</v>
      </c>
      <c r="G84" s="12" t="s">
        <v>76</v>
      </c>
    </row>
    <row r="85" spans="2:7" ht="30" x14ac:dyDescent="0.25">
      <c r="B85" s="11" t="s">
        <v>46</v>
      </c>
      <c r="C85" s="12">
        <v>4</v>
      </c>
      <c r="D85" s="13">
        <f>WORKDAY(E84,1)</f>
        <v>43426</v>
      </c>
      <c r="E85" s="13">
        <f>WORKDAY(D85,C85-1)</f>
        <v>43431</v>
      </c>
      <c r="F85" s="9" t="s">
        <v>54</v>
      </c>
      <c r="G85" s="12" t="s">
        <v>76</v>
      </c>
    </row>
    <row r="86" spans="2:7" x14ac:dyDescent="0.25">
      <c r="B86" s="1"/>
      <c r="C86" s="1"/>
      <c r="D86" s="1"/>
      <c r="E86" s="1"/>
      <c r="F86" s="9"/>
      <c r="G86" s="1"/>
    </row>
    <row r="87" spans="2:7" ht="18.75" x14ac:dyDescent="0.3">
      <c r="B87" s="23" t="s">
        <v>20</v>
      </c>
      <c r="C87" s="23"/>
      <c r="D87" s="23"/>
      <c r="E87" s="23"/>
      <c r="F87" s="23"/>
      <c r="G87" s="23"/>
    </row>
    <row r="88" spans="2:7" x14ac:dyDescent="0.25">
      <c r="B88" s="1" t="s">
        <v>16</v>
      </c>
      <c r="C88" s="2">
        <v>8</v>
      </c>
      <c r="D88" s="10">
        <f>WORKDAY(E81,1)</f>
        <v>43432</v>
      </c>
      <c r="E88" s="10">
        <f>WORKDAY(D88,C88-1)</f>
        <v>43441</v>
      </c>
      <c r="F88" s="9" t="s">
        <v>60</v>
      </c>
      <c r="G88" s="12" t="s">
        <v>76</v>
      </c>
    </row>
    <row r="89" spans="2:7" ht="30" x14ac:dyDescent="0.25">
      <c r="B89" s="11" t="s">
        <v>46</v>
      </c>
      <c r="C89" s="12">
        <v>4</v>
      </c>
      <c r="D89" s="13">
        <f>WORKDAY(E88,1)</f>
        <v>43444</v>
      </c>
      <c r="E89" s="13">
        <f>WORKDAY(D89,C89-1)</f>
        <v>43447</v>
      </c>
      <c r="F89" s="9" t="s">
        <v>55</v>
      </c>
      <c r="G89" s="12" t="s">
        <v>76</v>
      </c>
    </row>
    <row r="90" spans="2:7" x14ac:dyDescent="0.25">
      <c r="B90" s="1"/>
      <c r="C90" s="2"/>
      <c r="D90" s="1"/>
      <c r="E90" s="1"/>
      <c r="F90" s="9"/>
      <c r="G90" s="1"/>
    </row>
    <row r="91" spans="2:7" ht="18.75" x14ac:dyDescent="0.3">
      <c r="B91" s="29" t="s">
        <v>45</v>
      </c>
      <c r="C91" s="29"/>
      <c r="D91" s="29"/>
      <c r="E91" s="29"/>
      <c r="F91" s="29"/>
      <c r="G91" s="29"/>
    </row>
    <row r="92" spans="2:7" ht="30" x14ac:dyDescent="0.25">
      <c r="B92" s="11" t="s">
        <v>73</v>
      </c>
      <c r="C92" s="12">
        <v>1</v>
      </c>
      <c r="D92" s="13">
        <f>WORKDAY(E89,1)</f>
        <v>43448</v>
      </c>
      <c r="E92" s="13">
        <f>WORKDAY(D92,C92-1)</f>
        <v>43448</v>
      </c>
      <c r="F92" s="9" t="s">
        <v>53</v>
      </c>
      <c r="G92" s="12" t="s">
        <v>76</v>
      </c>
    </row>
    <row r="93" spans="2:7" x14ac:dyDescent="0.25">
      <c r="B93" s="11"/>
      <c r="C93" s="12"/>
      <c r="D93" s="13"/>
      <c r="E93" s="13"/>
      <c r="F93" s="9"/>
      <c r="G93" s="12"/>
    </row>
    <row r="94" spans="2:7" ht="26.25" x14ac:dyDescent="0.25">
      <c r="B94" s="27" t="s">
        <v>85</v>
      </c>
      <c r="C94" s="27"/>
      <c r="D94" s="27"/>
      <c r="E94" s="27"/>
      <c r="F94" s="27"/>
      <c r="G94" s="27"/>
    </row>
    <row r="95" spans="2:7" ht="18.75" x14ac:dyDescent="0.3">
      <c r="B95" s="28" t="s">
        <v>98</v>
      </c>
      <c r="C95" s="28"/>
      <c r="D95" s="28"/>
      <c r="E95" s="28"/>
      <c r="F95" s="28"/>
      <c r="G95" s="28"/>
    </row>
    <row r="96" spans="2:7" ht="18.75" x14ac:dyDescent="0.3">
      <c r="B96" s="23" t="s">
        <v>95</v>
      </c>
      <c r="C96" s="23"/>
      <c r="D96" s="23"/>
      <c r="E96" s="23"/>
      <c r="F96" s="23"/>
      <c r="G96" s="23"/>
    </row>
    <row r="97" spans="1:8" ht="18.75" x14ac:dyDescent="0.3">
      <c r="B97" s="24" t="s">
        <v>99</v>
      </c>
      <c r="C97" s="24"/>
      <c r="D97" s="24"/>
      <c r="E97" s="24"/>
      <c r="F97" s="24"/>
      <c r="G97" s="24"/>
    </row>
    <row r="98" spans="1:8" x14ac:dyDescent="0.25">
      <c r="A98" s="18"/>
      <c r="B98" s="11" t="s">
        <v>97</v>
      </c>
      <c r="C98" s="12">
        <v>15</v>
      </c>
      <c r="D98" s="13">
        <f>WORKDAY(E92,1)</f>
        <v>43451</v>
      </c>
      <c r="E98" s="13">
        <f>WORKDAY(D98,C98-1)</f>
        <v>43469</v>
      </c>
      <c r="F98" s="9" t="s">
        <v>102</v>
      </c>
      <c r="G98" s="12" t="s">
        <v>76</v>
      </c>
    </row>
    <row r="99" spans="1:8" ht="30" x14ac:dyDescent="0.25">
      <c r="B99" s="11" t="s">
        <v>46</v>
      </c>
      <c r="C99" s="2">
        <v>5</v>
      </c>
      <c r="D99" s="10">
        <f>WORKDAY(E98,1)</f>
        <v>43472</v>
      </c>
      <c r="E99" s="10">
        <f>WORKDAY(D99,C99-1)</f>
        <v>43476</v>
      </c>
      <c r="F99" s="9" t="s">
        <v>103</v>
      </c>
      <c r="G99" s="12" t="s">
        <v>76</v>
      </c>
    </row>
    <row r="100" spans="1:8" x14ac:dyDescent="0.25">
      <c r="B100" s="11"/>
      <c r="C100" s="2"/>
      <c r="D100" s="1"/>
      <c r="E100" s="1"/>
      <c r="F100" s="9"/>
      <c r="G100" s="1"/>
    </row>
    <row r="101" spans="1:8" ht="18.75" x14ac:dyDescent="0.3">
      <c r="B101" s="24" t="s">
        <v>100</v>
      </c>
      <c r="C101" s="24"/>
      <c r="D101" s="24"/>
      <c r="E101" s="24"/>
      <c r="F101" s="24"/>
      <c r="G101" s="24"/>
    </row>
    <row r="102" spans="1:8" x14ac:dyDescent="0.25">
      <c r="A102" s="6"/>
      <c r="B102" s="11" t="s">
        <v>97</v>
      </c>
      <c r="C102" s="20">
        <v>10</v>
      </c>
      <c r="D102" s="22">
        <f>WORKDAY(E99,1)</f>
        <v>43479</v>
      </c>
      <c r="E102" s="22">
        <f>WORKDAY(D102,C102-1)</f>
        <v>43490</v>
      </c>
      <c r="F102" s="9" t="s">
        <v>102</v>
      </c>
      <c r="G102" s="12" t="s">
        <v>76</v>
      </c>
    </row>
    <row r="103" spans="1:8" ht="30" x14ac:dyDescent="0.25">
      <c r="A103" s="6"/>
      <c r="B103" s="11" t="s">
        <v>46</v>
      </c>
      <c r="C103" s="20">
        <v>5</v>
      </c>
      <c r="D103" s="22">
        <f>WORKDAY(E102,1)</f>
        <v>43493</v>
      </c>
      <c r="E103" s="22">
        <f>WORKDAY(D103,C103-1)</f>
        <v>43497</v>
      </c>
      <c r="F103" s="9" t="s">
        <v>103</v>
      </c>
      <c r="G103" s="12" t="s">
        <v>76</v>
      </c>
    </row>
    <row r="104" spans="1:8" ht="18.75" x14ac:dyDescent="0.3">
      <c r="A104" s="6"/>
      <c r="B104" s="21"/>
      <c r="C104" s="21"/>
      <c r="D104" s="21"/>
      <c r="E104" s="21"/>
      <c r="F104" s="21"/>
      <c r="G104" s="21"/>
    </row>
    <row r="105" spans="1:8" ht="18.75" x14ac:dyDescent="0.3">
      <c r="B105" s="23" t="s">
        <v>96</v>
      </c>
      <c r="C105" s="23"/>
      <c r="D105" s="23"/>
      <c r="E105" s="23"/>
      <c r="F105" s="23"/>
      <c r="G105" s="23"/>
    </row>
    <row r="106" spans="1:8" ht="19.5" customHeight="1" x14ac:dyDescent="0.3">
      <c r="B106" s="24" t="s">
        <v>101</v>
      </c>
      <c r="C106" s="24"/>
      <c r="D106" s="24"/>
      <c r="E106" s="24"/>
      <c r="F106" s="24"/>
      <c r="G106" s="24"/>
    </row>
    <row r="107" spans="1:8" ht="19.5" customHeight="1" x14ac:dyDescent="0.25">
      <c r="B107" s="11" t="s">
        <v>107</v>
      </c>
      <c r="C107" s="12">
        <v>15</v>
      </c>
      <c r="D107" s="13">
        <f>WORKDAY(E92,1)</f>
        <v>43451</v>
      </c>
      <c r="E107" s="13">
        <f>WORKDAY(D107,C107-1)</f>
        <v>43469</v>
      </c>
      <c r="F107" s="9" t="s">
        <v>104</v>
      </c>
      <c r="G107" s="12" t="s">
        <v>76</v>
      </c>
    </row>
    <row r="108" spans="1:8" ht="30" x14ac:dyDescent="0.25">
      <c r="B108" s="11" t="s">
        <v>46</v>
      </c>
      <c r="C108" s="2">
        <v>5</v>
      </c>
      <c r="D108" s="10">
        <f>WORKDAY(E107,1)</f>
        <v>43472</v>
      </c>
      <c r="E108" s="10">
        <f>WORKDAY(D108,C108-1)</f>
        <v>43476</v>
      </c>
      <c r="F108" s="9" t="s">
        <v>105</v>
      </c>
      <c r="G108" s="12" t="s">
        <v>76</v>
      </c>
      <c r="H108" s="18"/>
    </row>
    <row r="109" spans="1:8" x14ac:dyDescent="0.25">
      <c r="B109" s="1"/>
      <c r="C109" s="1"/>
      <c r="D109" s="1"/>
      <c r="E109" s="1"/>
      <c r="F109" s="9"/>
      <c r="G109" s="1"/>
    </row>
    <row r="110" spans="1:8" ht="18.75" x14ac:dyDescent="0.3">
      <c r="B110" s="28" t="s">
        <v>30</v>
      </c>
      <c r="C110" s="28"/>
      <c r="D110" s="28"/>
      <c r="E110" s="28"/>
      <c r="F110" s="28"/>
      <c r="G110" s="28"/>
    </row>
    <row r="111" spans="1:8" s="6" customFormat="1" ht="30" x14ac:dyDescent="0.25">
      <c r="A111"/>
      <c r="B111" s="11" t="s">
        <v>46</v>
      </c>
      <c r="C111" s="12">
        <v>10</v>
      </c>
      <c r="D111" s="13">
        <f>WORKDAY(E108,1)</f>
        <v>43479</v>
      </c>
      <c r="E111" s="13">
        <f>WORKDAY(D111,C111-1)</f>
        <v>43490</v>
      </c>
      <c r="F111" s="9" t="s">
        <v>106</v>
      </c>
      <c r="G111" s="12" t="s">
        <v>76</v>
      </c>
    </row>
    <row r="112" spans="1:8" s="6" customFormat="1" ht="14.25" customHeight="1" x14ac:dyDescent="0.25">
      <c r="A112"/>
      <c r="B112" s="1"/>
      <c r="C112" s="2"/>
      <c r="D112" s="1"/>
      <c r="E112" s="1"/>
      <c r="F112" s="9"/>
      <c r="G112" s="1"/>
    </row>
    <row r="113" spans="1:7" s="6" customFormat="1" ht="18.75" customHeight="1" x14ac:dyDescent="0.3">
      <c r="A113"/>
      <c r="B113" s="28" t="s">
        <v>31</v>
      </c>
      <c r="C113" s="28"/>
      <c r="D113" s="28"/>
      <c r="E113" s="28"/>
      <c r="F113" s="28"/>
      <c r="G113" s="28"/>
    </row>
    <row r="114" spans="1:7" ht="30" x14ac:dyDescent="0.25">
      <c r="B114" s="11" t="s">
        <v>56</v>
      </c>
      <c r="C114" s="12">
        <v>10</v>
      </c>
      <c r="D114" s="13">
        <f>WORKDAY(E111,1)</f>
        <v>43493</v>
      </c>
      <c r="E114" s="13">
        <f>WORKDAY(D114,C114-1)</f>
        <v>43504</v>
      </c>
      <c r="F114" s="9" t="s">
        <v>52</v>
      </c>
      <c r="G114" s="12" t="s">
        <v>76</v>
      </c>
    </row>
    <row r="115" spans="1:7" x14ac:dyDescent="0.25">
      <c r="B115" s="11"/>
      <c r="C115" s="12"/>
      <c r="D115" s="13"/>
      <c r="E115" s="13"/>
      <c r="F115" s="9"/>
      <c r="G115" s="1"/>
    </row>
    <row r="116" spans="1:7" ht="18.75" x14ac:dyDescent="0.3">
      <c r="B116" s="29" t="s">
        <v>32</v>
      </c>
      <c r="C116" s="29"/>
      <c r="D116" s="29"/>
      <c r="E116" s="29"/>
      <c r="F116" s="29"/>
      <c r="G116" s="29"/>
    </row>
    <row r="117" spans="1:7" ht="30" x14ac:dyDescent="0.25">
      <c r="B117" s="11" t="s">
        <v>74</v>
      </c>
      <c r="C117" s="12">
        <v>1</v>
      </c>
      <c r="D117" s="13">
        <f>WORKDAY(E114,1)</f>
        <v>43507</v>
      </c>
      <c r="E117" s="13">
        <f>WORKDAY(D117,C117-1)</f>
        <v>43507</v>
      </c>
      <c r="F117" s="9" t="s">
        <v>53</v>
      </c>
      <c r="G117" s="12" t="s">
        <v>76</v>
      </c>
    </row>
  </sheetData>
  <mergeCells count="36">
    <mergeCell ref="E2:F2"/>
    <mergeCell ref="E3:F3"/>
    <mergeCell ref="E4:F4"/>
    <mergeCell ref="E5:F5"/>
    <mergeCell ref="B21:G21"/>
    <mergeCell ref="B83:G83"/>
    <mergeCell ref="B79:G79"/>
    <mergeCell ref="B28:G28"/>
    <mergeCell ref="B38:G38"/>
    <mergeCell ref="B13:G13"/>
    <mergeCell ref="B110:G110"/>
    <mergeCell ref="B113:G113"/>
    <mergeCell ref="B116:G116"/>
    <mergeCell ref="B91:G91"/>
    <mergeCell ref="B87:G87"/>
    <mergeCell ref="B1:G1"/>
    <mergeCell ref="B73:G73"/>
    <mergeCell ref="B8:G8"/>
    <mergeCell ref="B94:G94"/>
    <mergeCell ref="B95:G95"/>
    <mergeCell ref="B33:G33"/>
    <mergeCell ref="B45:G45"/>
    <mergeCell ref="B78:G78"/>
    <mergeCell ref="B14:G14"/>
    <mergeCell ref="B74:G74"/>
    <mergeCell ref="B62:G62"/>
    <mergeCell ref="B46:G46"/>
    <mergeCell ref="B42:G42"/>
    <mergeCell ref="B25:G25"/>
    <mergeCell ref="B70:G70"/>
    <mergeCell ref="B66:G66"/>
    <mergeCell ref="B96:G96"/>
    <mergeCell ref="B105:G105"/>
    <mergeCell ref="B97:G97"/>
    <mergeCell ref="B101:G101"/>
    <mergeCell ref="B106:G10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9C75E0320AD44AACDE6C547102B885" ma:contentTypeVersion="3" ma:contentTypeDescription="Create a new document." ma:contentTypeScope="" ma:versionID="a5bb4b6d47358cc9f6202c8a4d6d8a37">
  <xsd:schema xmlns:xsd="http://www.w3.org/2001/XMLSchema" xmlns:xs="http://www.w3.org/2001/XMLSchema" xmlns:p="http://schemas.microsoft.com/office/2006/metadata/properties" xmlns:ns1="http://schemas.microsoft.com/sharepoint/v3" xmlns:ns2="dbf1ef64-1ac5-423f-a6ac-f0f8f8f3fa9a" targetNamespace="http://schemas.microsoft.com/office/2006/metadata/properties" ma:root="true" ma:fieldsID="8fff7e20756f506b50d943bb9c038f56" ns1:_="" ns2:_="">
    <xsd:import namespace="http://schemas.microsoft.com/sharepoint/v3"/>
    <xsd:import namespace="dbf1ef64-1ac5-423f-a6ac-f0f8f8f3fa9a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f1ef64-1ac5-423f-a6ac-f0f8f8f3fa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4BE3F4-93A0-42E2-B829-B471E0CEA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bf1ef64-1ac5-423f-a6ac-f0f8f8f3fa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97D6D6-150B-47FA-81C5-6A7DCF5261BE}">
  <ds:schemaRefs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dbf1ef64-1ac5-423f-a6ac-f0f8f8f3fa9a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37DD806-B593-4D6A-B161-F160ED1FAB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Brain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Maindalkar</dc:creator>
  <cp:keywords/>
  <dc:description/>
  <cp:lastModifiedBy>Sachin Jagtap</cp:lastModifiedBy>
  <cp:revision/>
  <dcterms:created xsi:type="dcterms:W3CDTF">2018-06-11T13:28:03Z</dcterms:created>
  <dcterms:modified xsi:type="dcterms:W3CDTF">2018-09-24T03:51:04Z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0x010100F29C75E0320AD44AACDE6C547102B885</vt:lpwstr>
  </property>
  <property fmtid="{D5CDD505-2E9C-101B-9397-08002B2CF9AE}" pid="3" name="WorkbookGuid">
    <vt:lpwstr>4def7426-c942-4aa2-8bf5-cdc3bf2e5677</vt:lpwstr>
  </property>
</Properties>
</file>