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1"/>
  </bookViews>
  <sheets>
    <sheet name="Assumptions" sheetId="7" r:id="rId1"/>
    <sheet name="Estimation" sheetId="6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" i="6" l="1"/>
  <c r="C69" i="6" s="1"/>
  <c r="F68" i="6"/>
  <c r="F69" i="6" s="1"/>
  <c r="E68" i="6" l="1"/>
  <c r="D68" i="6"/>
  <c r="C70" i="6" s="1"/>
</calcChain>
</file>

<file path=xl/comments1.xml><?xml version="1.0" encoding="utf-8"?>
<comments xmlns="http://schemas.openxmlformats.org/spreadsheetml/2006/main">
  <authors>
    <author>Author</author>
  </authors>
  <commentList>
    <comment ref="B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will need to modify the lib folder to build the delegate compatible with Telefonica and Handle the events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OpenStack has built both the Cloud Manager and Infra Manager</t>
        </r>
      </text>
    </comment>
  </commentList>
</comments>
</file>

<file path=xl/sharedStrings.xml><?xml version="1.0" encoding="utf-8"?>
<sst xmlns="http://schemas.openxmlformats.org/spreadsheetml/2006/main" count="85" uniqueCount="46">
  <si>
    <t>Orchestration</t>
  </si>
  <si>
    <t>Metric Collection and Handling</t>
  </si>
  <si>
    <t>SmartState Analysis</t>
  </si>
  <si>
    <t>***High level estimate</t>
  </si>
  <si>
    <t>Project Tasks / Features and Activities</t>
  </si>
  <si>
    <t>Requirement Gathering</t>
  </si>
  <si>
    <t>Requirement Gathering and analyzing requirement</t>
  </si>
  <si>
    <t>Environment Readiness</t>
  </si>
  <si>
    <t>Execution</t>
  </si>
  <si>
    <t>UAT Support and feedback implementation</t>
  </si>
  <si>
    <t>Individual Efforts</t>
  </si>
  <si>
    <t>Assumption(s)</t>
  </si>
  <si>
    <t>Development Environment Setup</t>
  </si>
  <si>
    <t>Staging Environment Setup</t>
  </si>
  <si>
    <t>Repository Setup</t>
  </si>
  <si>
    <t>Analyzing/Developing Dependencies</t>
  </si>
  <si>
    <t>Telefonica ManageIQ Providers</t>
  </si>
  <si>
    <t>Common</t>
  </si>
  <si>
    <t>Modifying existing OpenStack Lib folder to make it compatible with Telefonica</t>
  </si>
  <si>
    <t>Unit Test Script</t>
  </si>
  <si>
    <t>Modifying the Inventories and Inventories collections as per ManageIQ Database</t>
  </si>
  <si>
    <t>Modify the refresh parser as per Telefonica parameters</t>
  </si>
  <si>
    <t>Other</t>
  </si>
  <si>
    <t>Implementation of Rollups mechanism</t>
  </si>
  <si>
    <t>Modification in OpenStack Cloud Manager</t>
  </si>
  <si>
    <t>Event Collection and Catcher</t>
  </si>
  <si>
    <t xml:space="preserve">Provisioning </t>
  </si>
  <si>
    <t>Lifecycle Management</t>
  </si>
  <si>
    <t>Modification in OpenStack Network Manager</t>
  </si>
  <si>
    <t>Modification in OpenStack Storage Manager</t>
  </si>
  <si>
    <r>
      <t xml:space="preserve">Developing required dependencies in </t>
    </r>
    <r>
      <rPr>
        <b/>
        <sz val="11"/>
        <color rgb="FF000000"/>
        <rFont val="Calibri"/>
        <family val="2"/>
      </rPr>
      <t xml:space="preserve">manageiq-smartstate </t>
    </r>
    <r>
      <rPr>
        <sz val="11"/>
        <color rgb="FF000000"/>
        <rFont val="Calibri"/>
        <family val="2"/>
      </rPr>
      <t>repository [https://github.com/ManageIQ/manageiq-smartstate]</t>
    </r>
  </si>
  <si>
    <t>Integration of Telefonica Provider in ManageIQ Repository</t>
  </si>
  <si>
    <t>Refresh Workers</t>
  </si>
  <si>
    <t>Modifying the locale language packs</t>
  </si>
  <si>
    <t>Integration of Telefonica Provider in ManageIQ UI Repository</t>
  </si>
  <si>
    <t>-</t>
  </si>
  <si>
    <t>Buffer (10%)</t>
  </si>
  <si>
    <t>Grand Total for Development (Hrs.)</t>
  </si>
  <si>
    <t>Implementation and Unit Test (hrs.)</t>
  </si>
  <si>
    <t>User Guide and help document (hrs.)</t>
  </si>
  <si>
    <t>(hrs.)</t>
  </si>
  <si>
    <t>Development &amp; Testing</t>
  </si>
  <si>
    <t>Analysis</t>
  </si>
  <si>
    <t>Help Document</t>
  </si>
  <si>
    <t>ManageIQ Testing, Bug fixing and stabilization  (hrs.)</t>
  </si>
  <si>
    <t>* The estimate includes effort required for developing and testing Telefonica Cloud
* We assume that, the APIs is already available with documentation. 
* Estimate may vary if new feature is added.
* We assume that, the Huawei team will help in converting English language keys and content to other supporting languages
* All documentations and user guide will be created in English language only.
* We assume that, the Ruby SDK will be available before the development of ManageIQ provider
* We assume that, all Ruby SDK interfaces which we need in ManageIQ will work for Telefonica 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</si>
</sst>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 Light"/>
      <family val="2"/>
      <scheme val="major"/>
    </font>
    <font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8"/>
      <color theme="1" tint="0.14999847407452621"/>
      <name val="Calibri Light"/>
      <family val="2"/>
      <scheme val="maj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C000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/>
    <xf numFmtId="0" fontId="5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5" borderId="1" xfId="0" applyFont="1" applyFill="1" applyBorder="1" applyAlignment="1">
      <alignment horizontal="right"/>
    </xf>
    <xf numFmtId="0" fontId="0" fillId="5" borderId="1" xfId="0" applyFill="1" applyBorder="1" applyAlignment="1"/>
    <xf numFmtId="0" fontId="8" fillId="6" borderId="5" xfId="0" applyFont="1" applyFill="1" applyBorder="1" applyAlignment="1">
      <alignment horizontal="right" vertical="center"/>
    </xf>
    <xf numFmtId="0" fontId="11" fillId="0" borderId="0" xfId="1" applyFont="1"/>
    <xf numFmtId="0" fontId="7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7" borderId="1" xfId="0" applyFill="1" applyBorder="1" applyAlignment="1"/>
    <xf numFmtId="0" fontId="2" fillId="0" borderId="1" xfId="0" applyFont="1" applyFill="1" applyBorder="1" applyAlignment="1">
      <alignment horizontal="right" wrapText="1"/>
    </xf>
    <xf numFmtId="0" fontId="3" fillId="2" borderId="0" xfId="2" applyAlignment="1">
      <alignment horizontal="left" vertical="top" wrapText="1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2" fillId="8" borderId="8" xfId="0" applyFont="1" applyFill="1" applyBorder="1" applyAlignment="1">
      <alignment horizontal="center"/>
    </xf>
    <xf numFmtId="0" fontId="4" fillId="3" borderId="1" xfId="1" applyFont="1" applyFill="1" applyBorder="1" applyAlignment="1">
      <alignment horizontal="left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</cellXfs>
  <cellStyles count="3">
    <cellStyle name="Accent5" xfId="2" builtinId="45"/>
    <cellStyle name="Normal" xfId="0" builtinId="0"/>
    <cellStyle name="Title" xfId="1" builtinId="1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13"/>
  <sheetViews>
    <sheetView workbookViewId="0">
      <selection activeCell="C5" sqref="C5:T13"/>
    </sheetView>
  </sheetViews>
  <sheetFormatPr defaultRowHeight="15" x14ac:dyDescent="0.25"/>
  <sheetData>
    <row r="3" spans="3:20" ht="23.25" x14ac:dyDescent="0.35">
      <c r="C3" s="12" t="s">
        <v>11</v>
      </c>
    </row>
    <row r="5" spans="3:20" ht="15" customHeight="1" x14ac:dyDescent="0.25">
      <c r="C5" s="18" t="s">
        <v>45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</row>
    <row r="6" spans="3:20" x14ac:dyDescent="0.25"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</row>
    <row r="7" spans="3:20" x14ac:dyDescent="0.25"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</row>
    <row r="8" spans="3:20" x14ac:dyDescent="0.25"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</row>
    <row r="9" spans="3:20" x14ac:dyDescent="0.25"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</row>
    <row r="10" spans="3:20" x14ac:dyDescent="0.25"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</row>
    <row r="11" spans="3:20" x14ac:dyDescent="0.25"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</row>
    <row r="12" spans="3:20" x14ac:dyDescent="0.25"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</row>
    <row r="13" spans="3:20" x14ac:dyDescent="0.25"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</row>
  </sheetData>
  <mergeCells count="1">
    <mergeCell ref="C5:T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70"/>
  <sheetViews>
    <sheetView tabSelected="1" zoomScaleNormal="100" workbookViewId="0">
      <selection activeCell="B10" sqref="B10"/>
    </sheetView>
  </sheetViews>
  <sheetFormatPr defaultColWidth="9" defaultRowHeight="15" x14ac:dyDescent="0.25"/>
  <cols>
    <col min="1" max="1" width="9" style="1"/>
    <col min="2" max="2" width="53.140625" style="1" customWidth="1"/>
    <col min="3" max="3" width="28.5703125" style="1" customWidth="1"/>
    <col min="4" max="4" width="24.42578125" style="1" customWidth="1"/>
    <col min="5" max="5" width="19.28515625" style="1" customWidth="1"/>
    <col min="6" max="6" width="18.42578125" style="1" customWidth="1"/>
    <col min="7" max="16384" width="9" style="1"/>
  </cols>
  <sheetData>
    <row r="1" spans="2:6" ht="18.75" x14ac:dyDescent="0.3">
      <c r="B1" s="23" t="s">
        <v>3</v>
      </c>
      <c r="C1" s="23"/>
      <c r="D1" s="23"/>
      <c r="E1" s="23"/>
      <c r="F1" s="23"/>
    </row>
    <row r="3" spans="2:6" x14ac:dyDescent="0.25">
      <c r="D3" s="22" t="s">
        <v>41</v>
      </c>
      <c r="E3" s="22"/>
    </row>
    <row r="4" spans="2:6" ht="15" customHeight="1" x14ac:dyDescent="0.25">
      <c r="B4" s="24" t="s">
        <v>4</v>
      </c>
      <c r="C4" s="2" t="s">
        <v>42</v>
      </c>
      <c r="D4" s="25" t="s">
        <v>44</v>
      </c>
      <c r="E4" s="27" t="s">
        <v>38</v>
      </c>
      <c r="F4" s="27" t="s">
        <v>39</v>
      </c>
    </row>
    <row r="5" spans="2:6" ht="15" customHeight="1" x14ac:dyDescent="0.25">
      <c r="B5" s="24"/>
      <c r="C5" s="2" t="s">
        <v>40</v>
      </c>
      <c r="D5" s="26"/>
      <c r="E5" s="27"/>
      <c r="F5" s="26"/>
    </row>
    <row r="6" spans="2:6" x14ac:dyDescent="0.25">
      <c r="B6" s="3" t="s">
        <v>5</v>
      </c>
      <c r="C6" s="19">
        <v>40</v>
      </c>
      <c r="D6" s="19" t="s">
        <v>35</v>
      </c>
      <c r="E6" s="19" t="s">
        <v>35</v>
      </c>
      <c r="F6" s="19" t="s">
        <v>35</v>
      </c>
    </row>
    <row r="7" spans="2:6" ht="15.75" customHeight="1" x14ac:dyDescent="0.25">
      <c r="B7" s="5" t="s">
        <v>6</v>
      </c>
      <c r="C7" s="20"/>
      <c r="D7" s="20"/>
      <c r="E7" s="20"/>
      <c r="F7" s="20"/>
    </row>
    <row r="8" spans="2:6" ht="13.5" customHeight="1" x14ac:dyDescent="0.25">
      <c r="B8" s="5"/>
      <c r="C8" s="4"/>
      <c r="D8" s="4"/>
      <c r="E8" s="4"/>
      <c r="F8" s="4"/>
    </row>
    <row r="9" spans="2:6" x14ac:dyDescent="0.25">
      <c r="B9" s="3" t="s">
        <v>7</v>
      </c>
      <c r="C9" s="4"/>
      <c r="D9" s="4"/>
      <c r="E9" s="4"/>
      <c r="F9" s="4"/>
    </row>
    <row r="10" spans="2:6" x14ac:dyDescent="0.25">
      <c r="B10" s="5" t="s">
        <v>12</v>
      </c>
      <c r="C10" s="19">
        <v>32</v>
      </c>
      <c r="D10" s="19" t="s">
        <v>35</v>
      </c>
      <c r="E10" s="19" t="s">
        <v>35</v>
      </c>
      <c r="F10" s="19" t="s">
        <v>35</v>
      </c>
    </row>
    <row r="11" spans="2:6" x14ac:dyDescent="0.25">
      <c r="B11" s="5" t="s">
        <v>13</v>
      </c>
      <c r="C11" s="20"/>
      <c r="D11" s="20"/>
      <c r="E11" s="20"/>
      <c r="F11" s="20"/>
    </row>
    <row r="12" spans="2:6" x14ac:dyDescent="0.25">
      <c r="B12" s="5" t="s">
        <v>14</v>
      </c>
      <c r="C12" s="21"/>
      <c r="D12" s="21"/>
      <c r="E12" s="21"/>
      <c r="F12" s="21"/>
    </row>
    <row r="13" spans="2:6" x14ac:dyDescent="0.25">
      <c r="B13" s="3"/>
      <c r="C13" s="4"/>
      <c r="D13" s="4"/>
      <c r="E13" s="4"/>
      <c r="F13" s="4"/>
    </row>
    <row r="14" spans="2:6" x14ac:dyDescent="0.25">
      <c r="B14" s="3" t="s">
        <v>8</v>
      </c>
      <c r="C14" s="4"/>
      <c r="D14" s="4"/>
      <c r="E14" s="4"/>
      <c r="F14" s="4"/>
    </row>
    <row r="15" spans="2:6" x14ac:dyDescent="0.25">
      <c r="B15" s="3" t="s">
        <v>15</v>
      </c>
      <c r="C15" s="19">
        <v>24</v>
      </c>
      <c r="D15" s="19" t="s">
        <v>35</v>
      </c>
      <c r="E15" s="19">
        <v>20</v>
      </c>
      <c r="F15" s="19" t="s">
        <v>35</v>
      </c>
    </row>
    <row r="16" spans="2:6" x14ac:dyDescent="0.25">
      <c r="B16" s="5" t="s">
        <v>30</v>
      </c>
      <c r="C16" s="21"/>
      <c r="D16" s="21"/>
      <c r="E16" s="21"/>
      <c r="F16" s="21"/>
    </row>
    <row r="17" spans="2:6" x14ac:dyDescent="0.25">
      <c r="B17" s="3"/>
      <c r="C17" s="4"/>
      <c r="D17" s="4"/>
      <c r="E17" s="4"/>
      <c r="F17" s="4"/>
    </row>
    <row r="18" spans="2:6" x14ac:dyDescent="0.25">
      <c r="B18" s="3" t="s">
        <v>16</v>
      </c>
      <c r="C18" s="4"/>
      <c r="D18" s="4"/>
      <c r="E18" s="4"/>
      <c r="F18" s="4"/>
    </row>
    <row r="19" spans="2:6" x14ac:dyDescent="0.25">
      <c r="B19" s="3" t="s">
        <v>17</v>
      </c>
      <c r="C19" s="4"/>
      <c r="D19" s="4"/>
      <c r="E19" s="4"/>
      <c r="F19" s="4"/>
    </row>
    <row r="20" spans="2:6" x14ac:dyDescent="0.25">
      <c r="B20" s="5" t="s">
        <v>18</v>
      </c>
      <c r="C20" s="19" t="s">
        <v>35</v>
      </c>
      <c r="D20" s="19">
        <v>64</v>
      </c>
      <c r="E20" s="19">
        <v>120</v>
      </c>
      <c r="F20" s="19" t="s">
        <v>35</v>
      </c>
    </row>
    <row r="21" spans="2:6" x14ac:dyDescent="0.25">
      <c r="B21" s="5" t="s">
        <v>20</v>
      </c>
      <c r="C21" s="20"/>
      <c r="D21" s="20"/>
      <c r="E21" s="20"/>
      <c r="F21" s="20"/>
    </row>
    <row r="22" spans="2:6" x14ac:dyDescent="0.25">
      <c r="B22" s="5" t="s">
        <v>21</v>
      </c>
      <c r="C22" s="20"/>
      <c r="D22" s="20"/>
      <c r="E22" s="20"/>
      <c r="F22" s="20"/>
    </row>
    <row r="23" spans="2:6" x14ac:dyDescent="0.25">
      <c r="B23" s="5" t="s">
        <v>19</v>
      </c>
      <c r="C23" s="21"/>
      <c r="D23" s="20"/>
      <c r="E23" s="20"/>
      <c r="F23" s="21"/>
    </row>
    <row r="24" spans="2:6" x14ac:dyDescent="0.25">
      <c r="B24" s="5"/>
      <c r="C24" s="4"/>
      <c r="D24" s="4"/>
      <c r="E24" s="4"/>
      <c r="F24" s="4"/>
    </row>
    <row r="25" spans="2:6" x14ac:dyDescent="0.25">
      <c r="B25" s="3" t="s">
        <v>24</v>
      </c>
      <c r="C25" s="19" t="s">
        <v>35</v>
      </c>
      <c r="D25" s="19">
        <v>64</v>
      </c>
      <c r="E25" s="19">
        <v>120</v>
      </c>
      <c r="F25" s="19" t="s">
        <v>35</v>
      </c>
    </row>
    <row r="26" spans="2:6" x14ac:dyDescent="0.25">
      <c r="B26" s="14" t="s">
        <v>25</v>
      </c>
      <c r="C26" s="20"/>
      <c r="D26" s="20"/>
      <c r="E26" s="20"/>
      <c r="F26" s="20"/>
    </row>
    <row r="27" spans="2:6" x14ac:dyDescent="0.25">
      <c r="B27" s="14" t="s">
        <v>1</v>
      </c>
      <c r="C27" s="20"/>
      <c r="D27" s="20"/>
      <c r="E27" s="20"/>
      <c r="F27" s="20"/>
    </row>
    <row r="28" spans="2:6" x14ac:dyDescent="0.25">
      <c r="B28" s="15" t="s">
        <v>23</v>
      </c>
      <c r="C28" s="20"/>
      <c r="D28" s="20"/>
      <c r="E28" s="20"/>
      <c r="F28" s="20"/>
    </row>
    <row r="29" spans="2:6" x14ac:dyDescent="0.25">
      <c r="B29" s="14" t="s">
        <v>26</v>
      </c>
      <c r="C29" s="20"/>
      <c r="D29" s="20"/>
      <c r="E29" s="20"/>
      <c r="F29" s="20"/>
    </row>
    <row r="30" spans="2:6" x14ac:dyDescent="0.25">
      <c r="B30" s="5" t="s">
        <v>0</v>
      </c>
      <c r="C30" s="20"/>
      <c r="D30" s="20"/>
      <c r="E30" s="20"/>
      <c r="F30" s="20"/>
    </row>
    <row r="31" spans="2:6" x14ac:dyDescent="0.25">
      <c r="B31" s="14" t="s">
        <v>27</v>
      </c>
      <c r="C31" s="20"/>
      <c r="D31" s="20"/>
      <c r="E31" s="20"/>
      <c r="F31" s="20"/>
    </row>
    <row r="32" spans="2:6" x14ac:dyDescent="0.25">
      <c r="B32" s="14" t="s">
        <v>2</v>
      </c>
      <c r="C32" s="20"/>
      <c r="D32" s="20"/>
      <c r="E32" s="20"/>
      <c r="F32" s="20"/>
    </row>
    <row r="33" spans="2:6" x14ac:dyDescent="0.25">
      <c r="B33" s="14" t="s">
        <v>32</v>
      </c>
      <c r="C33" s="20"/>
      <c r="D33" s="20"/>
      <c r="E33" s="20"/>
      <c r="F33" s="20"/>
    </row>
    <row r="34" spans="2:6" x14ac:dyDescent="0.25">
      <c r="B34" s="5" t="s">
        <v>19</v>
      </c>
      <c r="C34" s="21"/>
      <c r="D34" s="21"/>
      <c r="E34" s="21"/>
      <c r="F34" s="21"/>
    </row>
    <row r="35" spans="2:6" x14ac:dyDescent="0.25">
      <c r="B35" s="5"/>
      <c r="C35" s="4"/>
      <c r="D35" s="4"/>
      <c r="E35" s="4"/>
      <c r="F35" s="4"/>
    </row>
    <row r="36" spans="2:6" x14ac:dyDescent="0.25">
      <c r="B36" s="5"/>
      <c r="C36" s="4"/>
      <c r="D36" s="4"/>
      <c r="E36" s="4"/>
      <c r="F36" s="4"/>
    </row>
    <row r="37" spans="2:6" x14ac:dyDescent="0.25">
      <c r="B37" s="3" t="s">
        <v>28</v>
      </c>
      <c r="C37" s="19" t="s">
        <v>35</v>
      </c>
      <c r="D37" s="19">
        <v>64</v>
      </c>
      <c r="E37" s="19">
        <v>64</v>
      </c>
      <c r="F37" s="19" t="s">
        <v>35</v>
      </c>
    </row>
    <row r="38" spans="2:6" x14ac:dyDescent="0.25">
      <c r="B38" s="14" t="s">
        <v>25</v>
      </c>
      <c r="C38" s="20"/>
      <c r="D38" s="20"/>
      <c r="E38" s="20"/>
      <c r="F38" s="20"/>
    </row>
    <row r="39" spans="2:6" x14ac:dyDescent="0.25">
      <c r="B39" s="14" t="s">
        <v>1</v>
      </c>
      <c r="C39" s="20"/>
      <c r="D39" s="20"/>
      <c r="E39" s="20"/>
      <c r="F39" s="20"/>
    </row>
    <row r="40" spans="2:6" x14ac:dyDescent="0.25">
      <c r="B40" s="15" t="s">
        <v>23</v>
      </c>
      <c r="C40" s="20"/>
      <c r="D40" s="20"/>
      <c r="E40" s="20"/>
      <c r="F40" s="20"/>
    </row>
    <row r="41" spans="2:6" x14ac:dyDescent="0.25">
      <c r="B41" s="14" t="s">
        <v>26</v>
      </c>
      <c r="C41" s="20"/>
      <c r="D41" s="20"/>
      <c r="E41" s="20"/>
      <c r="F41" s="20"/>
    </row>
    <row r="42" spans="2:6" x14ac:dyDescent="0.25">
      <c r="B42" s="5" t="s">
        <v>0</v>
      </c>
      <c r="C42" s="20"/>
      <c r="D42" s="20"/>
      <c r="E42" s="20"/>
      <c r="F42" s="20"/>
    </row>
    <row r="43" spans="2:6" x14ac:dyDescent="0.25">
      <c r="B43" s="14" t="s">
        <v>27</v>
      </c>
      <c r="C43" s="20"/>
      <c r="D43" s="20"/>
      <c r="E43" s="20"/>
      <c r="F43" s="20"/>
    </row>
    <row r="44" spans="2:6" x14ac:dyDescent="0.25">
      <c r="B44" s="14" t="s">
        <v>2</v>
      </c>
      <c r="C44" s="20"/>
      <c r="D44" s="20"/>
      <c r="E44" s="20"/>
      <c r="F44" s="20"/>
    </row>
    <row r="45" spans="2:6" x14ac:dyDescent="0.25">
      <c r="B45" s="14" t="s">
        <v>32</v>
      </c>
      <c r="C45" s="20"/>
      <c r="D45" s="20"/>
      <c r="E45" s="20"/>
      <c r="F45" s="20"/>
    </row>
    <row r="46" spans="2:6" x14ac:dyDescent="0.25">
      <c r="B46" s="5" t="s">
        <v>19</v>
      </c>
      <c r="C46" s="21"/>
      <c r="D46" s="21"/>
      <c r="E46" s="21"/>
      <c r="F46" s="21"/>
    </row>
    <row r="47" spans="2:6" x14ac:dyDescent="0.25">
      <c r="B47" s="5"/>
      <c r="C47" s="4"/>
      <c r="D47" s="4"/>
      <c r="E47" s="4"/>
      <c r="F47" s="4"/>
    </row>
    <row r="48" spans="2:6" x14ac:dyDescent="0.25">
      <c r="B48" s="3" t="s">
        <v>29</v>
      </c>
      <c r="C48" s="19" t="s">
        <v>35</v>
      </c>
      <c r="D48" s="19">
        <v>64</v>
      </c>
      <c r="E48" s="19">
        <v>64</v>
      </c>
      <c r="F48" s="19" t="s">
        <v>35</v>
      </c>
    </row>
    <row r="49" spans="2:6" x14ac:dyDescent="0.25">
      <c r="B49" s="14" t="s">
        <v>25</v>
      </c>
      <c r="C49" s="20"/>
      <c r="D49" s="20"/>
      <c r="E49" s="20"/>
      <c r="F49" s="20"/>
    </row>
    <row r="50" spans="2:6" x14ac:dyDescent="0.25">
      <c r="B50" s="14" t="s">
        <v>1</v>
      </c>
      <c r="C50" s="20"/>
      <c r="D50" s="20"/>
      <c r="E50" s="20"/>
      <c r="F50" s="20"/>
    </row>
    <row r="51" spans="2:6" x14ac:dyDescent="0.25">
      <c r="B51" s="15" t="s">
        <v>23</v>
      </c>
      <c r="C51" s="20"/>
      <c r="D51" s="20"/>
      <c r="E51" s="20"/>
      <c r="F51" s="20"/>
    </row>
    <row r="52" spans="2:6" x14ac:dyDescent="0.25">
      <c r="B52" s="14" t="s">
        <v>26</v>
      </c>
      <c r="C52" s="20"/>
      <c r="D52" s="20"/>
      <c r="E52" s="20"/>
      <c r="F52" s="20"/>
    </row>
    <row r="53" spans="2:6" x14ac:dyDescent="0.25">
      <c r="B53" s="5" t="s">
        <v>0</v>
      </c>
      <c r="C53" s="20"/>
      <c r="D53" s="20"/>
      <c r="E53" s="20"/>
      <c r="F53" s="20"/>
    </row>
    <row r="54" spans="2:6" x14ac:dyDescent="0.25">
      <c r="B54" s="14" t="s">
        <v>27</v>
      </c>
      <c r="C54" s="20"/>
      <c r="D54" s="20"/>
      <c r="E54" s="20"/>
      <c r="F54" s="20"/>
    </row>
    <row r="55" spans="2:6" x14ac:dyDescent="0.25">
      <c r="B55" s="14" t="s">
        <v>2</v>
      </c>
      <c r="C55" s="20"/>
      <c r="D55" s="20"/>
      <c r="E55" s="20"/>
      <c r="F55" s="20"/>
    </row>
    <row r="56" spans="2:6" x14ac:dyDescent="0.25">
      <c r="B56" s="14" t="s">
        <v>32</v>
      </c>
      <c r="C56" s="20"/>
      <c r="D56" s="20"/>
      <c r="E56" s="20"/>
      <c r="F56" s="20"/>
    </row>
    <row r="57" spans="2:6" x14ac:dyDescent="0.25">
      <c r="B57" s="5" t="s">
        <v>19</v>
      </c>
      <c r="C57" s="21"/>
      <c r="D57" s="21"/>
      <c r="E57" s="21"/>
      <c r="F57" s="21"/>
    </row>
    <row r="58" spans="2:6" x14ac:dyDescent="0.25">
      <c r="B58" s="5"/>
      <c r="C58" s="13"/>
      <c r="D58" s="13"/>
      <c r="E58" s="13"/>
      <c r="F58" s="13"/>
    </row>
    <row r="59" spans="2:6" x14ac:dyDescent="0.25">
      <c r="B59" s="3" t="s">
        <v>22</v>
      </c>
      <c r="C59" s="19" t="s">
        <v>35</v>
      </c>
      <c r="D59" s="19">
        <v>64</v>
      </c>
      <c r="E59" s="19">
        <v>120</v>
      </c>
      <c r="F59" s="19" t="s">
        <v>35</v>
      </c>
    </row>
    <row r="60" spans="2:6" x14ac:dyDescent="0.25">
      <c r="B60" s="5" t="s">
        <v>31</v>
      </c>
      <c r="C60" s="20"/>
      <c r="D60" s="20"/>
      <c r="E60" s="20"/>
      <c r="F60" s="20"/>
    </row>
    <row r="61" spans="2:6" x14ac:dyDescent="0.25">
      <c r="B61" s="5" t="s">
        <v>34</v>
      </c>
      <c r="C61" s="20"/>
      <c r="D61" s="20"/>
      <c r="E61" s="20"/>
      <c r="F61" s="20"/>
    </row>
    <row r="62" spans="2:6" x14ac:dyDescent="0.25">
      <c r="B62" s="5" t="s">
        <v>33</v>
      </c>
      <c r="C62" s="20"/>
      <c r="D62" s="20"/>
      <c r="E62" s="20"/>
      <c r="F62" s="20"/>
    </row>
    <row r="63" spans="2:6" x14ac:dyDescent="0.25">
      <c r="B63" s="5" t="s">
        <v>19</v>
      </c>
      <c r="C63" s="21"/>
      <c r="D63" s="21"/>
      <c r="E63" s="21"/>
      <c r="F63" s="21"/>
    </row>
    <row r="64" spans="2:6" x14ac:dyDescent="0.25">
      <c r="B64" s="5" t="s">
        <v>43</v>
      </c>
      <c r="C64" s="4"/>
      <c r="D64" s="4"/>
      <c r="E64" s="4"/>
      <c r="F64" s="4">
        <v>56</v>
      </c>
    </row>
    <row r="65" spans="2:6" x14ac:dyDescent="0.25">
      <c r="B65" s="5"/>
      <c r="C65" s="4"/>
      <c r="D65" s="4"/>
      <c r="E65" s="4"/>
      <c r="F65" s="4"/>
    </row>
    <row r="66" spans="2:6" x14ac:dyDescent="0.25">
      <c r="B66" s="6" t="s">
        <v>9</v>
      </c>
      <c r="C66" s="7" t="s">
        <v>35</v>
      </c>
      <c r="D66" s="7">
        <v>64</v>
      </c>
      <c r="E66" s="8">
        <v>64</v>
      </c>
      <c r="F66" s="8" t="s">
        <v>35</v>
      </c>
    </row>
    <row r="67" spans="2:6" x14ac:dyDescent="0.25">
      <c r="B67" s="6"/>
      <c r="C67" s="7"/>
      <c r="D67" s="7"/>
      <c r="E67" s="8"/>
      <c r="F67" s="8"/>
    </row>
    <row r="68" spans="2:6" x14ac:dyDescent="0.25">
      <c r="B68" s="9" t="s">
        <v>10</v>
      </c>
      <c r="C68" s="10">
        <f>SUM(C6:C66)</f>
        <v>96</v>
      </c>
      <c r="D68" s="10">
        <f>SUM(D6:D66)</f>
        <v>384</v>
      </c>
      <c r="E68" s="10">
        <f>SUM(E6:E66)</f>
        <v>572</v>
      </c>
      <c r="F68" s="10">
        <f>SUM(F6:F66)</f>
        <v>56</v>
      </c>
    </row>
    <row r="69" spans="2:6" x14ac:dyDescent="0.25">
      <c r="B69" s="17" t="s">
        <v>36</v>
      </c>
      <c r="C69" s="16">
        <f>ROUND((C68*0.1),0)</f>
        <v>10</v>
      </c>
      <c r="D69" s="16">
        <v>38</v>
      </c>
      <c r="E69" s="16">
        <v>57</v>
      </c>
      <c r="F69" s="16">
        <f>ROUND((F68*0.1),0)</f>
        <v>6</v>
      </c>
    </row>
    <row r="70" spans="2:6" ht="24" customHeight="1" x14ac:dyDescent="0.25">
      <c r="B70" s="11" t="s">
        <v>37</v>
      </c>
      <c r="C70" s="28">
        <f>SUM(C68:F69)</f>
        <v>1219</v>
      </c>
      <c r="D70" s="28"/>
      <c r="E70" s="28"/>
      <c r="F70" s="29"/>
    </row>
  </sheetData>
  <mergeCells count="39">
    <mergeCell ref="D20:D23"/>
    <mergeCell ref="E20:E23"/>
    <mergeCell ref="F20:F23"/>
    <mergeCell ref="C70:F70"/>
    <mergeCell ref="D48:D57"/>
    <mergeCell ref="E48:E57"/>
    <mergeCell ref="F48:F57"/>
    <mergeCell ref="D59:D63"/>
    <mergeCell ref="E59:E63"/>
    <mergeCell ref="F59:F63"/>
    <mergeCell ref="D37:D46"/>
    <mergeCell ref="E37:E46"/>
    <mergeCell ref="F37:F46"/>
    <mergeCell ref="D25:D34"/>
    <mergeCell ref="E25:E34"/>
    <mergeCell ref="F25:F34"/>
    <mergeCell ref="B1:F1"/>
    <mergeCell ref="B4:B5"/>
    <mergeCell ref="D4:D5"/>
    <mergeCell ref="E4:E5"/>
    <mergeCell ref="F4:F5"/>
    <mergeCell ref="C15:C16"/>
    <mergeCell ref="C10:C12"/>
    <mergeCell ref="C6:C7"/>
    <mergeCell ref="D3:E3"/>
    <mergeCell ref="F15:F16"/>
    <mergeCell ref="F6:F7"/>
    <mergeCell ref="E10:E12"/>
    <mergeCell ref="F10:F12"/>
    <mergeCell ref="E15:E16"/>
    <mergeCell ref="D6:D7"/>
    <mergeCell ref="E6:E7"/>
    <mergeCell ref="D10:D12"/>
    <mergeCell ref="D15:D16"/>
    <mergeCell ref="C59:C63"/>
    <mergeCell ref="C48:C57"/>
    <mergeCell ref="C37:C46"/>
    <mergeCell ref="C25:C34"/>
    <mergeCell ref="C20:C2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Assumptions</vt:lpstr>
      <vt:lpstr>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2018-05-24T12:46:28Z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ac08ca71-dee5-4f80-afa1-291bcd8a20e7</vt:lpwstr>
  </property>
</Properties>
</file>