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achin.jagtap\Desktop\"/>
    </mc:Choice>
  </mc:AlternateContent>
  <bookViews>
    <workbookView xWindow="0" yWindow="0" windowWidth="13425" windowHeight="6000" tabRatio="866" activeTab="2"/>
  </bookViews>
  <sheets>
    <sheet name="Dashboard" sheetId="10" r:id="rId1"/>
    <sheet name="SDK" sheetId="9" r:id="rId2"/>
    <sheet name="Sheet1" sheetId="1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0" l="1"/>
  <c r="O16" i="10"/>
  <c r="M16" i="10"/>
  <c r="K16" i="10"/>
  <c r="D5" i="9"/>
  <c r="I16" i="10"/>
  <c r="D4" i="9"/>
  <c r="D8" i="9" l="1"/>
  <c r="D7" i="9"/>
  <c r="D6" i="9"/>
</calcChain>
</file>

<file path=xl/sharedStrings.xml><?xml version="1.0" encoding="utf-8"?>
<sst xmlns="http://schemas.openxmlformats.org/spreadsheetml/2006/main" count="177" uniqueCount="158">
  <si>
    <t>Test Case Name</t>
  </si>
  <si>
    <t>Total Test Cases</t>
  </si>
  <si>
    <t>No. of  Test Case Passed</t>
  </si>
  <si>
    <t>No. of  Test Case Failed</t>
  </si>
  <si>
    <t>No. of  Test Case have Concern</t>
  </si>
  <si>
    <t>No. of  Test Case Partially Passed</t>
  </si>
  <si>
    <t>Create VPC</t>
  </si>
  <si>
    <t>Sr. No.</t>
  </si>
  <si>
    <t>Expected Result</t>
  </si>
  <si>
    <t>Actual Result</t>
  </si>
  <si>
    <t>Status</t>
  </si>
  <si>
    <t>terraform should give an error when tenant_id parameter is not provided</t>
  </si>
  <si>
    <t>tenant_id must be the only mandatory parameter</t>
  </si>
  <si>
    <t>terraform should query the data with parameter tenant_id, marker, limit</t>
  </si>
  <si>
    <t>terraform should give an error when invalid tenant_id is provided</t>
  </si>
  <si>
    <t>terraform should give an error when tenant_id parameter is provided as string</t>
  </si>
  <si>
    <t>Click2Cloud Testing Status</t>
  </si>
  <si>
    <t>Verify VPC creation with name, cidr parameter</t>
  </si>
  <si>
    <t>Verify VPC creation without name, cidr parameter</t>
  </si>
  <si>
    <t>Vpc should get created</t>
  </si>
  <si>
    <t>Verify VPC creation accepts name parameter with value _ and -</t>
  </si>
  <si>
    <t>Verify VPC creation accepts name parameter with maximum 64 characters</t>
  </si>
  <si>
    <t xml:space="preserve">Verify VPC creation accepts name parameter as digits, alphabets, numbers </t>
  </si>
  <si>
    <t>Verify VPC creation accepts name parameter with special characters as @#$%^&amp;*()</t>
  </si>
  <si>
    <t>Vpc should not get created</t>
  </si>
  <si>
    <t>Verify VPC creation with cidr parameter within range. 
The value ranges from 10.0.0.0/8 to 10.255.255.0/24, 172.16.0.0/12 to 172.31.255.0/24, or 192.168.0.0/16 to 192.168.255.0/24.</t>
  </si>
  <si>
    <t xml:space="preserve">Verify VPC creation without cidr parameter
</t>
  </si>
  <si>
    <t>Verify VPC creation with cidr parameter out of range.
The value ranges from 10.0.0.0/8 to 10.255.255.0/24, 172.16.0.0/12 to 172.31.255.0/24, or 192.168.0.0/16 to 192.168.255.0/24.</t>
  </si>
  <si>
    <t>Verify VPC creation with cidr parameter as string</t>
  </si>
  <si>
    <t>Vpc creation in response should display the parameters</t>
  </si>
  <si>
    <t>Verify VPC creation with error code</t>
  </si>
  <si>
    <t>Vpc creation should give error when invalid parameters are provided with proper error code</t>
  </si>
  <si>
    <t>Verify VPC creation with ENV variables</t>
  </si>
  <si>
    <t>Verify VPC creation without any mandatory parameter</t>
  </si>
  <si>
    <t>Verify Deleting VPC with tenant_id as mandatory parameter</t>
  </si>
  <si>
    <t>Verify Deleting VPC with tenant_id as non mandatory parameter</t>
  </si>
  <si>
    <t>Verify Deleting VPC with tenant_id as NULL parameter</t>
  </si>
  <si>
    <t>Verify Deleting VPC with vpc_id parameter as mandatory</t>
  </si>
  <si>
    <t>Verify Deleting VPC with vpc_id as NULL parameter</t>
  </si>
  <si>
    <t>Verify Deleting VPC resource with error code</t>
  </si>
  <si>
    <t>Verify Deleting VPC with invalid tenant_id parameter</t>
  </si>
  <si>
    <t>There are no any mandatory parameters for VPC creation, so Vpc should get created</t>
  </si>
  <si>
    <t>terraform should give an error as tenant_id is invalid</t>
  </si>
  <si>
    <t>Vpc should get deleted</t>
  </si>
  <si>
    <t>Vpc should not get deleted</t>
  </si>
  <si>
    <t>Delete Vpc should give proper error code for invalid values</t>
  </si>
  <si>
    <t>Verify Deleting VPC with ENV variables</t>
  </si>
  <si>
    <t>Vpc deletion should accept the values from environment variables</t>
  </si>
  <si>
    <t>Deleting VPC</t>
  </si>
  <si>
    <t>Updating VPC information resource should accept the values from environment variables</t>
  </si>
  <si>
    <t>Updating VPC information resource in response should display the given parameters</t>
  </si>
  <si>
    <t xml:space="preserve">Verify updating VPC information resource with tenant_id as mandatory parameter
</t>
  </si>
  <si>
    <t>Verify updating VPC information without tenant_id parameter</t>
  </si>
  <si>
    <t>Verify updating VPC information with invalid tenant_id parameter</t>
  </si>
  <si>
    <t>Updating VPC information resource should not get updated with invalid tenant_id parameter</t>
  </si>
  <si>
    <t>Verify updating VPC information with vpc_id as mandatory parameter</t>
  </si>
  <si>
    <t>Updating VPC information resource should get updated with vpc_id parameter</t>
  </si>
  <si>
    <t>Verify updating VPC information accepts name parameter with maximum 64 characters</t>
  </si>
  <si>
    <t xml:space="preserve">Verify updating VPC information accepts name parameter as digits, alphabets, numbers </t>
  </si>
  <si>
    <t>Verify updating VPC information accepts name parameter with special characters as @#$%^&amp;*()</t>
  </si>
  <si>
    <t xml:space="preserve">Updating VPC information resource should get updated with _ and - </t>
  </si>
  <si>
    <t>Updating VPC information resource should get updated with maximum of 64 characters</t>
  </si>
  <si>
    <t>Updating VPC information resource should get updated digits, alphabets, numbers</t>
  </si>
  <si>
    <t>Updating VPC information resource should not get updated with special characters @#$%^&amp;*()</t>
  </si>
  <si>
    <t>Updating VPC Information</t>
  </si>
  <si>
    <t>Verify updating VPC information with error codes</t>
  </si>
  <si>
    <t>Updating VPC information resource should display error when invalid values are provided</t>
  </si>
  <si>
    <t>Querying Vpc resource should accept the values from ENV variables</t>
  </si>
  <si>
    <t>Verify Querying Vpc resource with mandatory parameter tenant_id only</t>
  </si>
  <si>
    <t xml:space="preserve">Verify Querying Vpc resource without mandatory parameter tenant_id </t>
  </si>
  <si>
    <t>Verify Querying Vpc resource with parameter tenant_id, marker, limit</t>
  </si>
  <si>
    <t>Verify Querying Vpc resource with limit parameter as string</t>
  </si>
  <si>
    <t>Querying VPC'S</t>
  </si>
  <si>
    <t>Pass</t>
  </si>
  <si>
    <t>Description</t>
  </si>
  <si>
    <t>&gt;&gt;</t>
  </si>
  <si>
    <t>&lt;&lt;</t>
  </si>
  <si>
    <t>Test Case Summary</t>
  </si>
  <si>
    <t>Testing Details</t>
  </si>
  <si>
    <t>Execution Start Date:</t>
  </si>
  <si>
    <t>Sr No.</t>
  </si>
  <si>
    <t>Fail</t>
  </si>
  <si>
    <t>Created By:</t>
  </si>
  <si>
    <t>Sachin Jagtap</t>
  </si>
  <si>
    <t>Execution End Date:</t>
  </si>
  <si>
    <t>Partially passed</t>
  </si>
  <si>
    <t>OTC-VPC</t>
  </si>
  <si>
    <t>Interface Name</t>
  </si>
  <si>
    <t>Here we are trying to verify that VPC should get created when digits, alphabets, number characters are specified as VPC creation is allowed only for digits, alphabets, numbers only.</t>
  </si>
  <si>
    <t>Here we are trying to verify VPC creation with allowed CIDR parameters.</t>
  </si>
  <si>
    <t>Here we are trying to verify that VPC is getting created without specifying the CIDR parameter as CIDR is non-mandatory parameter.</t>
  </si>
  <si>
    <t>Here we are trying to verify that VPC is not created when CIDR parameter is specified as string, as this is not allowed while specifying CIDR parameter.</t>
  </si>
  <si>
    <t xml:space="preserve">Verify VPC creation displays the parameter id, name, cidr, status, routes in response </t>
  </si>
  <si>
    <t>Here we are trying to verify that after successful creation VPC it shows specified parameters in the response.</t>
  </si>
  <si>
    <t>As there is no any mandatory parameter for VPC creation, here we are verifying that VPC should successfully get created.</t>
  </si>
  <si>
    <t>Here we are verifying that tenant_id should be the mandatory parameter while deleting vpc.</t>
  </si>
  <si>
    <t>Here we are verifying that when tenant_id is specified as NULLL parameter vpc should not get deleted.</t>
  </si>
  <si>
    <t>VPC should get only deleted when vpc_id, tenant_id parameters are specified as these 2 are mandatory parameters while deleting vpc.</t>
  </si>
  <si>
    <t>Verify Deleting VPC without vpc_id parameter</t>
  </si>
  <si>
    <t>Here we are verifying that deleting vpc gives proper error message with the error codes when any error comes during execution of deleting vpc terraform files.</t>
  </si>
  <si>
    <t>Here we are verifying that vpc should not get deleted when invalid tenant_id parameter is provided. As, this the mandatory parameter.</t>
  </si>
  <si>
    <t xml:space="preserve">Verify updating VPC information resource in response displays the parameters id,  name, cidr, routes, status </t>
  </si>
  <si>
    <t>Here we are verifying that updating vpc information resource after successful completion of execution displays the mentioned parameters in the response</t>
  </si>
  <si>
    <t>Here we are trying to verify that tenant_id is the mandatory parameter to update the vpc information.</t>
  </si>
  <si>
    <t>Here we are trying to verify that vpc_id is mandatory parameter to update the vpc information.</t>
  </si>
  <si>
    <t>Here we are trying to verify that updating vpc information resource should not update the vpc information when invalid, vpc_id parameter is not specified.</t>
  </si>
  <si>
    <t>Verify updating VPC information without vpc_id parameter, with invalid vpc_id parameter</t>
  </si>
  <si>
    <t>Updating VPC information resource should not get updated without vpc_id parameter or with invalid vpc_id parameter</t>
  </si>
  <si>
    <t>Verify updating VPC information accepts name parameter with value _ and -</t>
  </si>
  <si>
    <t>Updating vpc information resource should accept the characters digits, alphabets, numbers as these are the only allowed characters.</t>
  </si>
  <si>
    <r>
      <t>Verify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Querying Vpc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resource accepts values from ENV variables</t>
    </r>
  </si>
  <si>
    <t>Here we are verifying that tenant_id is the only mandatory parameter to query VPC'S</t>
  </si>
  <si>
    <t>Querying Vpc resource should not query the data when the tenant_id parameter is not specified as tenant_id is the mandatory parameter.</t>
  </si>
  <si>
    <t>These are the non-mandatory parameter, Querying Vpc resource should query the data with these parameters also.</t>
  </si>
  <si>
    <t>Here limit parameter should be integer only, we are trying to verify that updating vpc information vpc resource generates an error when limit parameter is provided as a string.</t>
  </si>
  <si>
    <t>Verify Querying Vpc resource with tenant_id as string parameter</t>
  </si>
  <si>
    <t>Updating VPC information resource should not get updated without tenant_id parameter</t>
  </si>
  <si>
    <t>During VPC creation  we do not need to specify any mandatory parameter but here we are trying to verify that VPC should get created with all optional parameters.</t>
  </si>
  <si>
    <t xml:space="preserve">Here we are trying to verify that VPC should get created without CIDR parameter as During VPC creation  CIDR is an optional parameter. </t>
  </si>
  <si>
    <t>Test Case(s)</t>
  </si>
  <si>
    <t>Concern</t>
  </si>
  <si>
    <t>Here we are trying to verify that VPC should get created when underscore and hyphen characters are specified as these characters are allowed.</t>
  </si>
  <si>
    <t>Here we are trying to verify that VPC should get created when maximum 64 characters are specified as VPC creation is allowed only upto 64 characters.</t>
  </si>
  <si>
    <t>Here we are verifying that VPC creation should not get created when mentioned special characters are specified, as these characters are not allowed while creating VPC.</t>
  </si>
  <si>
    <t>Here we are trying to verify that VPC should not get created when CIDR parameters are specified out of the CIDR range specified.</t>
  </si>
  <si>
    <t>Here we are trying to verify that VPC creation generates proper error code when the errors are coming during execution of terraform files.</t>
  </si>
  <si>
    <t>Here we are trying that VPC creation resource accepts the values from environment variables when not specified in the terraform file.</t>
  </si>
  <si>
    <t>Vpc creation should take the parameter from environment variables</t>
  </si>
  <si>
    <t>Here we are verifying that while VPC deletion tenant_id is the mandatory parameter without specifying tenant_id VPC should not get deleted.</t>
  </si>
  <si>
    <t>While deleting vpc, vpc_id is, tenant_id are the mandatory parameters thus here we are verifying that vpc should not get deleted without specifying the valid vpc_id parameter.</t>
  </si>
  <si>
    <t>Here we are verifying that vpc should not get deleted when vpc_id is provided as NULL, as during deleting vpc we require vpc_id, tenant_id as mandatory parameters.</t>
  </si>
  <si>
    <t>Here we are verifying that deleting vpc should accept the variables from environment variables when the parameters are not specified in the terraform file.</t>
  </si>
  <si>
    <t>Verify updating VPC information resource accepts values from ENV variables</t>
  </si>
  <si>
    <t>Here we are verifying that updating vpc information resource should accept values from the environment variables when not specified in the terraform file.</t>
  </si>
  <si>
    <t>Here we are trying to verify that when invalid tenant_id is specified, the updating vpc terraform file should not get execute.</t>
  </si>
  <si>
    <t>Here we are verifying that updating vpc information resource accepts only the allowed characters underscore and hyphen</t>
  </si>
  <si>
    <t>Updating vpc information resource should accepts the name parameter characters maximum upto 64 characters.</t>
  </si>
  <si>
    <t>Updating vpc information resource should not accept the special characters specified, because these special characters are not allowed.</t>
  </si>
  <si>
    <t>Here we are verifying that updating vpc information resource generates proper error codes for the errors coming during execution of terraform files.</t>
  </si>
  <si>
    <t>Querying Vpc resource should accept the values specified in environment variables when not provided in the terraform file.</t>
  </si>
  <si>
    <t>Verify Querying Vpc resource with invalid tenant_id parameter</t>
  </si>
  <si>
    <t>As tenant_id is the mandatory parameter, here we are trying to verify that this resource should not query the data when invalid tenant_id is provided.</t>
  </si>
  <si>
    <t>terraform should query the vpc data when limit parameter is specified</t>
  </si>
  <si>
    <t>Querying Vpc resource should generate an error message when tenant_id parameter is provided as string only.</t>
  </si>
  <si>
    <t>Open Telekom Cloud - VPC</t>
  </si>
  <si>
    <t>SDK</t>
  </si>
  <si>
    <t>Telefonica</t>
  </si>
  <si>
    <r>
      <rPr>
        <b/>
        <sz val="11"/>
        <color theme="1"/>
        <rFont val="Calibri"/>
        <family val="2"/>
        <scheme val="minor"/>
      </rPr>
      <t>MangeIQ-Telefonica-SDK:-&gt;</t>
    </r>
    <r>
      <rPr>
        <sz val="11"/>
        <color theme="1"/>
        <rFont val="Calibri"/>
        <family val="2"/>
        <scheme val="minor"/>
      </rPr>
      <t xml:space="preserve">    </t>
    </r>
    <r>
      <rPr>
        <b/>
        <sz val="11"/>
        <color theme="1"/>
        <rFont val="Calibri"/>
        <family val="2"/>
        <scheme val="minor"/>
      </rPr>
      <t/>
    </r>
  </si>
  <si>
    <t>Querying Task Status</t>
  </si>
  <si>
    <t>Show Floating IP</t>
  </si>
  <si>
    <t>Modifying the Specifications of an ECS</t>
  </si>
  <si>
    <t>Starting ECSs in Batches</t>
  </si>
  <si>
    <t>Stop ECSs in Batches</t>
  </si>
  <si>
    <t>Restarting ECSs in Batches</t>
  </si>
  <si>
    <t>Lock the VM</t>
  </si>
  <si>
    <t>Unlock the VM</t>
  </si>
  <si>
    <t>Not cleared how to test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</si>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</sst>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3" tint="0.59999389629810485"/>
      </bottom>
      <diagonal/>
    </border>
    <border>
      <left style="medium">
        <color indexed="64"/>
      </left>
      <right/>
      <top/>
      <bottom style="medium">
        <color theme="3" tint="0.59999389629810485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indexed="64"/>
      </right>
      <top style="medium">
        <color theme="3" tint="0.59999389629810485"/>
      </top>
      <bottom/>
      <diagonal/>
    </border>
    <border>
      <left style="medium">
        <color indexed="64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indexed="64"/>
      </bottom>
      <diagonal/>
    </border>
    <border>
      <left/>
      <right style="medium">
        <color theme="3" tint="0.5999938962981048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8" fillId="8" borderId="0" applyNumberFormat="0" applyBorder="0" applyAlignment="0" applyProtection="0"/>
    <xf numFmtId="0" fontId="5" fillId="9" borderId="0" applyNumberFormat="0" applyBorder="0" applyAlignment="0" applyProtection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5" fillId="2" borderId="2" xfId="1" applyBorder="1" applyAlignment="1">
      <alignment horizontal="center"/>
    </xf>
    <xf numFmtId="0" fontId="5" fillId="2" borderId="3" xfId="1" applyBorder="1" applyAlignment="1">
      <alignment horizontal="center"/>
    </xf>
    <xf numFmtId="0" fontId="5" fillId="2" borderId="4" xfId="1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0" fillId="0" borderId="0" xfId="0" applyAlignment="1"/>
    <xf numFmtId="0" fontId="5" fillId="2" borderId="3" xfId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4" borderId="1" xfId="0" applyFill="1" applyBorder="1" applyAlignment="1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6" fillId="0" borderId="7" xfId="0" applyFont="1" applyBorder="1" applyAlignment="1">
      <alignment vertical="top" wrapText="1"/>
    </xf>
    <xf numFmtId="0" fontId="0" fillId="0" borderId="20" xfId="0" applyBorder="1"/>
    <xf numFmtId="0" fontId="0" fillId="0" borderId="19" xfId="0" applyBorder="1"/>
    <xf numFmtId="0" fontId="0" fillId="0" borderId="0" xfId="0"/>
    <xf numFmtId="0" fontId="0" fillId="0" borderId="0" xfId="0" applyBorder="1"/>
    <xf numFmtId="0" fontId="9" fillId="10" borderId="14" xfId="4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11" borderId="18" xfId="0" applyFill="1" applyBorder="1" applyAlignment="1"/>
    <xf numFmtId="0" fontId="0" fillId="11" borderId="28" xfId="0" applyFill="1" applyBorder="1" applyAlignment="1"/>
    <xf numFmtId="0" fontId="0" fillId="11" borderId="17" xfId="0" applyFill="1" applyBorder="1" applyAlignment="1">
      <alignment horizontal="center"/>
    </xf>
    <xf numFmtId="0" fontId="0" fillId="0" borderId="0" xfId="0"/>
    <xf numFmtId="0" fontId="0" fillId="0" borderId="1" xfId="0" applyFont="1" applyFill="1" applyBorder="1" applyAlignment="1">
      <alignment vertical="top" wrapText="1"/>
    </xf>
    <xf numFmtId="0" fontId="0" fillId="0" borderId="0" xfId="0"/>
    <xf numFmtId="0" fontId="0" fillId="0" borderId="3" xfId="0" applyBorder="1" applyAlignment="1">
      <alignment horizontal="center" vertical="center"/>
    </xf>
    <xf numFmtId="0" fontId="9" fillId="0" borderId="3" xfId="4" applyBorder="1" applyAlignment="1">
      <alignment horizontal="left" vertical="top"/>
    </xf>
    <xf numFmtId="14" fontId="0" fillId="11" borderId="14" xfId="0" applyNumberFormat="1" applyFill="1" applyBorder="1" applyAlignment="1">
      <alignment horizontal="left" vertical="top"/>
    </xf>
    <xf numFmtId="14" fontId="0" fillId="11" borderId="12" xfId="0" applyNumberFormat="1" applyFill="1" applyBorder="1" applyAlignment="1">
      <alignment horizontal="left" vertical="top"/>
    </xf>
    <xf numFmtId="0" fontId="0" fillId="0" borderId="15" xfId="0" applyBorder="1"/>
    <xf numFmtId="0" fontId="0" fillId="0" borderId="29" xfId="0" applyBorder="1"/>
    <xf numFmtId="0" fontId="0" fillId="0" borderId="16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0" fillId="0" borderId="31" xfId="0" applyBorder="1"/>
    <xf numFmtId="0" fontId="0" fillId="11" borderId="15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7" xfId="0" applyFill="1" applyBorder="1" applyAlignment="1"/>
    <xf numFmtId="0" fontId="0" fillId="11" borderId="18" xfId="0" applyFill="1" applyBorder="1" applyAlignment="1"/>
    <xf numFmtId="0" fontId="0" fillId="11" borderId="10" xfId="0" applyFill="1" applyBorder="1" applyAlignment="1"/>
    <xf numFmtId="0" fontId="0" fillId="11" borderId="0" xfId="0" applyFill="1" applyBorder="1" applyAlignment="1"/>
    <xf numFmtId="0" fontId="0" fillId="11" borderId="14" xfId="0" applyFill="1" applyBorder="1" applyAlignment="1"/>
    <xf numFmtId="0" fontId="0" fillId="3" borderId="1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4" fillId="12" borderId="1" xfId="0" applyFont="1" applyFill="1" applyBorder="1" applyAlignment="1">
      <alignment horizontal="center" vertical="center" textRotation="90"/>
    </xf>
    <xf numFmtId="0" fontId="0" fillId="12" borderId="1" xfId="0" applyFill="1" applyBorder="1" applyAlignment="1">
      <alignment horizontal="center" vertical="center" textRotation="90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1" xfId="0" applyFill="1" applyBorder="1" applyAlignment="1">
      <alignment horizontal="left" vertical="center" indent="1"/>
    </xf>
    <xf numFmtId="0" fontId="0" fillId="13" borderId="1" xfId="0" applyFill="1" applyBorder="1" applyAlignment="1">
      <alignment horizontal="left" vertical="center" indent="1"/>
    </xf>
    <xf numFmtId="0" fontId="0" fillId="13" borderId="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</cellXfs>
  <cellStyles count="5">
    <cellStyle name="60% - Accent1 2" xfId="3"/>
    <cellStyle name="Accent1" xfId="1" builtinId="29"/>
    <cellStyle name="Hyperlink" xfId="4" builtinId="8"/>
    <cellStyle name="Neutral 2" xfId="2"/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11"/>
      <tableStyleElement type="headerRow" dxfId="10"/>
    </tableStyle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19050</xdr:rowOff>
    </xdr:from>
    <xdr:to>
      <xdr:col>11</xdr:col>
      <xdr:colOff>132685</xdr:colOff>
      <xdr:row>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DB7D4-F1E5-4925-A64B-1BCD0C49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00075"/>
          <a:ext cx="1313785" cy="7239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id="3" name="Table224" displayName="Table224" ref="B12:G54" totalsRowShown="0" headerRowDxfId="9" headerRowBorderDxfId="8" tableBorderDxfId="7" totalsRowBorderDxfId="6" headerRowCellStyle="Accent1">
  <autoFilter ref="B12:G54"/>
  <tableColumns count="6">
    <tableColumn id="1" name="Sr. No." dataDxfId="5"/>
    <tableColumn id="2" name="Test Case Name" dataDxfId="4"/>
    <tableColumn id="7" name="Description" dataDxfId="3"/>
    <tableColumn id="4" name="Expected Result" dataDxfId="2"/>
    <tableColumn id="5" name="Actual Result" dataDxfId="1"/>
    <tableColumn id="6" name="Statu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9"/>
  <sheetViews>
    <sheetView workbookViewId="0">
      <selection activeCell="I19" sqref="I19:J19"/>
    </sheetView>
  </sheetViews>
  <sheetFormatPr defaultRowHeight="15" x14ac:dyDescent="0.25"/>
  <cols>
    <col min="12" max="12" width="10" customWidth="1"/>
  </cols>
  <sheetData>
    <row r="1" spans="4:18" ht="15" customHeight="1" x14ac:dyDescent="0.25">
      <c r="H1" s="62" t="s">
        <v>144</v>
      </c>
      <c r="I1" s="62"/>
      <c r="J1" s="62"/>
      <c r="K1" s="62"/>
      <c r="L1" s="62"/>
      <c r="M1" s="62"/>
    </row>
    <row r="2" spans="4:18" x14ac:dyDescent="0.25">
      <c r="H2" s="62"/>
      <c r="I2" s="62"/>
      <c r="J2" s="62"/>
      <c r="K2" s="62"/>
      <c r="L2" s="62"/>
      <c r="M2" s="62"/>
    </row>
    <row r="4" spans="4:18" s="27" customFormat="1" x14ac:dyDescent="0.25"/>
    <row r="5" spans="4:18" s="27" customFormat="1" x14ac:dyDescent="0.25"/>
    <row r="6" spans="4:18" s="27" customFormat="1" x14ac:dyDescent="0.25"/>
    <row r="7" spans="4:18" s="27" customFormat="1" x14ac:dyDescent="0.25"/>
    <row r="8" spans="4:18" ht="15.75" thickBot="1" x14ac:dyDescent="0.3"/>
    <row r="9" spans="4:18" ht="15.75" thickBot="1" x14ac:dyDescent="0.3">
      <c r="D9" s="27"/>
      <c r="E9" s="27"/>
      <c r="F9" s="63" t="s">
        <v>77</v>
      </c>
      <c r="G9" s="64"/>
      <c r="H9" s="65"/>
      <c r="I9" s="28"/>
      <c r="J9" s="28"/>
      <c r="K9" s="26"/>
      <c r="L9" s="27"/>
      <c r="M9" s="63" t="s">
        <v>78</v>
      </c>
      <c r="N9" s="64"/>
      <c r="O9" s="64"/>
      <c r="P9" s="65"/>
      <c r="Q9" s="25"/>
      <c r="R9" s="26"/>
    </row>
    <row r="10" spans="4:18" ht="15.75" thickBot="1" x14ac:dyDescent="0.3">
      <c r="D10" s="30"/>
      <c r="E10" s="31"/>
      <c r="F10" s="66"/>
      <c r="G10" s="67"/>
      <c r="H10" s="68"/>
      <c r="I10" s="32"/>
      <c r="J10" s="33"/>
      <c r="K10" s="30"/>
      <c r="L10" s="31"/>
      <c r="M10" s="66"/>
      <c r="N10" s="67"/>
      <c r="O10" s="67"/>
      <c r="P10" s="68"/>
      <c r="Q10" s="27"/>
      <c r="R10" s="27"/>
    </row>
    <row r="11" spans="4:18" ht="15.75" thickBot="1" x14ac:dyDescent="0.3">
      <c r="D11" s="34"/>
      <c r="E11" s="27"/>
      <c r="F11" s="27"/>
      <c r="G11" s="27"/>
      <c r="H11" s="27"/>
      <c r="I11" s="27"/>
      <c r="J11" s="35"/>
      <c r="K11" s="28"/>
      <c r="L11" s="27"/>
      <c r="M11" s="27"/>
      <c r="N11" s="27"/>
      <c r="O11" s="27"/>
      <c r="P11" s="27"/>
      <c r="Q11" s="27"/>
      <c r="R11" s="27"/>
    </row>
    <row r="12" spans="4:18" x14ac:dyDescent="0.25">
      <c r="D12" s="63" t="s">
        <v>86</v>
      </c>
      <c r="E12" s="64"/>
      <c r="F12" s="64"/>
      <c r="G12" s="64"/>
      <c r="H12" s="64"/>
      <c r="I12" s="64"/>
      <c r="J12" s="65"/>
      <c r="K12" s="69" t="s">
        <v>82</v>
      </c>
      <c r="L12" s="70"/>
      <c r="M12" s="70" t="s">
        <v>83</v>
      </c>
      <c r="N12" s="70"/>
      <c r="O12" s="37"/>
      <c r="P12" s="37"/>
      <c r="Q12" s="37"/>
      <c r="R12" s="38"/>
    </row>
    <row r="13" spans="4:18" ht="15.75" thickBot="1" x14ac:dyDescent="0.3">
      <c r="D13" s="66"/>
      <c r="E13" s="67"/>
      <c r="F13" s="67"/>
      <c r="G13" s="67"/>
      <c r="H13" s="67"/>
      <c r="I13" s="67"/>
      <c r="J13" s="68"/>
      <c r="K13" s="71" t="s">
        <v>79</v>
      </c>
      <c r="L13" s="72"/>
      <c r="M13" s="45"/>
      <c r="N13" s="45"/>
      <c r="O13" s="73" t="s">
        <v>84</v>
      </c>
      <c r="P13" s="73"/>
      <c r="Q13" s="45"/>
      <c r="R13" s="46"/>
    </row>
    <row r="14" spans="4:18" ht="15.75" thickBot="1" x14ac:dyDescent="0.3">
      <c r="D14" s="47"/>
      <c r="E14" s="48"/>
      <c r="F14" s="48"/>
      <c r="G14" s="48"/>
      <c r="H14" s="48"/>
      <c r="I14" s="48"/>
      <c r="J14" s="49"/>
      <c r="K14" s="50"/>
      <c r="L14" s="51"/>
      <c r="M14" s="51"/>
      <c r="N14" s="51"/>
      <c r="O14" s="52"/>
      <c r="P14" s="52"/>
      <c r="Q14" s="52"/>
      <c r="R14" s="53"/>
    </row>
    <row r="15" spans="4:18" ht="15.75" thickBot="1" x14ac:dyDescent="0.3">
      <c r="D15" s="39" t="s">
        <v>80</v>
      </c>
      <c r="E15" s="54" t="s">
        <v>87</v>
      </c>
      <c r="F15" s="55"/>
      <c r="G15" s="55"/>
      <c r="H15" s="56"/>
      <c r="I15" s="54" t="s">
        <v>119</v>
      </c>
      <c r="J15" s="56"/>
      <c r="K15" s="57" t="s">
        <v>73</v>
      </c>
      <c r="L15" s="58"/>
      <c r="M15" s="57" t="s">
        <v>81</v>
      </c>
      <c r="N15" s="58"/>
      <c r="O15" s="59" t="s">
        <v>85</v>
      </c>
      <c r="P15" s="60"/>
      <c r="Q15" s="60" t="s">
        <v>120</v>
      </c>
      <c r="R15" s="61"/>
    </row>
    <row r="16" spans="4:18" x14ac:dyDescent="0.25">
      <c r="D16" s="10">
        <v>1</v>
      </c>
      <c r="E16" s="44" t="s">
        <v>145</v>
      </c>
      <c r="F16" s="44"/>
      <c r="G16" s="44"/>
      <c r="H16" s="44"/>
      <c r="I16" s="43">
        <f>COUNT(Table224[])</f>
        <v>42</v>
      </c>
      <c r="J16" s="43"/>
      <c r="K16" s="43">
        <f>COUNTIF(Table224[Status],"Pass")</f>
        <v>0</v>
      </c>
      <c r="L16" s="43"/>
      <c r="M16" s="43">
        <f>COUNTIF(Table224[Status],"Fail")</f>
        <v>0</v>
      </c>
      <c r="N16" s="43"/>
      <c r="O16" s="43">
        <f>COUNTIF(Table224[Status],"Partially pass")</f>
        <v>0</v>
      </c>
      <c r="P16" s="43"/>
      <c r="Q16" s="43">
        <f>COUNTIF(Table224[Status],"Concer")</f>
        <v>0</v>
      </c>
      <c r="R16" s="43"/>
    </row>
    <row r="17" spans="3:19" x14ac:dyDescent="0.25">
      <c r="C17" s="27"/>
      <c r="D17" s="2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27"/>
    </row>
    <row r="18" spans="3:19" x14ac:dyDescent="0.25">
      <c r="C18" s="27"/>
      <c r="D18" s="27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27"/>
    </row>
    <row r="19" spans="3:19" x14ac:dyDescent="0.25">
      <c r="C19" s="27"/>
      <c r="D19" s="27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27"/>
    </row>
    <row r="20" spans="3:19" x14ac:dyDescent="0.25">
      <c r="C20" s="27"/>
      <c r="D20" s="27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27"/>
    </row>
    <row r="21" spans="3:19" x14ac:dyDescent="0.25">
      <c r="C21" s="27"/>
      <c r="D21" s="27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27"/>
    </row>
    <row r="22" spans="3:19" x14ac:dyDescent="0.25">
      <c r="C22" s="27"/>
      <c r="D22" s="27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27"/>
    </row>
    <row r="23" spans="3:19" x14ac:dyDescent="0.25">
      <c r="C23" s="27"/>
      <c r="D23" s="27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27"/>
    </row>
    <row r="24" spans="3:19" x14ac:dyDescent="0.25">
      <c r="C24" s="27"/>
      <c r="D24" s="27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27"/>
    </row>
    <row r="25" spans="3:19" x14ac:dyDescent="0.25">
      <c r="C25" s="27"/>
      <c r="D25" s="27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7"/>
    </row>
    <row r="26" spans="3:19" x14ac:dyDescent="0.25">
      <c r="C26" s="27"/>
      <c r="D26" s="27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27"/>
    </row>
    <row r="27" spans="3:19" x14ac:dyDescent="0.25">
      <c r="C27" s="27"/>
      <c r="D27" s="27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27"/>
    </row>
    <row r="28" spans="3:19" x14ac:dyDescent="0.25">
      <c r="C28" s="27"/>
      <c r="D28" s="27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27"/>
    </row>
    <row r="29" spans="3:19" x14ac:dyDescent="0.25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</sheetData>
  <mergeCells count="96">
    <mergeCell ref="H1:M2"/>
    <mergeCell ref="F9:H10"/>
    <mergeCell ref="M9:P10"/>
    <mergeCell ref="D12:J13"/>
    <mergeCell ref="K12:L12"/>
    <mergeCell ref="M12:N12"/>
    <mergeCell ref="K13:L13"/>
    <mergeCell ref="M13:N13"/>
    <mergeCell ref="O13:P13"/>
    <mergeCell ref="Q13:R13"/>
    <mergeCell ref="D14:J14"/>
    <mergeCell ref="K14:R14"/>
    <mergeCell ref="E15:H15"/>
    <mergeCell ref="I15:J15"/>
    <mergeCell ref="K15:L15"/>
    <mergeCell ref="M15:N15"/>
    <mergeCell ref="O15:P15"/>
    <mergeCell ref="Q15:R15"/>
    <mergeCell ref="E16:H16"/>
    <mergeCell ref="I16:J16"/>
    <mergeCell ref="K16:L16"/>
    <mergeCell ref="M16:N16"/>
    <mergeCell ref="O16:P16"/>
    <mergeCell ref="Q16:R16"/>
    <mergeCell ref="E18:H18"/>
    <mergeCell ref="I18:J18"/>
    <mergeCell ref="K18:L18"/>
    <mergeCell ref="M18:N18"/>
    <mergeCell ref="O18:P18"/>
    <mergeCell ref="Q18:R18"/>
    <mergeCell ref="E17:H17"/>
    <mergeCell ref="I17:J17"/>
    <mergeCell ref="K17:L17"/>
    <mergeCell ref="M17:N17"/>
    <mergeCell ref="O17:P17"/>
    <mergeCell ref="Q17:R17"/>
    <mergeCell ref="E20:H20"/>
    <mergeCell ref="I20:J20"/>
    <mergeCell ref="K20:L20"/>
    <mergeCell ref="M20:N20"/>
    <mergeCell ref="O20:P20"/>
    <mergeCell ref="Q20:R20"/>
    <mergeCell ref="E19:H19"/>
    <mergeCell ref="I19:J19"/>
    <mergeCell ref="K19:L19"/>
    <mergeCell ref="M19:N19"/>
    <mergeCell ref="O19:P19"/>
    <mergeCell ref="Q19:R19"/>
    <mergeCell ref="E22:H22"/>
    <mergeCell ref="I22:J22"/>
    <mergeCell ref="K22:L22"/>
    <mergeCell ref="M22:N22"/>
    <mergeCell ref="O22:P22"/>
    <mergeCell ref="Q22:R22"/>
    <mergeCell ref="E21:H21"/>
    <mergeCell ref="I21:J21"/>
    <mergeCell ref="K21:L21"/>
    <mergeCell ref="M21:N21"/>
    <mergeCell ref="O21:P21"/>
    <mergeCell ref="Q21:R21"/>
    <mergeCell ref="E24:H24"/>
    <mergeCell ref="I24:J24"/>
    <mergeCell ref="K24:L24"/>
    <mergeCell ref="M24:N24"/>
    <mergeCell ref="O24:P24"/>
    <mergeCell ref="Q24:R24"/>
    <mergeCell ref="E23:H23"/>
    <mergeCell ref="I23:J23"/>
    <mergeCell ref="K23:L23"/>
    <mergeCell ref="M23:N23"/>
    <mergeCell ref="O23:P23"/>
    <mergeCell ref="Q23:R23"/>
    <mergeCell ref="E28:H28"/>
    <mergeCell ref="I28:J28"/>
    <mergeCell ref="K28:L28"/>
    <mergeCell ref="M28:N28"/>
    <mergeCell ref="O28:P28"/>
    <mergeCell ref="Q28:R28"/>
    <mergeCell ref="E27:H27"/>
    <mergeCell ref="I27:J27"/>
    <mergeCell ref="K27:L27"/>
    <mergeCell ref="M27:N27"/>
    <mergeCell ref="O27:P27"/>
    <mergeCell ref="Q27:R27"/>
    <mergeCell ref="E26:H26"/>
    <mergeCell ref="I26:J26"/>
    <mergeCell ref="K26:L26"/>
    <mergeCell ref="M26:N26"/>
    <mergeCell ref="O26:P26"/>
    <mergeCell ref="Q26:R26"/>
    <mergeCell ref="E25:H25"/>
    <mergeCell ref="I25:J25"/>
    <mergeCell ref="K25:L25"/>
    <mergeCell ref="M25:N25"/>
    <mergeCell ref="O25:P25"/>
    <mergeCell ref="Q25:R25"/>
  </mergeCells>
  <hyperlinks>
    <hyperlink ref="E16:H16" location="SDK!A1" tooltip="Login" display="SDK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1"/>
  <sheetViews>
    <sheetView topLeftCell="A7" zoomScaleNormal="100" workbookViewId="0">
      <selection activeCell="C13" sqref="C13"/>
    </sheetView>
  </sheetViews>
  <sheetFormatPr defaultRowHeight="15" x14ac:dyDescent="0.25"/>
  <cols>
    <col min="1" max="1" width="10.28515625" bestFit="1" customWidth="1"/>
    <col min="2" max="2" width="11" style="2" customWidth="1"/>
    <col min="3" max="3" width="41.85546875" bestFit="1" customWidth="1"/>
    <col min="4" max="4" width="39.7109375" style="12" bestFit="1" customWidth="1"/>
    <col min="5" max="5" width="25" customWidth="1"/>
    <col min="6" max="6" width="36.7109375" bestFit="1" customWidth="1"/>
    <col min="7" max="7" width="22.140625" bestFit="1" customWidth="1"/>
    <col min="9" max="9" width="5.28515625" customWidth="1"/>
  </cols>
  <sheetData>
    <row r="1" spans="1:7" ht="18.75" customHeight="1" x14ac:dyDescent="0.25">
      <c r="C1" s="79" t="s">
        <v>147</v>
      </c>
      <c r="D1" s="80"/>
      <c r="F1" s="81" t="s">
        <v>148</v>
      </c>
      <c r="G1" s="84" t="s">
        <v>156</v>
      </c>
    </row>
    <row r="2" spans="1:7" x14ac:dyDescent="0.25">
      <c r="C2" s="19"/>
      <c r="D2" s="19"/>
      <c r="F2" s="81" t="s">
        <v>150</v>
      </c>
      <c r="G2" s="85"/>
    </row>
    <row r="3" spans="1:7" x14ac:dyDescent="0.25">
      <c r="C3" s="20" t="s">
        <v>16</v>
      </c>
      <c r="D3" s="22"/>
      <c r="F3" s="82" t="s">
        <v>149</v>
      </c>
      <c r="G3" s="83" t="s">
        <v>157</v>
      </c>
    </row>
    <row r="4" spans="1:7" x14ac:dyDescent="0.25">
      <c r="C4" s="21" t="s">
        <v>1</v>
      </c>
      <c r="D4" s="23">
        <f>COUNT(Table224[])</f>
        <v>42</v>
      </c>
      <c r="E4" s="1"/>
      <c r="F4" s="82" t="s">
        <v>151</v>
      </c>
      <c r="G4" s="83" t="s">
        <v>157</v>
      </c>
    </row>
    <row r="5" spans="1:7" x14ac:dyDescent="0.25">
      <c r="C5" s="21" t="s">
        <v>2</v>
      </c>
      <c r="D5" s="23">
        <f>COUNTIF(Table224[Status],"Pass")</f>
        <v>0</v>
      </c>
      <c r="E5" s="1"/>
      <c r="F5" s="82" t="s">
        <v>152</v>
      </c>
      <c r="G5" s="83" t="s">
        <v>157</v>
      </c>
    </row>
    <row r="6" spans="1:7" x14ac:dyDescent="0.25">
      <c r="C6" s="21" t="s">
        <v>3</v>
      </c>
      <c r="D6" s="23">
        <f>COUNTIF(Table224[Status],"Fail")</f>
        <v>0</v>
      </c>
      <c r="E6" s="1"/>
      <c r="F6" s="82" t="s">
        <v>153</v>
      </c>
      <c r="G6" s="83" t="s">
        <v>157</v>
      </c>
    </row>
    <row r="7" spans="1:7" x14ac:dyDescent="0.25">
      <c r="C7" s="21" t="s">
        <v>5</v>
      </c>
      <c r="D7" s="23">
        <f>COUNTIF(Table224[Status],"Partially passed")</f>
        <v>0</v>
      </c>
      <c r="E7" s="1"/>
      <c r="F7" s="82" t="s">
        <v>154</v>
      </c>
      <c r="G7" s="83" t="s">
        <v>157</v>
      </c>
    </row>
    <row r="8" spans="1:7" ht="15.75" thickBot="1" x14ac:dyDescent="0.3">
      <c r="A8" s="29" t="s">
        <v>76</v>
      </c>
      <c r="B8" s="29" t="s">
        <v>75</v>
      </c>
      <c r="C8" s="21" t="s">
        <v>4</v>
      </c>
      <c r="D8" s="23">
        <f>COUNTIF(Table224[Status],"Concern")</f>
        <v>0</v>
      </c>
      <c r="E8" s="1"/>
      <c r="F8" s="82" t="s">
        <v>155</v>
      </c>
      <c r="G8" s="83" t="s">
        <v>157</v>
      </c>
    </row>
    <row r="9" spans="1:7" x14ac:dyDescent="0.25">
      <c r="C9" s="3"/>
      <c r="D9" s="11"/>
      <c r="E9" s="1"/>
    </row>
    <row r="10" spans="1:7" x14ac:dyDescent="0.25">
      <c r="C10" s="3"/>
      <c r="D10" s="11"/>
      <c r="E10" s="1"/>
    </row>
    <row r="12" spans="1:7" s="2" customFormat="1" x14ac:dyDescent="0.25">
      <c r="A12" s="9" t="s">
        <v>146</v>
      </c>
      <c r="B12" s="4" t="s">
        <v>7</v>
      </c>
      <c r="C12" s="13" t="s">
        <v>0</v>
      </c>
      <c r="D12" s="13" t="s">
        <v>74</v>
      </c>
      <c r="E12" s="13" t="s">
        <v>8</v>
      </c>
      <c r="F12" s="5" t="s">
        <v>9</v>
      </c>
      <c r="G12" s="6" t="s">
        <v>10</v>
      </c>
    </row>
    <row r="13" spans="1:7" ht="60" x14ac:dyDescent="0.25">
      <c r="A13" s="74" t="s">
        <v>6</v>
      </c>
      <c r="B13" s="36">
        <v>1</v>
      </c>
      <c r="C13" s="14" t="s">
        <v>17</v>
      </c>
      <c r="D13" s="14" t="s">
        <v>117</v>
      </c>
      <c r="E13" s="14" t="s">
        <v>19</v>
      </c>
      <c r="F13" s="7"/>
      <c r="G13" s="7"/>
    </row>
    <row r="14" spans="1:7" ht="60" x14ac:dyDescent="0.25">
      <c r="A14" s="74"/>
      <c r="B14" s="36">
        <v>2</v>
      </c>
      <c r="C14" s="14" t="s">
        <v>18</v>
      </c>
      <c r="D14" s="14" t="s">
        <v>118</v>
      </c>
      <c r="E14" s="14" t="s">
        <v>19</v>
      </c>
      <c r="F14" s="7"/>
      <c r="G14" s="7"/>
    </row>
    <row r="15" spans="1:7" ht="60" x14ac:dyDescent="0.25">
      <c r="A15" s="74"/>
      <c r="B15" s="36">
        <v>3</v>
      </c>
      <c r="C15" s="14" t="s">
        <v>20</v>
      </c>
      <c r="D15" s="14" t="s">
        <v>121</v>
      </c>
      <c r="E15" s="14" t="s">
        <v>19</v>
      </c>
      <c r="F15" s="7"/>
      <c r="G15" s="7"/>
    </row>
    <row r="16" spans="1:7" ht="60" x14ac:dyDescent="0.25">
      <c r="A16" s="74"/>
      <c r="B16" s="36">
        <v>4</v>
      </c>
      <c r="C16" s="14" t="s">
        <v>21</v>
      </c>
      <c r="D16" s="14" t="s">
        <v>122</v>
      </c>
      <c r="E16" s="14" t="s">
        <v>19</v>
      </c>
      <c r="F16" s="7"/>
      <c r="G16" s="7"/>
    </row>
    <row r="17" spans="1:8" ht="75" x14ac:dyDescent="0.25">
      <c r="A17" s="74"/>
      <c r="B17" s="36">
        <v>5</v>
      </c>
      <c r="C17" s="14" t="s">
        <v>22</v>
      </c>
      <c r="D17" s="14" t="s">
        <v>88</v>
      </c>
      <c r="E17" s="14" t="s">
        <v>19</v>
      </c>
      <c r="F17" s="7"/>
      <c r="G17" s="7"/>
    </row>
    <row r="18" spans="1:8" ht="75" x14ac:dyDescent="0.25">
      <c r="A18" s="74"/>
      <c r="B18" s="36">
        <v>6</v>
      </c>
      <c r="C18" s="14" t="s">
        <v>23</v>
      </c>
      <c r="D18" s="14" t="s">
        <v>123</v>
      </c>
      <c r="E18" s="14" t="s">
        <v>24</v>
      </c>
      <c r="F18" s="7"/>
      <c r="G18" s="7"/>
    </row>
    <row r="19" spans="1:8" ht="90" x14ac:dyDescent="0.25">
      <c r="A19" s="74"/>
      <c r="B19" s="36">
        <v>7</v>
      </c>
      <c r="C19" s="14" t="s">
        <v>25</v>
      </c>
      <c r="D19" s="14" t="s">
        <v>89</v>
      </c>
      <c r="E19" s="14" t="s">
        <v>19</v>
      </c>
      <c r="F19" s="7"/>
      <c r="G19" s="7"/>
    </row>
    <row r="20" spans="1:8" ht="60" x14ac:dyDescent="0.25">
      <c r="A20" s="74"/>
      <c r="B20" s="36">
        <v>8</v>
      </c>
      <c r="C20" s="14" t="s">
        <v>26</v>
      </c>
      <c r="D20" s="14" t="s">
        <v>90</v>
      </c>
      <c r="E20" s="15" t="s">
        <v>19</v>
      </c>
      <c r="F20" s="7"/>
      <c r="G20" s="7"/>
    </row>
    <row r="21" spans="1:8" ht="90" x14ac:dyDescent="0.25">
      <c r="A21" s="74"/>
      <c r="B21" s="36">
        <v>9</v>
      </c>
      <c r="C21" s="14" t="s">
        <v>27</v>
      </c>
      <c r="D21" s="14" t="s">
        <v>124</v>
      </c>
      <c r="E21" s="14" t="s">
        <v>24</v>
      </c>
      <c r="F21" s="7"/>
      <c r="G21" s="7"/>
    </row>
    <row r="22" spans="1:8" ht="60" x14ac:dyDescent="0.25">
      <c r="A22" s="74"/>
      <c r="B22" s="36">
        <v>10</v>
      </c>
      <c r="C22" s="14" t="s">
        <v>28</v>
      </c>
      <c r="D22" s="14" t="s">
        <v>91</v>
      </c>
      <c r="E22" s="14" t="s">
        <v>24</v>
      </c>
      <c r="F22" s="7"/>
      <c r="G22" s="7"/>
    </row>
    <row r="23" spans="1:8" ht="45" x14ac:dyDescent="0.25">
      <c r="A23" s="74"/>
      <c r="B23" s="36">
        <v>11</v>
      </c>
      <c r="C23" s="14" t="s">
        <v>92</v>
      </c>
      <c r="D23" s="14" t="s">
        <v>93</v>
      </c>
      <c r="E23" s="14" t="s">
        <v>29</v>
      </c>
      <c r="F23" s="7"/>
      <c r="G23" s="7"/>
    </row>
    <row r="24" spans="1:8" ht="60" x14ac:dyDescent="0.25">
      <c r="A24" s="74"/>
      <c r="B24" s="36">
        <v>12</v>
      </c>
      <c r="C24" s="14" t="s">
        <v>30</v>
      </c>
      <c r="D24" s="14" t="s">
        <v>125</v>
      </c>
      <c r="E24" s="14" t="s">
        <v>31</v>
      </c>
      <c r="F24" s="7"/>
      <c r="G24" s="7"/>
    </row>
    <row r="25" spans="1:8" ht="60" x14ac:dyDescent="0.25">
      <c r="A25" s="74"/>
      <c r="B25" s="36">
        <v>13</v>
      </c>
      <c r="C25" s="14" t="s">
        <v>32</v>
      </c>
      <c r="D25" s="14" t="s">
        <v>126</v>
      </c>
      <c r="E25" s="14" t="s">
        <v>127</v>
      </c>
      <c r="F25" s="7"/>
      <c r="G25" s="7"/>
    </row>
    <row r="26" spans="1:8" ht="60" x14ac:dyDescent="0.25">
      <c r="A26" s="74"/>
      <c r="B26" s="36">
        <v>14</v>
      </c>
      <c r="C26" s="14" t="s">
        <v>33</v>
      </c>
      <c r="D26" s="14" t="s">
        <v>94</v>
      </c>
      <c r="E26" s="14" t="s">
        <v>41</v>
      </c>
      <c r="F26" s="7"/>
      <c r="G26" s="7"/>
    </row>
    <row r="27" spans="1:8" ht="60" x14ac:dyDescent="0.25">
      <c r="A27" s="75" t="s">
        <v>48</v>
      </c>
      <c r="B27" s="36">
        <v>15</v>
      </c>
      <c r="C27" s="14" t="s">
        <v>34</v>
      </c>
      <c r="D27" s="14" t="s">
        <v>128</v>
      </c>
      <c r="E27" s="14" t="s">
        <v>43</v>
      </c>
      <c r="F27" s="7"/>
      <c r="G27" s="7"/>
    </row>
    <row r="28" spans="1:8" ht="45" x14ac:dyDescent="0.25">
      <c r="A28" s="75"/>
      <c r="B28" s="36">
        <v>16</v>
      </c>
      <c r="C28" s="14" t="s">
        <v>35</v>
      </c>
      <c r="D28" s="14" t="s">
        <v>95</v>
      </c>
      <c r="E28" s="15" t="s">
        <v>44</v>
      </c>
      <c r="F28" s="7"/>
      <c r="G28" s="7"/>
    </row>
    <row r="29" spans="1:8" ht="45" x14ac:dyDescent="0.25">
      <c r="A29" s="75"/>
      <c r="B29" s="36">
        <v>17</v>
      </c>
      <c r="C29" s="14" t="s">
        <v>36</v>
      </c>
      <c r="D29" s="14" t="s">
        <v>96</v>
      </c>
      <c r="E29" s="14" t="s">
        <v>44</v>
      </c>
      <c r="F29" s="7"/>
      <c r="G29" s="7"/>
    </row>
    <row r="30" spans="1:8" ht="60" x14ac:dyDescent="0.25">
      <c r="A30" s="75"/>
      <c r="B30" s="36">
        <v>18</v>
      </c>
      <c r="C30" s="14" t="s">
        <v>37</v>
      </c>
      <c r="D30" s="14" t="s">
        <v>97</v>
      </c>
      <c r="E30" s="14" t="s">
        <v>43</v>
      </c>
      <c r="F30" s="7"/>
      <c r="G30" s="7"/>
    </row>
    <row r="31" spans="1:8" ht="75" x14ac:dyDescent="0.25">
      <c r="A31" s="75"/>
      <c r="B31" s="36">
        <v>19</v>
      </c>
      <c r="C31" s="14" t="s">
        <v>98</v>
      </c>
      <c r="D31" s="14" t="s">
        <v>129</v>
      </c>
      <c r="E31" s="15" t="s">
        <v>44</v>
      </c>
      <c r="F31" s="7"/>
      <c r="G31" s="7"/>
    </row>
    <row r="32" spans="1:8" ht="75" x14ac:dyDescent="0.25">
      <c r="A32" s="75"/>
      <c r="B32" s="36">
        <v>20</v>
      </c>
      <c r="C32" s="14" t="s">
        <v>38</v>
      </c>
      <c r="D32" s="14" t="s">
        <v>130</v>
      </c>
      <c r="E32" s="14" t="s">
        <v>44</v>
      </c>
      <c r="F32" s="7"/>
      <c r="G32" s="7"/>
      <c r="H32" s="2"/>
    </row>
    <row r="33" spans="1:99" ht="60" x14ac:dyDescent="0.25">
      <c r="A33" s="75"/>
      <c r="B33" s="36">
        <v>21</v>
      </c>
      <c r="C33" s="14" t="s">
        <v>39</v>
      </c>
      <c r="D33" s="14" t="s">
        <v>99</v>
      </c>
      <c r="E33" s="14" t="s">
        <v>45</v>
      </c>
      <c r="F33" s="7"/>
      <c r="G33" s="7"/>
    </row>
    <row r="34" spans="1:99" ht="60" x14ac:dyDescent="0.25">
      <c r="A34" s="75"/>
      <c r="B34" s="36">
        <v>22</v>
      </c>
      <c r="C34" s="14" t="s">
        <v>40</v>
      </c>
      <c r="D34" s="14" t="s">
        <v>100</v>
      </c>
      <c r="E34" s="14" t="s">
        <v>42</v>
      </c>
      <c r="F34" s="7"/>
      <c r="G34" s="7"/>
    </row>
    <row r="35" spans="1:99" ht="75" x14ac:dyDescent="0.25">
      <c r="A35" s="75"/>
      <c r="B35" s="36">
        <v>23</v>
      </c>
      <c r="C35" s="14" t="s">
        <v>46</v>
      </c>
      <c r="D35" s="14" t="s">
        <v>131</v>
      </c>
      <c r="E35" s="14" t="s">
        <v>47</v>
      </c>
      <c r="F35" s="7"/>
      <c r="G35" s="7"/>
    </row>
    <row r="36" spans="1:99" s="7" customFormat="1" ht="60" x14ac:dyDescent="0.25">
      <c r="A36" s="76" t="s">
        <v>64</v>
      </c>
      <c r="B36" s="36">
        <v>24</v>
      </c>
      <c r="C36" s="14" t="s">
        <v>101</v>
      </c>
      <c r="D36" s="14" t="s">
        <v>102</v>
      </c>
      <c r="E36" s="14" t="s">
        <v>50</v>
      </c>
      <c r="H36" s="40"/>
      <c r="I36" s="40"/>
      <c r="J36" s="40"/>
      <c r="K36" s="40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ht="60" x14ac:dyDescent="0.25">
      <c r="A37" s="76"/>
      <c r="B37" s="36">
        <v>25</v>
      </c>
      <c r="C37" s="14" t="s">
        <v>132</v>
      </c>
      <c r="D37" s="14" t="s">
        <v>133</v>
      </c>
      <c r="E37" s="14" t="s">
        <v>49</v>
      </c>
      <c r="F37" s="7"/>
      <c r="G37" s="7"/>
      <c r="H37" s="40"/>
      <c r="I37" s="40"/>
      <c r="J37" s="40"/>
      <c r="K37" s="40"/>
    </row>
    <row r="38" spans="1:99" s="7" customFormat="1" ht="60" x14ac:dyDescent="0.25">
      <c r="A38" s="76"/>
      <c r="B38" s="36">
        <v>26</v>
      </c>
      <c r="C38" s="14" t="s">
        <v>51</v>
      </c>
      <c r="D38" s="14" t="s">
        <v>103</v>
      </c>
      <c r="E38" s="15" t="s">
        <v>116</v>
      </c>
      <c r="H38" s="40"/>
      <c r="I38" s="40"/>
      <c r="J38" s="40"/>
      <c r="K38" s="40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ht="60" x14ac:dyDescent="0.25">
      <c r="A39" s="76"/>
      <c r="B39" s="36">
        <v>27</v>
      </c>
      <c r="C39" s="14" t="s">
        <v>52</v>
      </c>
      <c r="D39" s="14" t="s">
        <v>103</v>
      </c>
      <c r="E39" s="41" t="s">
        <v>116</v>
      </c>
      <c r="F39" s="7"/>
      <c r="G39" s="7"/>
      <c r="H39" s="40"/>
      <c r="I39" s="40"/>
      <c r="J39" s="40"/>
      <c r="K39" s="40"/>
    </row>
    <row r="40" spans="1:99" ht="60" x14ac:dyDescent="0.25">
      <c r="A40" s="76"/>
      <c r="B40" s="36">
        <v>28</v>
      </c>
      <c r="C40" s="16" t="s">
        <v>53</v>
      </c>
      <c r="D40" s="16" t="s">
        <v>134</v>
      </c>
      <c r="E40" s="41" t="s">
        <v>54</v>
      </c>
      <c r="F40" s="7"/>
      <c r="G40" s="7"/>
      <c r="H40" s="40"/>
      <c r="I40" s="40"/>
      <c r="J40" s="40"/>
      <c r="K40" s="40"/>
    </row>
    <row r="41" spans="1:99" ht="60" x14ac:dyDescent="0.25">
      <c r="A41" s="76"/>
      <c r="B41" s="36">
        <v>29</v>
      </c>
      <c r="C41" s="14" t="s">
        <v>55</v>
      </c>
      <c r="D41" s="14" t="s">
        <v>104</v>
      </c>
      <c r="E41" s="14" t="s">
        <v>56</v>
      </c>
      <c r="F41" s="7"/>
      <c r="G41" s="7"/>
      <c r="H41" s="40"/>
      <c r="I41" s="40"/>
      <c r="J41" s="40"/>
      <c r="K41" s="40"/>
    </row>
    <row r="42" spans="1:99" ht="75" x14ac:dyDescent="0.25">
      <c r="A42" s="76"/>
      <c r="B42" s="36">
        <v>30</v>
      </c>
      <c r="C42" s="14" t="s">
        <v>106</v>
      </c>
      <c r="D42" s="14" t="s">
        <v>105</v>
      </c>
      <c r="E42" s="15" t="s">
        <v>107</v>
      </c>
      <c r="F42" s="7"/>
      <c r="G42" s="7"/>
    </row>
    <row r="43" spans="1:99" ht="60" x14ac:dyDescent="0.25">
      <c r="A43" s="76"/>
      <c r="B43" s="36">
        <v>31</v>
      </c>
      <c r="C43" s="14" t="s">
        <v>108</v>
      </c>
      <c r="D43" s="14" t="s">
        <v>135</v>
      </c>
      <c r="E43" s="14" t="s">
        <v>60</v>
      </c>
      <c r="F43" s="7"/>
      <c r="G43" s="7"/>
    </row>
    <row r="44" spans="1:99" ht="60" x14ac:dyDescent="0.25">
      <c r="A44" s="76"/>
      <c r="B44" s="36">
        <v>32</v>
      </c>
      <c r="C44" s="14" t="s">
        <v>57</v>
      </c>
      <c r="D44" s="14" t="s">
        <v>136</v>
      </c>
      <c r="E44" s="14" t="s">
        <v>61</v>
      </c>
      <c r="F44" s="7"/>
      <c r="G44" s="7"/>
    </row>
    <row r="45" spans="1:99" ht="60" x14ac:dyDescent="0.25">
      <c r="A45" s="76"/>
      <c r="B45" s="36">
        <v>33</v>
      </c>
      <c r="C45" s="14" t="s">
        <v>58</v>
      </c>
      <c r="D45" s="14" t="s">
        <v>109</v>
      </c>
      <c r="E45" s="14" t="s">
        <v>62</v>
      </c>
      <c r="F45" s="7"/>
      <c r="G45" s="7"/>
    </row>
    <row r="46" spans="1:99" ht="60" x14ac:dyDescent="0.25">
      <c r="A46" s="76"/>
      <c r="B46" s="36">
        <v>34</v>
      </c>
      <c r="C46" s="14" t="s">
        <v>59</v>
      </c>
      <c r="D46" s="14" t="s">
        <v>137</v>
      </c>
      <c r="E46" s="14" t="s">
        <v>63</v>
      </c>
      <c r="F46" s="7"/>
      <c r="G46" s="7"/>
    </row>
    <row r="47" spans="1:99" ht="60" x14ac:dyDescent="0.25">
      <c r="A47" s="76"/>
      <c r="B47" s="36">
        <v>35</v>
      </c>
      <c r="C47" s="14" t="s">
        <v>65</v>
      </c>
      <c r="D47" s="14" t="s">
        <v>138</v>
      </c>
      <c r="E47" s="14" t="s">
        <v>66</v>
      </c>
      <c r="F47" s="7"/>
      <c r="G47" s="7"/>
    </row>
    <row r="48" spans="1:99" ht="45" x14ac:dyDescent="0.25">
      <c r="A48" s="77" t="s">
        <v>72</v>
      </c>
      <c r="B48" s="36">
        <v>36</v>
      </c>
      <c r="C48" s="17" t="s">
        <v>110</v>
      </c>
      <c r="D48" s="17" t="s">
        <v>139</v>
      </c>
      <c r="E48" s="14" t="s">
        <v>67</v>
      </c>
      <c r="F48" s="8"/>
      <c r="G48" s="8"/>
    </row>
    <row r="49" spans="1:7" ht="30" x14ac:dyDescent="0.25">
      <c r="A49" s="78"/>
      <c r="B49" s="36">
        <v>37</v>
      </c>
      <c r="C49" s="17" t="s">
        <v>68</v>
      </c>
      <c r="D49" s="17" t="s">
        <v>111</v>
      </c>
      <c r="E49" s="14" t="s">
        <v>12</v>
      </c>
      <c r="F49" s="7"/>
      <c r="G49" s="7"/>
    </row>
    <row r="50" spans="1:7" ht="60" x14ac:dyDescent="0.25">
      <c r="A50" s="78"/>
      <c r="B50" s="36">
        <v>38</v>
      </c>
      <c r="C50" s="17" t="s">
        <v>69</v>
      </c>
      <c r="D50" s="17" t="s">
        <v>112</v>
      </c>
      <c r="E50" s="14" t="s">
        <v>11</v>
      </c>
      <c r="F50" s="7"/>
      <c r="G50" s="7"/>
    </row>
    <row r="51" spans="1:7" ht="45" x14ac:dyDescent="0.25">
      <c r="A51" s="78"/>
      <c r="B51" s="36">
        <v>39</v>
      </c>
      <c r="C51" s="17" t="s">
        <v>70</v>
      </c>
      <c r="D51" s="17" t="s">
        <v>113</v>
      </c>
      <c r="E51" s="14" t="s">
        <v>13</v>
      </c>
      <c r="F51" s="7"/>
      <c r="G51" s="7"/>
    </row>
    <row r="52" spans="1:7" ht="60" x14ac:dyDescent="0.25">
      <c r="A52" s="78"/>
      <c r="B52" s="36">
        <v>40</v>
      </c>
      <c r="C52" s="17" t="s">
        <v>140</v>
      </c>
      <c r="D52" s="17" t="s">
        <v>141</v>
      </c>
      <c r="E52" s="14" t="s">
        <v>14</v>
      </c>
      <c r="F52" s="7"/>
      <c r="G52" s="7"/>
    </row>
    <row r="53" spans="1:7" ht="75" x14ac:dyDescent="0.25">
      <c r="A53" s="78"/>
      <c r="B53" s="36">
        <v>41</v>
      </c>
      <c r="C53" s="17" t="s">
        <v>71</v>
      </c>
      <c r="D53" s="17" t="s">
        <v>114</v>
      </c>
      <c r="E53" s="14" t="s">
        <v>142</v>
      </c>
      <c r="F53" s="7"/>
      <c r="G53" s="7"/>
    </row>
    <row r="54" spans="1:7" ht="60" x14ac:dyDescent="0.25">
      <c r="A54" s="78"/>
      <c r="B54" s="36">
        <v>42</v>
      </c>
      <c r="C54" s="17" t="s">
        <v>115</v>
      </c>
      <c r="D54" s="24" t="s">
        <v>143</v>
      </c>
      <c r="E54" s="18" t="s">
        <v>15</v>
      </c>
      <c r="F54" s="8"/>
      <c r="G54" s="8"/>
    </row>
    <row r="55" spans="1:7" x14ac:dyDescent="0.25">
      <c r="B55"/>
    </row>
    <row r="56" spans="1:7" x14ac:dyDescent="0.25">
      <c r="B56"/>
    </row>
    <row r="57" spans="1:7" x14ac:dyDescent="0.25">
      <c r="B57"/>
    </row>
    <row r="58" spans="1:7" x14ac:dyDescent="0.25">
      <c r="B58"/>
    </row>
    <row r="59" spans="1:7" x14ac:dyDescent="0.25">
      <c r="B59"/>
    </row>
    <row r="60" spans="1:7" x14ac:dyDescent="0.25">
      <c r="B60"/>
    </row>
    <row r="61" spans="1:7" x14ac:dyDescent="0.25">
      <c r="B61"/>
    </row>
    <row r="62" spans="1:7" x14ac:dyDescent="0.25">
      <c r="B62"/>
    </row>
    <row r="63" spans="1:7" x14ac:dyDescent="0.25">
      <c r="B63"/>
    </row>
    <row r="64" spans="1:7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</sheetData>
  <mergeCells count="6">
    <mergeCell ref="G1:G2"/>
    <mergeCell ref="A13:A26"/>
    <mergeCell ref="A27:A35"/>
    <mergeCell ref="A36:A47"/>
    <mergeCell ref="A48:A54"/>
    <mergeCell ref="C1:D1"/>
  </mergeCells>
  <dataValidations count="1">
    <dataValidation type="list" allowBlank="1" showInputMessage="1" showErrorMessage="1" sqref="G12:G54">
      <formula1>"Pass, Fail, Partially passed, Conern"</formula1>
    </dataValidation>
  </dataValidations>
  <hyperlinks>
    <hyperlink ref="A8" location="Dashboard!A1" display="&lt;&lt;"/>
    <hyperlink ref="B8" location="Datasource!A1" display="&gt;&gt;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7" sqref="C7:C10"/>
    </sheetView>
  </sheetViews>
  <sheetFormatPr defaultRowHeight="15" x14ac:dyDescent="0.25"/>
  <cols>
    <col min="3" max="3" width="31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SDK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Mendhe</dc:creator>
  <cp:lastModifiedBy>Sachin Jagtap</cp:lastModifiedBy>
  <dcterms:created xsi:type="dcterms:W3CDTF">2017-02-16T05:14:27Z</dcterms:created>
  <dcterms:modified xsi:type="dcterms:W3CDTF">2018-06-18T09:10:16Z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88fae8e3-fe0e-4829-bc09-f73c72cdaa36</vt:lpwstr>
  </property>
</Properties>
</file>