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6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6" i="3" s="1"/>
  <c r="I15" i="3"/>
  <c r="I18" i="3" s="1"/>
  <c r="H15" i="3"/>
  <c r="H18" i="3" s="1"/>
  <c r="G15" i="3"/>
  <c r="G16" i="3" s="1"/>
  <c r="F15" i="3"/>
  <c r="F18" i="3" s="1"/>
  <c r="E15" i="3"/>
  <c r="E18" i="3" s="1"/>
  <c r="D15" i="3"/>
  <c r="D18" i="3" s="1"/>
  <c r="C15" i="3"/>
  <c r="C18" i="3" s="1"/>
  <c r="P204" i="1"/>
  <c r="Q204" i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S23" i="3" l="1"/>
  <c r="U23" i="3" s="1"/>
  <c r="F16" i="3"/>
  <c r="N16" i="3"/>
  <c r="V16" i="3"/>
  <c r="J18" i="3"/>
  <c r="R18" i="3"/>
  <c r="C16" i="3"/>
  <c r="K16" i="3"/>
  <c r="S16" i="3"/>
  <c r="G18" i="3"/>
  <c r="D16" i="3"/>
  <c r="H16" i="3"/>
  <c r="L16" i="3"/>
  <c r="P16" i="3"/>
  <c r="T16" i="3"/>
  <c r="O16" i="3"/>
  <c r="E16" i="3"/>
  <c r="I16" i="3"/>
  <c r="M16" i="3"/>
  <c r="Q16" i="3"/>
  <c r="U16" i="3"/>
  <c r="R307" i="2"/>
  <c r="B102" i="1"/>
  <c r="B204" i="1"/>
  <c r="B307" i="1"/>
  <c r="S22" i="3" l="1"/>
  <c r="U22" i="3" s="1"/>
  <c r="S20" i="3"/>
  <c r="U20" i="3" s="1"/>
  <c r="S21" i="3"/>
  <c r="U21" i="3" s="1"/>
</calcChain>
</file>

<file path=xl/sharedStrings.xml><?xml version="1.0" encoding="utf-8"?>
<sst xmlns="http://schemas.openxmlformats.org/spreadsheetml/2006/main" count="843" uniqueCount="189">
  <si>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</si>
  <si>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</si>
  <si>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</si>
  <si>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</si>
  <si>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</si>
  <si>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</si>
  <si>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</si>
  <si>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</si>
  <si>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</si>
  <si>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</si>
  <si>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</si>
  <si>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</si>
  <si>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</si>
  <si>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</si>
  <si>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</si>
  <si>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</si>
  <si>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</si>
  <si>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</si>
  <si>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</si>
  <si>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</si>
  <si>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</si>
  <si>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</si>
  <si>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</si>
  <si>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</si>
  <si>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</si>
  <si>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</si>
  <si>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</si>
  <si>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</si>
  <si>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</si>
  <si>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</si>
  <si>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</si>
  <si>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</si>
  <si>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</si>
  <si>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</si>
  <si>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</si>
  <si>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</si>
  <si>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</si>
  <si>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</si>
  <si>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</si>
  <si>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</si>
  <si>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</si>
  <si>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</si>
  <si>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</si>
  <si>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</si>
  <si>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</si>
  <si>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</si>
  <si>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</si>
  <si>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</si>
  <si>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</si>
  <si>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</si>
  <si>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</si>
  <si>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</si>
  <si>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</si>
  <si>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</si>
  <si>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</si>
  <si>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</si>
  <si>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</si>
  <si>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</si>
  <si>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</si>
  <si>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</si>
  <si>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</si>
  <si>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</si>
  <si>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</si>
  <si>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</si>
  <si>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</si>
  <si>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</si>
  <si>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</si>
  <si>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</si>
  <si>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</si>
  <si>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</si>
  <si>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</si>
  <si>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</si>
  <si>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</si>
  <si>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</si>
  <si>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</si>
  <si>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</si>
  <si>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</si>
  <si>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</si>
  <si>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</si>
  <si>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</si>
  <si>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</si>
  <si>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</si>
  <si>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</si>
  <si>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</si>
  <si>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</si>
  <si>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</si>
  <si>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</si>
  <si>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</si>
  <si>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</si>
  <si>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</si>
  <si>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</si>
  <si>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</si>
  <si>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</si>
  <si>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</si>
  <si>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</si>
  <si>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</si>
  <si>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</si>
  <si>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</si>
  <si>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</si>
  <si>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</si>
  <si>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</si>
  <si>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</si>
  <si>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</si>
  <si>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</si>
  <si>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</si>
  <si>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</si>
  <si>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</si>
  <si>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</si>
  <si>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</si>
  <si>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</si>
  <si>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</si>
  <si>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</si>
  <si>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</si>
  <si>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</si>
  <si>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</si>
  <si>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</si>
  <si>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</si>
  <si>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</si>
  <si>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</si>
  <si>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</si>
  <si>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</si>
  <si>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</si>
  <si>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</si>
  <si>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</si>
  <si>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</si>
  <si>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</si>
  <si>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</si>
  <si>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</si>
  <si>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</si>
  <si>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</si>
  <si>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</si>
  <si>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</si>
  <si>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</si>
  <si>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</si>
  <si>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</si>
  <si>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</si>
  <si>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</si>
  <si>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</si>
  <si>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</si>
  <si>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</si>
  <si>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</si>
  <si>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</si>
  <si>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</si>
  <si>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</si>
  <si>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</si>
  <si>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</si>
  <si>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</si>
  <si>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</si>
  <si>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Direction:</t>
  </si>
  <si>
    <t xml:space="preserve">42.Veer Pasarkal  to Ganga Bhagoday  Chowk  </t>
  </si>
  <si>
    <t xml:space="preserve">42.Ganga Bhagoday  Chowk  to Veer Pasarkal </t>
  </si>
  <si>
    <t>PCU and CVPD DATA</t>
  </si>
  <si>
    <t>Direction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</si>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</sst>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zoomScale="87" zoomScaleNormal="87" workbookViewId="0">
      <selection activeCell="H314" sqref="H314"/>
    </sheetView>
  </sheetViews>
  <sheetFormatPr defaultColWidth="9.140625" defaultRowHeight="15" x14ac:dyDescent="0.25"/>
  <cols>
    <col min="1" max="4" width="14.42578125" style="3" customWidth="1"/>
    <col min="5" max="6" width="9.140625" style="3"/>
    <col min="7" max="7" width="11.28515625" style="3" customWidth="1"/>
    <col min="8" max="8" width="11.5703125" style="3" customWidth="1"/>
    <col min="9" max="9" width="9.140625" style="3"/>
    <col min="10" max="10" width="12.28515625" style="3" customWidth="1"/>
    <col min="11" max="11" width="9.140625" style="3"/>
    <col min="12" max="12" width="9.85546875" style="3" customWidth="1"/>
    <col min="13" max="13" width="8.42578125" style="3" customWidth="1"/>
    <col min="14" max="14" width="10.140625" style="3" customWidth="1"/>
    <col min="15" max="15" width="11.42578125" style="3" customWidth="1"/>
    <col min="16" max="27" width="9.140625" style="3"/>
    <col min="28" max="51" width="9.140625" style="2"/>
    <col min="52" max="16384" width="9.140625" style="3"/>
  </cols>
  <sheetData>
    <row r="1" spans="1:51" s="25" customFormat="1" ht="18.75" x14ac:dyDescent="0.25">
      <c r="A1" s="66" t="s">
        <v>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3" t="s">
        <v>147</v>
      </c>
      <c r="B2" s="6">
        <v>42</v>
      </c>
    </row>
    <row r="3" spans="1:51" x14ac:dyDescent="0.25">
      <c r="A3" s="5"/>
      <c r="B3" s="6" t="s">
        <v>149</v>
      </c>
      <c r="C3" s="5"/>
      <c r="D3" s="5"/>
      <c r="G3" s="5"/>
      <c r="H3" s="7"/>
      <c r="I3" s="5" t="s">
        <v>99</v>
      </c>
      <c r="J3" s="7">
        <v>43113</v>
      </c>
      <c r="K3" s="5"/>
      <c r="L3" s="5"/>
      <c r="M3" s="5"/>
      <c r="N3" s="5"/>
      <c r="O3" s="5"/>
    </row>
    <row r="4" spans="1:51" s="10" customFormat="1" ht="15" customHeight="1" x14ac:dyDescent="0.25">
      <c r="A4" s="57"/>
      <c r="B4" s="59" t="s">
        <v>101</v>
      </c>
      <c r="C4" s="59" t="s">
        <v>111</v>
      </c>
      <c r="D4" s="59" t="s">
        <v>132</v>
      </c>
      <c r="E4" s="59" t="s">
        <v>113</v>
      </c>
      <c r="F4" s="59" t="s">
        <v>114</v>
      </c>
      <c r="G4" s="59" t="s">
        <v>117</v>
      </c>
      <c r="H4" s="59"/>
      <c r="I4" s="59"/>
      <c r="J4" s="22"/>
      <c r="K4" s="61" t="s">
        <v>121</v>
      </c>
      <c r="L4" s="62"/>
      <c r="M4" s="24"/>
      <c r="N4" s="24"/>
      <c r="O4" s="24"/>
      <c r="P4" s="59" t="s">
        <v>118</v>
      </c>
      <c r="Q4" s="59"/>
      <c r="R4" s="61" t="s">
        <v>119</v>
      </c>
      <c r="S4" s="67"/>
      <c r="T4" s="67"/>
      <c r="U4" s="67" t="s">
        <v>102</v>
      </c>
      <c r="V4" s="62"/>
      <c r="W4" s="8"/>
      <c r="X4" s="63" t="s">
        <v>131</v>
      </c>
      <c r="Y4" s="63"/>
      <c r="Z4" s="64"/>
      <c r="AA4" s="9"/>
    </row>
    <row r="5" spans="1:51" s="10" customFormat="1" ht="52.5" customHeight="1" thickBot="1" x14ac:dyDescent="0.3">
      <c r="A5" s="58"/>
      <c r="B5" s="60"/>
      <c r="C5" s="60"/>
      <c r="D5" s="60"/>
      <c r="E5" s="60"/>
      <c r="F5" s="60"/>
      <c r="G5" s="23" t="s">
        <v>0</v>
      </c>
      <c r="H5" s="23" t="s">
        <v>104</v>
      </c>
      <c r="I5" s="23" t="s">
        <v>103</v>
      </c>
      <c r="J5" s="23" t="s">
        <v>120</v>
      </c>
      <c r="K5" s="15" t="s">
        <v>110</v>
      </c>
      <c r="L5" s="20" t="s">
        <v>122</v>
      </c>
      <c r="M5" s="26" t="s">
        <v>123</v>
      </c>
      <c r="N5" s="13" t="s">
        <v>108</v>
      </c>
      <c r="O5" s="13" t="s">
        <v>107</v>
      </c>
      <c r="P5" s="23" t="s">
        <v>124</v>
      </c>
      <c r="Q5" s="23" t="s">
        <v>125</v>
      </c>
      <c r="R5" s="23" t="s">
        <v>126</v>
      </c>
      <c r="S5" s="23" t="s">
        <v>105</v>
      </c>
      <c r="T5" s="23" t="s">
        <v>106</v>
      </c>
      <c r="U5" s="23" t="s">
        <v>127</v>
      </c>
      <c r="V5" s="23" t="s">
        <v>128</v>
      </c>
      <c r="W5" s="15" t="s">
        <v>129</v>
      </c>
      <c r="X5" s="15" t="s">
        <v>115</v>
      </c>
      <c r="Y5" s="16" t="s">
        <v>116</v>
      </c>
      <c r="Z5" s="16" t="s">
        <v>130</v>
      </c>
      <c r="AA5" s="9" t="s">
        <v>109</v>
      </c>
    </row>
    <row r="6" spans="1:51" s="18" customFormat="1" x14ac:dyDescent="0.25">
      <c r="A6" s="17" t="s">
        <v>3</v>
      </c>
      <c r="B6" s="27">
        <v>347</v>
      </c>
      <c r="C6" s="27">
        <v>48</v>
      </c>
      <c r="D6" s="27">
        <v>120</v>
      </c>
      <c r="E6" s="27">
        <v>9</v>
      </c>
      <c r="F6" s="27">
        <v>0</v>
      </c>
      <c r="G6" s="27">
        <v>5</v>
      </c>
      <c r="H6" s="27">
        <v>6</v>
      </c>
      <c r="I6" s="27">
        <v>4</v>
      </c>
      <c r="J6" s="27">
        <v>0</v>
      </c>
      <c r="K6" s="27">
        <v>0</v>
      </c>
      <c r="L6" s="27">
        <v>0</v>
      </c>
      <c r="M6" s="27">
        <v>4</v>
      </c>
      <c r="N6" s="27">
        <v>0</v>
      </c>
      <c r="O6" s="27">
        <v>0</v>
      </c>
      <c r="P6" s="27">
        <v>7</v>
      </c>
      <c r="Q6" s="27">
        <v>1</v>
      </c>
      <c r="R6" s="27">
        <v>1</v>
      </c>
      <c r="S6" s="27">
        <v>2</v>
      </c>
      <c r="T6" s="27">
        <v>0</v>
      </c>
      <c r="U6" s="27">
        <v>0</v>
      </c>
      <c r="V6" s="27">
        <v>0</v>
      </c>
      <c r="W6" s="27">
        <v>8</v>
      </c>
      <c r="X6" s="27">
        <v>0</v>
      </c>
      <c r="Y6" s="27">
        <v>0</v>
      </c>
      <c r="Z6" s="27">
        <v>0</v>
      </c>
      <c r="AA6" s="27"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1" t="s">
        <v>4</v>
      </c>
      <c r="B7" s="27">
        <v>414</v>
      </c>
      <c r="C7" s="27">
        <v>49</v>
      </c>
      <c r="D7" s="27">
        <v>128</v>
      </c>
      <c r="E7" s="27">
        <v>0</v>
      </c>
      <c r="F7" s="27">
        <v>0</v>
      </c>
      <c r="G7" s="27">
        <v>0</v>
      </c>
      <c r="H7" s="27">
        <v>4</v>
      </c>
      <c r="I7" s="27">
        <v>2</v>
      </c>
      <c r="J7" s="27">
        <v>0</v>
      </c>
      <c r="K7" s="27">
        <v>0</v>
      </c>
      <c r="L7" s="27">
        <v>0</v>
      </c>
      <c r="M7" s="27">
        <v>6</v>
      </c>
      <c r="N7" s="27">
        <v>0</v>
      </c>
      <c r="O7" s="27">
        <v>0</v>
      </c>
      <c r="P7" s="27">
        <v>5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3</v>
      </c>
      <c r="X7" s="27">
        <v>0</v>
      </c>
      <c r="Y7" s="27">
        <v>0</v>
      </c>
      <c r="Z7" s="27">
        <v>0</v>
      </c>
      <c r="AA7" s="27">
        <v>0</v>
      </c>
    </row>
    <row r="8" spans="1:51" x14ac:dyDescent="0.25">
      <c r="A8" s="1" t="s">
        <v>5</v>
      </c>
      <c r="B8" s="27">
        <v>453</v>
      </c>
      <c r="C8" s="27">
        <v>50</v>
      </c>
      <c r="D8" s="27">
        <v>137</v>
      </c>
      <c r="E8" s="27">
        <v>5</v>
      </c>
      <c r="F8" s="27">
        <v>0</v>
      </c>
      <c r="G8" s="27">
        <v>7</v>
      </c>
      <c r="H8" s="27">
        <v>5</v>
      </c>
      <c r="I8" s="27">
        <v>3</v>
      </c>
      <c r="J8" s="27">
        <v>0</v>
      </c>
      <c r="K8" s="27">
        <v>0</v>
      </c>
      <c r="L8" s="27">
        <v>0</v>
      </c>
      <c r="M8" s="27">
        <v>7</v>
      </c>
      <c r="N8" s="27">
        <v>0</v>
      </c>
      <c r="O8" s="27">
        <v>0</v>
      </c>
      <c r="P8" s="27">
        <v>4</v>
      </c>
      <c r="Q8" s="27">
        <v>0</v>
      </c>
      <c r="R8" s="27">
        <v>3</v>
      </c>
      <c r="S8" s="27">
        <v>1</v>
      </c>
      <c r="T8" s="27">
        <v>0</v>
      </c>
      <c r="U8" s="27">
        <v>0</v>
      </c>
      <c r="V8" s="27">
        <v>0</v>
      </c>
      <c r="W8" s="27">
        <v>2</v>
      </c>
      <c r="X8" s="27">
        <v>0</v>
      </c>
      <c r="Y8" s="27">
        <v>0</v>
      </c>
      <c r="Z8" s="27">
        <v>0</v>
      </c>
      <c r="AA8" s="27">
        <v>0</v>
      </c>
    </row>
    <row r="9" spans="1:51" x14ac:dyDescent="0.25">
      <c r="A9" s="1" t="s">
        <v>6</v>
      </c>
      <c r="B9" s="27">
        <v>518</v>
      </c>
      <c r="C9" s="27">
        <v>55</v>
      </c>
      <c r="D9" s="27">
        <v>127</v>
      </c>
      <c r="E9" s="27">
        <v>0</v>
      </c>
      <c r="F9" s="27">
        <v>0</v>
      </c>
      <c r="G9" s="27">
        <v>0</v>
      </c>
      <c r="H9" s="27">
        <v>4</v>
      </c>
      <c r="I9" s="27">
        <v>2</v>
      </c>
      <c r="J9" s="27">
        <v>0</v>
      </c>
      <c r="K9" s="27">
        <v>0</v>
      </c>
      <c r="L9" s="27">
        <v>0</v>
      </c>
      <c r="M9" s="27">
        <v>9</v>
      </c>
      <c r="N9" s="27">
        <v>0</v>
      </c>
      <c r="O9" s="27">
        <v>0</v>
      </c>
      <c r="P9" s="27">
        <v>6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4</v>
      </c>
      <c r="X9" s="27">
        <v>0</v>
      </c>
      <c r="Y9" s="27">
        <v>0</v>
      </c>
      <c r="Z9" s="27">
        <v>0</v>
      </c>
      <c r="AA9" s="27">
        <v>0</v>
      </c>
    </row>
    <row r="10" spans="1:51" x14ac:dyDescent="0.25">
      <c r="A10" s="1" t="s">
        <v>7</v>
      </c>
      <c r="B10" s="27">
        <v>535</v>
      </c>
      <c r="C10" s="27">
        <v>61</v>
      </c>
      <c r="D10" s="27">
        <v>122</v>
      </c>
      <c r="E10" s="27">
        <v>5</v>
      </c>
      <c r="F10" s="27">
        <v>1</v>
      </c>
      <c r="G10" s="27">
        <v>4</v>
      </c>
      <c r="H10" s="27">
        <v>5</v>
      </c>
      <c r="I10" s="27">
        <v>3</v>
      </c>
      <c r="J10" s="27">
        <v>0</v>
      </c>
      <c r="K10" s="27">
        <v>0</v>
      </c>
      <c r="L10" s="27">
        <v>0</v>
      </c>
      <c r="M10" s="27">
        <v>12</v>
      </c>
      <c r="N10" s="27">
        <v>0</v>
      </c>
      <c r="O10" s="27">
        <v>0</v>
      </c>
      <c r="P10" s="27">
        <v>9</v>
      </c>
      <c r="Q10" s="27">
        <v>0</v>
      </c>
      <c r="R10" s="27">
        <v>4</v>
      </c>
      <c r="S10" s="27">
        <v>4</v>
      </c>
      <c r="T10" s="27">
        <v>0</v>
      </c>
      <c r="U10" s="27">
        <v>0</v>
      </c>
      <c r="V10" s="27">
        <v>0</v>
      </c>
      <c r="W10" s="27">
        <v>5</v>
      </c>
      <c r="X10" s="27">
        <v>0</v>
      </c>
      <c r="Y10" s="27">
        <v>0</v>
      </c>
      <c r="Z10" s="27">
        <v>0</v>
      </c>
      <c r="AA10" s="27">
        <v>0</v>
      </c>
    </row>
    <row r="11" spans="1:51" x14ac:dyDescent="0.25">
      <c r="A11" s="1" t="s">
        <v>8</v>
      </c>
      <c r="B11" s="27">
        <v>545</v>
      </c>
      <c r="C11" s="27">
        <v>60</v>
      </c>
      <c r="D11" s="27">
        <v>124</v>
      </c>
      <c r="E11" s="27">
        <v>0</v>
      </c>
      <c r="F11" s="27">
        <v>0</v>
      </c>
      <c r="G11" s="27">
        <v>0</v>
      </c>
      <c r="H11" s="27">
        <v>5</v>
      </c>
      <c r="I11" s="27">
        <v>2</v>
      </c>
      <c r="J11" s="27">
        <v>0</v>
      </c>
      <c r="K11" s="27">
        <v>0</v>
      </c>
      <c r="L11" s="27">
        <v>0</v>
      </c>
      <c r="M11" s="27">
        <v>9</v>
      </c>
      <c r="N11" s="27">
        <v>0</v>
      </c>
      <c r="O11" s="27">
        <v>0</v>
      </c>
      <c r="P11" s="27">
        <v>10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4</v>
      </c>
      <c r="X11" s="27">
        <v>0</v>
      </c>
      <c r="Y11" s="27">
        <v>0</v>
      </c>
      <c r="Z11" s="27">
        <v>0</v>
      </c>
      <c r="AA11" s="27">
        <v>0</v>
      </c>
    </row>
    <row r="12" spans="1:51" x14ac:dyDescent="0.25">
      <c r="A12" s="1" t="s">
        <v>9</v>
      </c>
      <c r="B12" s="27">
        <v>550</v>
      </c>
      <c r="C12" s="27">
        <v>66</v>
      </c>
      <c r="D12" s="27">
        <v>114</v>
      </c>
      <c r="E12" s="27">
        <v>8</v>
      </c>
      <c r="F12" s="27">
        <v>0</v>
      </c>
      <c r="G12" s="27">
        <v>4</v>
      </c>
      <c r="H12" s="27">
        <v>4</v>
      </c>
      <c r="I12" s="27">
        <v>3</v>
      </c>
      <c r="J12" s="27">
        <v>0</v>
      </c>
      <c r="K12" s="27">
        <v>0</v>
      </c>
      <c r="L12" s="27">
        <v>0</v>
      </c>
      <c r="M12" s="27">
        <v>11</v>
      </c>
      <c r="N12" s="27">
        <v>0</v>
      </c>
      <c r="O12" s="27">
        <v>1</v>
      </c>
      <c r="P12" s="27">
        <v>15</v>
      </c>
      <c r="Q12" s="27">
        <v>0</v>
      </c>
      <c r="R12" s="27">
        <v>3</v>
      </c>
      <c r="S12" s="27">
        <v>2</v>
      </c>
      <c r="T12" s="27">
        <v>0</v>
      </c>
      <c r="U12" s="27">
        <v>0</v>
      </c>
      <c r="V12" s="27">
        <v>0</v>
      </c>
      <c r="W12" s="27">
        <v>3</v>
      </c>
      <c r="X12" s="27">
        <v>0</v>
      </c>
      <c r="Y12" s="27">
        <v>0</v>
      </c>
      <c r="Z12" s="27">
        <v>0</v>
      </c>
      <c r="AA12" s="27">
        <v>0</v>
      </c>
    </row>
    <row r="13" spans="1:51" x14ac:dyDescent="0.25">
      <c r="A13" s="1" t="s">
        <v>10</v>
      </c>
      <c r="B13" s="27">
        <v>646</v>
      </c>
      <c r="C13" s="27">
        <v>73</v>
      </c>
      <c r="D13" s="27">
        <v>129</v>
      </c>
      <c r="E13" s="27">
        <v>0</v>
      </c>
      <c r="F13" s="27">
        <v>0</v>
      </c>
      <c r="G13" s="27">
        <v>0</v>
      </c>
      <c r="H13" s="27">
        <v>6</v>
      </c>
      <c r="I13" s="27">
        <v>0</v>
      </c>
      <c r="J13" s="27">
        <v>0</v>
      </c>
      <c r="K13" s="27">
        <v>0</v>
      </c>
      <c r="L13" s="27">
        <v>0</v>
      </c>
      <c r="M13" s="27">
        <v>2</v>
      </c>
      <c r="N13" s="27">
        <v>0</v>
      </c>
      <c r="O13" s="27">
        <v>0</v>
      </c>
      <c r="P13" s="27">
        <v>18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5</v>
      </c>
      <c r="X13" s="27">
        <v>0</v>
      </c>
      <c r="Y13" s="27">
        <v>0</v>
      </c>
      <c r="Z13" s="27">
        <v>0</v>
      </c>
      <c r="AA13" s="27">
        <v>0</v>
      </c>
    </row>
    <row r="14" spans="1:51" x14ac:dyDescent="0.25">
      <c r="A14" s="1" t="s">
        <v>11</v>
      </c>
      <c r="B14" s="27">
        <v>676</v>
      </c>
      <c r="C14" s="27">
        <v>77</v>
      </c>
      <c r="D14" s="27">
        <v>145</v>
      </c>
      <c r="E14" s="27">
        <v>7</v>
      </c>
      <c r="F14" s="27">
        <v>0</v>
      </c>
      <c r="G14" s="27">
        <v>0</v>
      </c>
      <c r="H14" s="27">
        <v>7</v>
      </c>
      <c r="I14" s="27">
        <v>0</v>
      </c>
      <c r="J14" s="27">
        <v>0</v>
      </c>
      <c r="K14" s="27">
        <v>0</v>
      </c>
      <c r="L14" s="27">
        <v>0</v>
      </c>
      <c r="M14" s="27">
        <v>6</v>
      </c>
      <c r="N14" s="27">
        <v>0</v>
      </c>
      <c r="O14" s="27">
        <v>0</v>
      </c>
      <c r="P14" s="27">
        <v>23</v>
      </c>
      <c r="Q14" s="27">
        <v>1</v>
      </c>
      <c r="R14" s="27">
        <v>7</v>
      </c>
      <c r="S14" s="27">
        <v>2</v>
      </c>
      <c r="T14" s="27">
        <v>0</v>
      </c>
      <c r="U14" s="27">
        <v>1</v>
      </c>
      <c r="V14" s="27">
        <v>0</v>
      </c>
      <c r="W14" s="27">
        <v>9</v>
      </c>
      <c r="X14" s="27">
        <v>0</v>
      </c>
      <c r="Y14" s="27">
        <v>0</v>
      </c>
      <c r="Z14" s="27">
        <v>0</v>
      </c>
      <c r="AA14" s="27">
        <v>0</v>
      </c>
    </row>
    <row r="15" spans="1:51" x14ac:dyDescent="0.25">
      <c r="A15" s="1" t="s">
        <v>12</v>
      </c>
      <c r="B15" s="27">
        <v>682</v>
      </c>
      <c r="C15" s="27">
        <v>72</v>
      </c>
      <c r="D15" s="27">
        <v>161</v>
      </c>
      <c r="E15" s="27">
        <v>0</v>
      </c>
      <c r="F15" s="27">
        <v>0</v>
      </c>
      <c r="G15" s="27">
        <v>0</v>
      </c>
      <c r="H15" s="27">
        <v>6</v>
      </c>
      <c r="I15" s="27">
        <v>0</v>
      </c>
      <c r="J15" s="27">
        <v>0</v>
      </c>
      <c r="K15" s="27">
        <v>0</v>
      </c>
      <c r="L15" s="27">
        <v>0</v>
      </c>
      <c r="M15" s="27">
        <v>7</v>
      </c>
      <c r="N15" s="27">
        <v>0</v>
      </c>
      <c r="O15" s="27">
        <v>0</v>
      </c>
      <c r="P15" s="27">
        <v>20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11</v>
      </c>
      <c r="X15" s="27">
        <v>0</v>
      </c>
      <c r="Y15" s="27">
        <v>0</v>
      </c>
      <c r="Z15" s="27">
        <v>0</v>
      </c>
      <c r="AA15" s="27">
        <v>0</v>
      </c>
    </row>
    <row r="16" spans="1:51" x14ac:dyDescent="0.25">
      <c r="A16" s="1" t="s">
        <v>13</v>
      </c>
      <c r="B16" s="27">
        <v>670</v>
      </c>
      <c r="C16" s="27">
        <v>83</v>
      </c>
      <c r="D16" s="27">
        <v>157</v>
      </c>
      <c r="E16" s="27">
        <v>14</v>
      </c>
      <c r="F16" s="27">
        <v>3</v>
      </c>
      <c r="G16" s="27">
        <v>0</v>
      </c>
      <c r="H16" s="27">
        <v>4</v>
      </c>
      <c r="I16" s="27">
        <v>0</v>
      </c>
      <c r="J16" s="27">
        <v>0</v>
      </c>
      <c r="K16" s="27">
        <v>0</v>
      </c>
      <c r="L16" s="27">
        <v>0</v>
      </c>
      <c r="M16" s="27">
        <v>8</v>
      </c>
      <c r="N16" s="27">
        <v>0</v>
      </c>
      <c r="O16" s="27">
        <v>0</v>
      </c>
      <c r="P16" s="27">
        <v>25</v>
      </c>
      <c r="Q16" s="27">
        <v>1</v>
      </c>
      <c r="R16" s="27">
        <v>2</v>
      </c>
      <c r="S16" s="27">
        <v>2</v>
      </c>
      <c r="T16" s="27">
        <v>0</v>
      </c>
      <c r="U16" s="27">
        <v>1</v>
      </c>
      <c r="V16" s="27">
        <v>0</v>
      </c>
      <c r="W16" s="27">
        <v>13</v>
      </c>
      <c r="X16" s="27">
        <v>0</v>
      </c>
      <c r="Y16" s="27">
        <v>1</v>
      </c>
      <c r="Z16" s="27">
        <v>0</v>
      </c>
      <c r="AA16" s="27">
        <v>0</v>
      </c>
    </row>
    <row r="17" spans="1:27" x14ac:dyDescent="0.25">
      <c r="A17" s="1" t="s">
        <v>14</v>
      </c>
      <c r="B17" s="27">
        <v>710</v>
      </c>
      <c r="C17" s="27">
        <v>100</v>
      </c>
      <c r="D17" s="27">
        <v>158</v>
      </c>
      <c r="E17" s="27">
        <v>0</v>
      </c>
      <c r="F17" s="27">
        <v>0</v>
      </c>
      <c r="G17" s="27">
        <v>0</v>
      </c>
      <c r="H17" s="27">
        <v>5</v>
      </c>
      <c r="I17" s="27">
        <v>0</v>
      </c>
      <c r="J17" s="27">
        <v>0</v>
      </c>
      <c r="K17" s="27">
        <v>0</v>
      </c>
      <c r="L17" s="27">
        <v>0</v>
      </c>
      <c r="M17" s="27">
        <v>5</v>
      </c>
      <c r="N17" s="27">
        <v>0</v>
      </c>
      <c r="O17" s="27">
        <v>0</v>
      </c>
      <c r="P17" s="27">
        <v>20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14</v>
      </c>
      <c r="X17" s="27">
        <v>0</v>
      </c>
      <c r="Y17" s="27">
        <v>0</v>
      </c>
      <c r="Z17" s="27">
        <v>0</v>
      </c>
      <c r="AA17" s="27">
        <v>0</v>
      </c>
    </row>
    <row r="18" spans="1:27" x14ac:dyDescent="0.25">
      <c r="A18" s="1" t="s">
        <v>15</v>
      </c>
      <c r="B18" s="27">
        <v>743</v>
      </c>
      <c r="C18" s="27">
        <v>104</v>
      </c>
      <c r="D18" s="27">
        <v>156</v>
      </c>
      <c r="E18" s="27">
        <v>5</v>
      </c>
      <c r="F18" s="27">
        <v>1</v>
      </c>
      <c r="G18" s="27">
        <v>1</v>
      </c>
      <c r="H18" s="27">
        <v>6</v>
      </c>
      <c r="I18" s="27">
        <v>1</v>
      </c>
      <c r="J18" s="27">
        <v>0</v>
      </c>
      <c r="K18" s="27">
        <v>0</v>
      </c>
      <c r="L18" s="27">
        <v>0</v>
      </c>
      <c r="M18" s="27">
        <v>2</v>
      </c>
      <c r="N18" s="27">
        <v>0</v>
      </c>
      <c r="O18" s="27">
        <v>0</v>
      </c>
      <c r="P18" s="27">
        <v>16</v>
      </c>
      <c r="Q18" s="27">
        <v>1</v>
      </c>
      <c r="R18" s="27">
        <v>5</v>
      </c>
      <c r="S18" s="27">
        <v>2</v>
      </c>
      <c r="T18" s="27">
        <v>1</v>
      </c>
      <c r="U18" s="27">
        <v>1</v>
      </c>
      <c r="V18" s="27">
        <v>0</v>
      </c>
      <c r="W18" s="27">
        <v>17</v>
      </c>
      <c r="X18" s="27">
        <v>0</v>
      </c>
      <c r="Y18" s="27">
        <v>0</v>
      </c>
      <c r="Z18" s="27">
        <v>0</v>
      </c>
      <c r="AA18" s="27">
        <v>0</v>
      </c>
    </row>
    <row r="19" spans="1:27" x14ac:dyDescent="0.25">
      <c r="A19" s="1" t="s">
        <v>16</v>
      </c>
      <c r="B19" s="27">
        <v>781</v>
      </c>
      <c r="C19" s="27">
        <v>110</v>
      </c>
      <c r="D19" s="27">
        <v>162</v>
      </c>
      <c r="E19" s="27">
        <v>0</v>
      </c>
      <c r="F19" s="27">
        <v>0</v>
      </c>
      <c r="G19" s="27">
        <v>0</v>
      </c>
      <c r="H19" s="27">
        <v>1</v>
      </c>
      <c r="I19" s="27">
        <v>0</v>
      </c>
      <c r="J19" s="27">
        <v>0</v>
      </c>
      <c r="K19" s="27">
        <v>0</v>
      </c>
      <c r="L19" s="27">
        <v>0</v>
      </c>
      <c r="M19" s="27">
        <v>2</v>
      </c>
      <c r="N19" s="27">
        <v>0</v>
      </c>
      <c r="O19" s="27">
        <v>0</v>
      </c>
      <c r="P19" s="27">
        <v>22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14</v>
      </c>
      <c r="X19" s="27">
        <v>0</v>
      </c>
      <c r="Y19" s="27">
        <v>0</v>
      </c>
      <c r="Z19" s="27">
        <v>0</v>
      </c>
      <c r="AA19" s="27">
        <v>0</v>
      </c>
    </row>
    <row r="20" spans="1:27" x14ac:dyDescent="0.25">
      <c r="A20" s="1" t="s">
        <v>17</v>
      </c>
      <c r="B20" s="27">
        <v>805</v>
      </c>
      <c r="C20" s="27">
        <v>111</v>
      </c>
      <c r="D20" s="27">
        <v>160</v>
      </c>
      <c r="E20" s="27">
        <v>10</v>
      </c>
      <c r="F20" s="27">
        <v>1</v>
      </c>
      <c r="G20" s="27">
        <v>1</v>
      </c>
      <c r="H20" s="27">
        <v>2</v>
      </c>
      <c r="I20" s="27">
        <v>2</v>
      </c>
      <c r="J20" s="27">
        <v>0</v>
      </c>
      <c r="K20" s="27">
        <v>0</v>
      </c>
      <c r="L20" s="27">
        <v>0</v>
      </c>
      <c r="M20" s="27">
        <v>3</v>
      </c>
      <c r="N20" s="27">
        <v>0</v>
      </c>
      <c r="O20" s="27">
        <v>1</v>
      </c>
      <c r="P20" s="27">
        <v>19</v>
      </c>
      <c r="Q20" s="27">
        <v>2</v>
      </c>
      <c r="R20" s="27">
        <v>5</v>
      </c>
      <c r="S20" s="27">
        <v>1</v>
      </c>
      <c r="T20" s="27">
        <v>0</v>
      </c>
      <c r="U20" s="27">
        <v>1</v>
      </c>
      <c r="V20" s="27">
        <v>0</v>
      </c>
      <c r="W20" s="27">
        <v>12</v>
      </c>
      <c r="X20" s="27">
        <v>0</v>
      </c>
      <c r="Y20" s="27">
        <v>0</v>
      </c>
      <c r="Z20" s="27">
        <v>0</v>
      </c>
      <c r="AA20" s="27">
        <v>0</v>
      </c>
    </row>
    <row r="21" spans="1:27" x14ac:dyDescent="0.25">
      <c r="A21" s="1" t="s">
        <v>18</v>
      </c>
      <c r="B21" s="27">
        <v>858</v>
      </c>
      <c r="C21" s="27">
        <v>112</v>
      </c>
      <c r="D21" s="27">
        <v>171</v>
      </c>
      <c r="E21" s="27">
        <v>0</v>
      </c>
      <c r="F21" s="27">
        <v>0</v>
      </c>
      <c r="G21" s="27">
        <v>0</v>
      </c>
      <c r="H21" s="27">
        <v>3</v>
      </c>
      <c r="I21" s="27">
        <v>0</v>
      </c>
      <c r="J21" s="27">
        <v>0</v>
      </c>
      <c r="K21" s="27">
        <v>0</v>
      </c>
      <c r="L21" s="27">
        <v>0</v>
      </c>
      <c r="M21" s="27">
        <v>5</v>
      </c>
      <c r="N21" s="27">
        <v>0</v>
      </c>
      <c r="O21" s="27">
        <v>0</v>
      </c>
      <c r="P21" s="27">
        <v>21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10</v>
      </c>
      <c r="X21" s="27">
        <v>0</v>
      </c>
      <c r="Y21" s="27">
        <v>0</v>
      </c>
      <c r="Z21" s="27">
        <v>0</v>
      </c>
      <c r="AA21" s="27">
        <v>0</v>
      </c>
    </row>
    <row r="22" spans="1:27" x14ac:dyDescent="0.25">
      <c r="A22" s="1" t="s">
        <v>19</v>
      </c>
      <c r="B22" s="27">
        <v>887</v>
      </c>
      <c r="C22" s="27">
        <v>110</v>
      </c>
      <c r="D22" s="27">
        <v>185</v>
      </c>
      <c r="E22" s="27">
        <v>11</v>
      </c>
      <c r="F22" s="27">
        <v>0</v>
      </c>
      <c r="G22" s="27">
        <v>1</v>
      </c>
      <c r="H22" s="27">
        <v>4</v>
      </c>
      <c r="I22" s="27">
        <v>4</v>
      </c>
      <c r="J22" s="27">
        <v>0</v>
      </c>
      <c r="K22" s="27">
        <v>0</v>
      </c>
      <c r="L22" s="27">
        <v>0</v>
      </c>
      <c r="M22" s="27">
        <v>4</v>
      </c>
      <c r="N22" s="27">
        <v>0</v>
      </c>
      <c r="O22" s="27">
        <v>1</v>
      </c>
      <c r="P22" s="27">
        <v>21</v>
      </c>
      <c r="Q22" s="27">
        <v>0</v>
      </c>
      <c r="R22" s="27">
        <v>2</v>
      </c>
      <c r="S22" s="27">
        <v>2</v>
      </c>
      <c r="T22" s="27">
        <v>0</v>
      </c>
      <c r="U22" s="27">
        <v>0</v>
      </c>
      <c r="V22" s="27">
        <v>0</v>
      </c>
      <c r="W22" s="27">
        <v>7</v>
      </c>
      <c r="X22" s="27">
        <v>0</v>
      </c>
      <c r="Y22" s="27">
        <v>0</v>
      </c>
      <c r="Z22" s="27">
        <v>0</v>
      </c>
      <c r="AA22" s="27">
        <v>0</v>
      </c>
    </row>
    <row r="23" spans="1:27" x14ac:dyDescent="0.25">
      <c r="A23" s="1" t="s">
        <v>20</v>
      </c>
      <c r="B23" s="27">
        <v>954</v>
      </c>
      <c r="C23" s="27">
        <v>115</v>
      </c>
      <c r="D23" s="27">
        <v>172</v>
      </c>
      <c r="E23" s="27">
        <v>1</v>
      </c>
      <c r="F23" s="27">
        <v>0</v>
      </c>
      <c r="G23" s="27">
        <v>0</v>
      </c>
      <c r="H23" s="27">
        <v>2</v>
      </c>
      <c r="I23" s="27">
        <v>0</v>
      </c>
      <c r="J23" s="27">
        <v>0</v>
      </c>
      <c r="K23" s="27">
        <v>0</v>
      </c>
      <c r="L23" s="27">
        <v>0</v>
      </c>
      <c r="M23" s="27">
        <v>5</v>
      </c>
      <c r="N23" s="27">
        <v>0</v>
      </c>
      <c r="O23" s="27">
        <v>0</v>
      </c>
      <c r="P23" s="27">
        <v>22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11</v>
      </c>
      <c r="X23" s="27">
        <v>0</v>
      </c>
      <c r="Y23" s="27">
        <v>0</v>
      </c>
      <c r="Z23" s="27">
        <v>0</v>
      </c>
      <c r="AA23" s="27">
        <v>0</v>
      </c>
    </row>
    <row r="24" spans="1:27" x14ac:dyDescent="0.25">
      <c r="A24" s="1" t="s">
        <v>21</v>
      </c>
      <c r="B24" s="27">
        <v>970</v>
      </c>
      <c r="C24" s="27">
        <v>96</v>
      </c>
      <c r="D24" s="27">
        <v>177</v>
      </c>
      <c r="E24" s="27">
        <v>8</v>
      </c>
      <c r="F24" s="27">
        <v>1</v>
      </c>
      <c r="G24" s="27">
        <v>3</v>
      </c>
      <c r="H24" s="27">
        <v>2</v>
      </c>
      <c r="I24" s="27">
        <v>1</v>
      </c>
      <c r="J24" s="27">
        <v>0</v>
      </c>
      <c r="K24" s="27">
        <v>0</v>
      </c>
      <c r="L24" s="27">
        <v>0</v>
      </c>
      <c r="M24" s="27">
        <v>5</v>
      </c>
      <c r="N24" s="27">
        <v>0</v>
      </c>
      <c r="O24" s="27">
        <v>0</v>
      </c>
      <c r="P24" s="27">
        <v>25</v>
      </c>
      <c r="Q24" s="27">
        <v>2</v>
      </c>
      <c r="R24" s="27">
        <v>9</v>
      </c>
      <c r="S24" s="27">
        <v>0</v>
      </c>
      <c r="T24" s="27">
        <v>3</v>
      </c>
      <c r="U24" s="27">
        <v>2</v>
      </c>
      <c r="V24" s="27">
        <v>0</v>
      </c>
      <c r="W24" s="27">
        <v>15</v>
      </c>
      <c r="X24" s="27">
        <v>0</v>
      </c>
      <c r="Y24" s="27">
        <v>0</v>
      </c>
      <c r="Z24" s="27">
        <v>0</v>
      </c>
      <c r="AA24" s="27">
        <v>0</v>
      </c>
    </row>
    <row r="25" spans="1:27" x14ac:dyDescent="0.25">
      <c r="A25" s="1" t="s">
        <v>22</v>
      </c>
      <c r="B25" s="27">
        <v>981</v>
      </c>
      <c r="C25" s="27">
        <v>112</v>
      </c>
      <c r="D25" s="27">
        <v>191</v>
      </c>
      <c r="E25" s="27">
        <v>0</v>
      </c>
      <c r="F25" s="27">
        <v>0</v>
      </c>
      <c r="G25" s="27">
        <v>0</v>
      </c>
      <c r="H25" s="27">
        <v>2</v>
      </c>
      <c r="I25" s="27">
        <v>0</v>
      </c>
      <c r="J25" s="27">
        <v>0</v>
      </c>
      <c r="K25" s="27">
        <v>0</v>
      </c>
      <c r="L25" s="27">
        <v>0</v>
      </c>
      <c r="M25" s="27">
        <v>4</v>
      </c>
      <c r="N25" s="27">
        <v>0</v>
      </c>
      <c r="O25" s="27">
        <v>0</v>
      </c>
      <c r="P25" s="27">
        <v>20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17</v>
      </c>
      <c r="X25" s="27">
        <v>0</v>
      </c>
      <c r="Y25" s="27">
        <v>0</v>
      </c>
      <c r="Z25" s="27">
        <v>0</v>
      </c>
      <c r="AA25" s="27">
        <v>0</v>
      </c>
    </row>
    <row r="26" spans="1:27" x14ac:dyDescent="0.25">
      <c r="A26" s="1" t="s">
        <v>23</v>
      </c>
      <c r="B26" s="27">
        <v>994</v>
      </c>
      <c r="C26" s="27">
        <v>132</v>
      </c>
      <c r="D26" s="27">
        <v>236</v>
      </c>
      <c r="E26" s="27">
        <v>13</v>
      </c>
      <c r="F26" s="27">
        <v>0</v>
      </c>
      <c r="G26" s="27">
        <v>7</v>
      </c>
      <c r="H26" s="27">
        <v>4</v>
      </c>
      <c r="I26" s="27">
        <v>3</v>
      </c>
      <c r="J26" s="27">
        <v>0</v>
      </c>
      <c r="K26" s="27">
        <v>0</v>
      </c>
      <c r="L26" s="27">
        <v>0</v>
      </c>
      <c r="M26" s="27">
        <v>3</v>
      </c>
      <c r="N26" s="27">
        <v>0</v>
      </c>
      <c r="O26" s="27">
        <v>0</v>
      </c>
      <c r="P26" s="27">
        <v>23</v>
      </c>
      <c r="Q26" s="27">
        <v>3</v>
      </c>
      <c r="R26" s="27">
        <v>3</v>
      </c>
      <c r="S26" s="27">
        <v>3</v>
      </c>
      <c r="T26" s="27">
        <v>1</v>
      </c>
      <c r="U26" s="27">
        <v>0</v>
      </c>
      <c r="V26" s="27">
        <v>0</v>
      </c>
      <c r="W26" s="27">
        <v>21</v>
      </c>
      <c r="X26" s="27">
        <v>0</v>
      </c>
      <c r="Y26" s="27">
        <v>0</v>
      </c>
      <c r="Z26" s="27">
        <v>0</v>
      </c>
      <c r="AA26" s="27">
        <v>0</v>
      </c>
    </row>
    <row r="27" spans="1:27" x14ac:dyDescent="0.25">
      <c r="A27" s="1" t="s">
        <v>24</v>
      </c>
      <c r="B27" s="27">
        <v>960</v>
      </c>
      <c r="C27" s="27">
        <v>95</v>
      </c>
      <c r="D27" s="27">
        <v>211</v>
      </c>
      <c r="E27" s="27">
        <v>0</v>
      </c>
      <c r="F27" s="27">
        <v>0</v>
      </c>
      <c r="G27" s="27">
        <v>0</v>
      </c>
      <c r="H27" s="27">
        <v>2</v>
      </c>
      <c r="I27" s="27">
        <v>0</v>
      </c>
      <c r="J27" s="27">
        <v>0</v>
      </c>
      <c r="K27" s="27">
        <v>0</v>
      </c>
      <c r="L27" s="27">
        <v>0</v>
      </c>
      <c r="M27" s="27">
        <v>4</v>
      </c>
      <c r="N27" s="27">
        <v>0</v>
      </c>
      <c r="O27" s="27">
        <v>0</v>
      </c>
      <c r="P27" s="27">
        <v>21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20</v>
      </c>
      <c r="X27" s="27">
        <v>0</v>
      </c>
      <c r="Y27" s="27">
        <v>0</v>
      </c>
      <c r="Z27" s="27">
        <v>0</v>
      </c>
      <c r="AA27" s="27">
        <v>0</v>
      </c>
    </row>
    <row r="28" spans="1:27" x14ac:dyDescent="0.25">
      <c r="A28" s="1" t="s">
        <v>25</v>
      </c>
      <c r="B28" s="27">
        <v>914</v>
      </c>
      <c r="C28" s="27">
        <v>87</v>
      </c>
      <c r="D28" s="27">
        <v>180</v>
      </c>
      <c r="E28" s="27">
        <v>10</v>
      </c>
      <c r="F28" s="27">
        <v>0</v>
      </c>
      <c r="G28" s="27">
        <v>3</v>
      </c>
      <c r="H28" s="27">
        <v>2</v>
      </c>
      <c r="I28" s="27">
        <v>0</v>
      </c>
      <c r="J28" s="27">
        <v>0</v>
      </c>
      <c r="K28" s="27">
        <v>0</v>
      </c>
      <c r="L28" s="27">
        <v>0</v>
      </c>
      <c r="M28" s="27">
        <v>2</v>
      </c>
      <c r="N28" s="27">
        <v>0</v>
      </c>
      <c r="O28" s="27">
        <v>0</v>
      </c>
      <c r="P28" s="27">
        <v>29</v>
      </c>
      <c r="Q28" s="27">
        <v>0</v>
      </c>
      <c r="R28" s="27">
        <v>4</v>
      </c>
      <c r="S28" s="27">
        <v>1</v>
      </c>
      <c r="T28" s="27">
        <v>0</v>
      </c>
      <c r="U28" s="27">
        <v>0</v>
      </c>
      <c r="V28" s="27">
        <v>0</v>
      </c>
      <c r="W28" s="27">
        <v>17</v>
      </c>
      <c r="X28" s="27">
        <v>0</v>
      </c>
      <c r="Y28" s="27">
        <v>0</v>
      </c>
      <c r="Z28" s="27">
        <v>0</v>
      </c>
      <c r="AA28" s="27">
        <v>0</v>
      </c>
    </row>
    <row r="29" spans="1:27" x14ac:dyDescent="0.25">
      <c r="A29" s="1" t="s">
        <v>26</v>
      </c>
      <c r="B29" s="27">
        <v>959</v>
      </c>
      <c r="C29" s="27">
        <v>88</v>
      </c>
      <c r="D29" s="27">
        <v>192</v>
      </c>
      <c r="E29" s="27">
        <v>0</v>
      </c>
      <c r="F29" s="27">
        <v>1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3</v>
      </c>
      <c r="N29" s="27">
        <v>0</v>
      </c>
      <c r="O29" s="27">
        <v>0</v>
      </c>
      <c r="P29" s="27">
        <v>22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15</v>
      </c>
      <c r="X29" s="27">
        <v>0</v>
      </c>
      <c r="Y29" s="27">
        <v>0</v>
      </c>
      <c r="Z29" s="27">
        <v>0</v>
      </c>
      <c r="AA29" s="27">
        <v>0</v>
      </c>
    </row>
    <row r="30" spans="1:27" x14ac:dyDescent="0.25">
      <c r="A30" s="1" t="s">
        <v>27</v>
      </c>
      <c r="B30" s="27">
        <v>1000</v>
      </c>
      <c r="C30" s="27">
        <v>104</v>
      </c>
      <c r="D30" s="27">
        <v>200</v>
      </c>
      <c r="E30" s="27">
        <v>8</v>
      </c>
      <c r="F30" s="27">
        <v>0</v>
      </c>
      <c r="G30" s="27">
        <v>5</v>
      </c>
      <c r="H30" s="27">
        <v>4</v>
      </c>
      <c r="I30" s="27">
        <v>0</v>
      </c>
      <c r="J30" s="27">
        <v>0</v>
      </c>
      <c r="K30" s="27">
        <v>0</v>
      </c>
      <c r="L30" s="27">
        <v>0</v>
      </c>
      <c r="M30" s="27">
        <v>5</v>
      </c>
      <c r="N30" s="27">
        <v>0</v>
      </c>
      <c r="O30" s="27">
        <v>0</v>
      </c>
      <c r="P30" s="27">
        <v>27</v>
      </c>
      <c r="Q30" s="27">
        <v>2</v>
      </c>
      <c r="R30" s="27">
        <v>3</v>
      </c>
      <c r="S30" s="27">
        <v>0</v>
      </c>
      <c r="T30" s="27">
        <v>2</v>
      </c>
      <c r="U30" s="27">
        <v>0</v>
      </c>
      <c r="V30" s="27">
        <v>0</v>
      </c>
      <c r="W30" s="27">
        <v>13</v>
      </c>
      <c r="X30" s="27">
        <v>0</v>
      </c>
      <c r="Y30" s="27">
        <v>0</v>
      </c>
      <c r="Z30" s="27">
        <v>0</v>
      </c>
      <c r="AA30" s="27">
        <v>0</v>
      </c>
    </row>
    <row r="31" spans="1:27" x14ac:dyDescent="0.25">
      <c r="A31" s="1" t="s">
        <v>28</v>
      </c>
      <c r="B31" s="27">
        <v>943</v>
      </c>
      <c r="C31" s="27">
        <v>82</v>
      </c>
      <c r="D31" s="27">
        <v>201</v>
      </c>
      <c r="E31" s="27">
        <v>1</v>
      </c>
      <c r="F31" s="27">
        <v>0</v>
      </c>
      <c r="G31" s="27">
        <v>0</v>
      </c>
      <c r="H31" s="27">
        <v>1</v>
      </c>
      <c r="I31" s="27">
        <v>0</v>
      </c>
      <c r="J31" s="27">
        <v>0</v>
      </c>
      <c r="K31" s="27">
        <v>0</v>
      </c>
      <c r="L31" s="27">
        <v>0</v>
      </c>
      <c r="M31" s="27">
        <v>1</v>
      </c>
      <c r="N31" s="27">
        <v>0</v>
      </c>
      <c r="O31" s="27">
        <v>0</v>
      </c>
      <c r="P31" s="27">
        <v>23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14</v>
      </c>
      <c r="X31" s="27">
        <v>0</v>
      </c>
      <c r="Y31" s="27">
        <v>0</v>
      </c>
      <c r="Z31" s="27">
        <v>0</v>
      </c>
      <c r="AA31" s="27">
        <v>0</v>
      </c>
    </row>
    <row r="32" spans="1:27" x14ac:dyDescent="0.25">
      <c r="A32" s="1" t="s">
        <v>29</v>
      </c>
      <c r="B32" s="27">
        <v>958</v>
      </c>
      <c r="C32" s="27">
        <v>81</v>
      </c>
      <c r="D32" s="27">
        <v>198</v>
      </c>
      <c r="E32" s="27">
        <v>0</v>
      </c>
      <c r="F32" s="27">
        <v>0</v>
      </c>
      <c r="G32" s="27">
        <v>0</v>
      </c>
      <c r="H32" s="27">
        <v>1</v>
      </c>
      <c r="I32" s="27">
        <v>0</v>
      </c>
      <c r="J32" s="27">
        <v>0</v>
      </c>
      <c r="K32" s="27">
        <v>0</v>
      </c>
      <c r="L32" s="27">
        <v>0</v>
      </c>
      <c r="M32" s="27">
        <v>1</v>
      </c>
      <c r="N32" s="27">
        <v>0</v>
      </c>
      <c r="O32" s="27">
        <v>0</v>
      </c>
      <c r="P32" s="27">
        <v>22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16</v>
      </c>
      <c r="X32" s="27">
        <v>0</v>
      </c>
      <c r="Y32" s="27">
        <v>0</v>
      </c>
      <c r="Z32" s="27">
        <v>0</v>
      </c>
      <c r="AA32" s="27">
        <v>0</v>
      </c>
    </row>
    <row r="33" spans="1:27" x14ac:dyDescent="0.25">
      <c r="A33" s="1" t="s">
        <v>30</v>
      </c>
      <c r="B33" s="27">
        <v>910</v>
      </c>
      <c r="C33" s="27">
        <v>85</v>
      </c>
      <c r="D33" s="27">
        <v>193</v>
      </c>
      <c r="E33" s="27">
        <v>0</v>
      </c>
      <c r="F33" s="27">
        <v>0</v>
      </c>
      <c r="G33" s="27">
        <v>0</v>
      </c>
      <c r="H33" s="27">
        <v>1</v>
      </c>
      <c r="I33" s="27">
        <v>0</v>
      </c>
      <c r="J33" s="27">
        <v>0</v>
      </c>
      <c r="K33" s="27">
        <v>0</v>
      </c>
      <c r="L33" s="27">
        <v>0</v>
      </c>
      <c r="M33" s="27">
        <v>1</v>
      </c>
      <c r="N33" s="27">
        <v>0</v>
      </c>
      <c r="O33" s="27">
        <v>0</v>
      </c>
      <c r="P33" s="27">
        <v>28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15</v>
      </c>
      <c r="X33" s="27">
        <v>0</v>
      </c>
      <c r="Y33" s="27">
        <v>0</v>
      </c>
      <c r="Z33" s="27">
        <v>0</v>
      </c>
      <c r="AA33" s="27">
        <v>0</v>
      </c>
    </row>
    <row r="34" spans="1:27" x14ac:dyDescent="0.25">
      <c r="A34" s="1" t="s">
        <v>31</v>
      </c>
      <c r="B34" s="27">
        <v>827</v>
      </c>
      <c r="C34" s="27">
        <v>86</v>
      </c>
      <c r="D34" s="27">
        <v>191</v>
      </c>
      <c r="E34" s="27">
        <v>8</v>
      </c>
      <c r="F34" s="27">
        <v>0</v>
      </c>
      <c r="G34" s="27">
        <v>2</v>
      </c>
      <c r="H34" s="27">
        <v>5</v>
      </c>
      <c r="I34" s="27">
        <v>1</v>
      </c>
      <c r="J34" s="27">
        <v>0</v>
      </c>
      <c r="K34" s="27">
        <v>0</v>
      </c>
      <c r="L34" s="27">
        <v>0</v>
      </c>
      <c r="M34" s="27">
        <v>1</v>
      </c>
      <c r="N34" s="27">
        <v>0</v>
      </c>
      <c r="O34" s="27">
        <v>0</v>
      </c>
      <c r="P34" s="27">
        <v>38</v>
      </c>
      <c r="Q34" s="27">
        <v>3</v>
      </c>
      <c r="R34" s="27">
        <v>2</v>
      </c>
      <c r="S34" s="27">
        <v>2</v>
      </c>
      <c r="T34" s="27">
        <v>1</v>
      </c>
      <c r="U34" s="27">
        <v>1</v>
      </c>
      <c r="V34" s="27">
        <v>0</v>
      </c>
      <c r="W34" s="27">
        <v>13</v>
      </c>
      <c r="X34" s="27">
        <v>0</v>
      </c>
      <c r="Y34" s="27">
        <v>0</v>
      </c>
      <c r="Z34" s="27">
        <v>0</v>
      </c>
      <c r="AA34" s="27">
        <v>0</v>
      </c>
    </row>
    <row r="35" spans="1:27" x14ac:dyDescent="0.25">
      <c r="A35" s="1" t="s">
        <v>32</v>
      </c>
      <c r="B35" s="27">
        <v>818</v>
      </c>
      <c r="C35" s="27">
        <v>84</v>
      </c>
      <c r="D35" s="27">
        <v>197</v>
      </c>
      <c r="E35" s="27">
        <v>0</v>
      </c>
      <c r="F35" s="27">
        <v>0</v>
      </c>
      <c r="G35" s="27">
        <v>1</v>
      </c>
      <c r="H35" s="27">
        <v>1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27</v>
      </c>
      <c r="Q35" s="27">
        <v>0</v>
      </c>
      <c r="R35" s="27">
        <v>0</v>
      </c>
      <c r="S35" s="27">
        <v>1</v>
      </c>
      <c r="T35" s="27">
        <v>0</v>
      </c>
      <c r="U35" s="27">
        <v>0</v>
      </c>
      <c r="V35" s="27">
        <v>0</v>
      </c>
      <c r="W35" s="27">
        <v>12</v>
      </c>
      <c r="X35" s="27">
        <v>0</v>
      </c>
      <c r="Y35" s="27">
        <v>0</v>
      </c>
      <c r="Z35" s="27">
        <v>0</v>
      </c>
      <c r="AA35" s="27">
        <v>0</v>
      </c>
    </row>
    <row r="36" spans="1:27" x14ac:dyDescent="0.25">
      <c r="A36" s="1" t="s">
        <v>33</v>
      </c>
      <c r="B36" s="27">
        <v>820</v>
      </c>
      <c r="C36" s="27">
        <v>80</v>
      </c>
      <c r="D36" s="27">
        <v>199</v>
      </c>
      <c r="E36" s="27">
        <v>7</v>
      </c>
      <c r="F36" s="27">
        <v>0</v>
      </c>
      <c r="G36" s="27">
        <v>2</v>
      </c>
      <c r="H36" s="27">
        <v>2</v>
      </c>
      <c r="I36" s="27">
        <v>3</v>
      </c>
      <c r="J36" s="27">
        <v>0</v>
      </c>
      <c r="K36" s="27">
        <v>0</v>
      </c>
      <c r="L36" s="27">
        <v>0</v>
      </c>
      <c r="M36" s="27">
        <v>1</v>
      </c>
      <c r="N36" s="27">
        <v>0</v>
      </c>
      <c r="O36" s="27">
        <v>0</v>
      </c>
      <c r="P36" s="27">
        <v>23</v>
      </c>
      <c r="Q36" s="27">
        <v>1</v>
      </c>
      <c r="R36" s="27">
        <v>4</v>
      </c>
      <c r="S36" s="27">
        <v>3</v>
      </c>
      <c r="T36" s="27">
        <v>1</v>
      </c>
      <c r="U36" s="27">
        <v>0</v>
      </c>
      <c r="V36" s="27">
        <v>0</v>
      </c>
      <c r="W36" s="27">
        <v>14</v>
      </c>
      <c r="X36" s="27">
        <v>0</v>
      </c>
      <c r="Y36" s="27">
        <v>0</v>
      </c>
      <c r="Z36" s="27">
        <v>0</v>
      </c>
      <c r="AA36" s="27">
        <v>0</v>
      </c>
    </row>
    <row r="37" spans="1:27" x14ac:dyDescent="0.25">
      <c r="A37" s="1" t="s">
        <v>34</v>
      </c>
      <c r="B37" s="27">
        <v>822</v>
      </c>
      <c r="C37" s="27">
        <v>83</v>
      </c>
      <c r="D37" s="27">
        <v>205</v>
      </c>
      <c r="E37" s="27">
        <v>0</v>
      </c>
      <c r="F37" s="27">
        <v>0</v>
      </c>
      <c r="G37" s="27">
        <v>0</v>
      </c>
      <c r="H37" s="27">
        <v>1</v>
      </c>
      <c r="I37" s="27">
        <v>0</v>
      </c>
      <c r="J37" s="27">
        <v>0</v>
      </c>
      <c r="K37" s="27">
        <v>0</v>
      </c>
      <c r="L37" s="27">
        <v>0</v>
      </c>
      <c r="M37" s="27">
        <v>1</v>
      </c>
      <c r="N37" s="27">
        <v>0</v>
      </c>
      <c r="O37" s="27">
        <v>0</v>
      </c>
      <c r="P37" s="27">
        <v>20</v>
      </c>
      <c r="Q37" s="27">
        <v>0</v>
      </c>
      <c r="R37" s="27">
        <v>1</v>
      </c>
      <c r="S37" s="27">
        <v>0</v>
      </c>
      <c r="T37" s="27">
        <v>0</v>
      </c>
      <c r="U37" s="27">
        <v>0</v>
      </c>
      <c r="V37" s="27">
        <v>0</v>
      </c>
      <c r="W37" s="27">
        <v>10</v>
      </c>
      <c r="X37" s="27">
        <v>0</v>
      </c>
      <c r="Y37" s="27">
        <v>0</v>
      </c>
      <c r="Z37" s="27">
        <v>0</v>
      </c>
      <c r="AA37" s="27">
        <v>0</v>
      </c>
    </row>
    <row r="38" spans="1:27" x14ac:dyDescent="0.25">
      <c r="A38" s="1" t="s">
        <v>35</v>
      </c>
      <c r="B38" s="27">
        <v>869</v>
      </c>
      <c r="C38" s="27">
        <v>86</v>
      </c>
      <c r="D38" s="27">
        <v>218</v>
      </c>
      <c r="E38" s="27">
        <v>11</v>
      </c>
      <c r="F38" s="27">
        <v>0</v>
      </c>
      <c r="G38" s="27">
        <v>1</v>
      </c>
      <c r="H38" s="27">
        <v>2</v>
      </c>
      <c r="I38" s="27">
        <v>0</v>
      </c>
      <c r="J38" s="27">
        <v>0</v>
      </c>
      <c r="K38" s="27">
        <v>0</v>
      </c>
      <c r="L38" s="27">
        <v>0</v>
      </c>
      <c r="M38" s="27">
        <v>1</v>
      </c>
      <c r="N38" s="27">
        <v>0</v>
      </c>
      <c r="O38" s="27">
        <v>0</v>
      </c>
      <c r="P38" s="27">
        <v>18</v>
      </c>
      <c r="Q38" s="27">
        <v>0</v>
      </c>
      <c r="R38" s="27">
        <v>4</v>
      </c>
      <c r="S38" s="27">
        <v>1</v>
      </c>
      <c r="T38" s="27">
        <v>1</v>
      </c>
      <c r="U38" s="27">
        <v>0</v>
      </c>
      <c r="V38" s="27">
        <v>0</v>
      </c>
      <c r="W38" s="27">
        <v>11</v>
      </c>
      <c r="X38" s="27">
        <v>0</v>
      </c>
      <c r="Y38" s="27">
        <v>0</v>
      </c>
      <c r="Z38" s="27">
        <v>0</v>
      </c>
      <c r="AA38" s="27">
        <v>0</v>
      </c>
    </row>
    <row r="39" spans="1:27" x14ac:dyDescent="0.25">
      <c r="A39" s="1" t="s">
        <v>36</v>
      </c>
      <c r="B39" s="27">
        <v>919</v>
      </c>
      <c r="C39" s="27">
        <v>83</v>
      </c>
      <c r="D39" s="27">
        <v>201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22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18</v>
      </c>
      <c r="X39" s="27">
        <v>0</v>
      </c>
      <c r="Y39" s="27">
        <v>0</v>
      </c>
      <c r="Z39" s="27">
        <v>0</v>
      </c>
      <c r="AA39" s="27">
        <v>0</v>
      </c>
    </row>
    <row r="40" spans="1:27" x14ac:dyDescent="0.25">
      <c r="A40" s="1" t="s">
        <v>37</v>
      </c>
      <c r="B40" s="27">
        <v>933</v>
      </c>
      <c r="C40" s="27">
        <v>93</v>
      </c>
      <c r="D40" s="27">
        <v>179</v>
      </c>
      <c r="E40" s="27">
        <v>13</v>
      </c>
      <c r="F40" s="27">
        <v>1</v>
      </c>
      <c r="G40" s="27">
        <v>3</v>
      </c>
      <c r="H40" s="27">
        <v>2</v>
      </c>
      <c r="I40" s="27">
        <v>7</v>
      </c>
      <c r="J40" s="27">
        <v>0</v>
      </c>
      <c r="K40" s="27">
        <v>0</v>
      </c>
      <c r="L40" s="27">
        <v>0</v>
      </c>
      <c r="M40" s="27">
        <v>5</v>
      </c>
      <c r="N40" s="27">
        <v>0</v>
      </c>
      <c r="O40" s="27">
        <v>0</v>
      </c>
      <c r="P40" s="27">
        <v>21</v>
      </c>
      <c r="Q40" s="27">
        <v>1</v>
      </c>
      <c r="R40" s="27">
        <v>6</v>
      </c>
      <c r="S40" s="27">
        <v>0</v>
      </c>
      <c r="T40" s="27">
        <v>1</v>
      </c>
      <c r="U40" s="27">
        <v>0</v>
      </c>
      <c r="V40" s="27">
        <v>0</v>
      </c>
      <c r="W40" s="27">
        <v>25</v>
      </c>
      <c r="X40" s="27">
        <v>0</v>
      </c>
      <c r="Y40" s="27">
        <v>0</v>
      </c>
      <c r="Z40" s="27">
        <v>0</v>
      </c>
      <c r="AA40" s="27">
        <v>0</v>
      </c>
    </row>
    <row r="41" spans="1:27" x14ac:dyDescent="0.25">
      <c r="A41" s="1" t="s">
        <v>38</v>
      </c>
      <c r="B41" s="27">
        <v>924</v>
      </c>
      <c r="C41" s="27">
        <v>91</v>
      </c>
      <c r="D41" s="27">
        <v>191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5</v>
      </c>
      <c r="N41" s="27">
        <v>0</v>
      </c>
      <c r="O41" s="27">
        <v>0</v>
      </c>
      <c r="P41" s="27">
        <v>18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15</v>
      </c>
      <c r="X41" s="27">
        <v>0</v>
      </c>
      <c r="Y41" s="27">
        <v>0</v>
      </c>
      <c r="Z41" s="27">
        <v>0</v>
      </c>
      <c r="AA41" s="27">
        <v>0</v>
      </c>
    </row>
    <row r="42" spans="1:27" x14ac:dyDescent="0.25">
      <c r="A42" s="1" t="s">
        <v>39</v>
      </c>
      <c r="B42" s="27">
        <v>849</v>
      </c>
      <c r="C42" s="27">
        <v>88</v>
      </c>
      <c r="D42" s="27">
        <v>188</v>
      </c>
      <c r="E42" s="27">
        <v>8</v>
      </c>
      <c r="F42" s="27">
        <v>0</v>
      </c>
      <c r="G42" s="27">
        <v>6</v>
      </c>
      <c r="H42" s="27">
        <v>5</v>
      </c>
      <c r="I42" s="27">
        <v>5</v>
      </c>
      <c r="J42" s="27">
        <v>0</v>
      </c>
      <c r="K42" s="27">
        <v>0</v>
      </c>
      <c r="L42" s="27">
        <v>0</v>
      </c>
      <c r="M42" s="27">
        <v>7</v>
      </c>
      <c r="N42" s="27">
        <v>0</v>
      </c>
      <c r="O42" s="27">
        <v>0</v>
      </c>
      <c r="P42" s="27">
        <v>27</v>
      </c>
      <c r="Q42" s="27">
        <v>1</v>
      </c>
      <c r="R42" s="27">
        <v>5</v>
      </c>
      <c r="S42" s="27">
        <v>0</v>
      </c>
      <c r="T42" s="27">
        <v>1</v>
      </c>
      <c r="U42" s="27">
        <v>1</v>
      </c>
      <c r="V42" s="27">
        <v>0</v>
      </c>
      <c r="W42" s="27">
        <v>16</v>
      </c>
      <c r="X42" s="27">
        <v>0</v>
      </c>
      <c r="Y42" s="27">
        <v>1</v>
      </c>
      <c r="Z42" s="27">
        <v>0</v>
      </c>
      <c r="AA42" s="27">
        <v>0</v>
      </c>
    </row>
    <row r="43" spans="1:27" x14ac:dyDescent="0.25">
      <c r="A43" s="1" t="s">
        <v>40</v>
      </c>
      <c r="B43" s="27">
        <v>923</v>
      </c>
      <c r="C43" s="27">
        <v>101</v>
      </c>
      <c r="D43" s="27">
        <v>187</v>
      </c>
      <c r="E43" s="27">
        <v>0</v>
      </c>
      <c r="F43" s="27">
        <v>0</v>
      </c>
      <c r="G43" s="27">
        <v>0</v>
      </c>
      <c r="H43" s="27">
        <v>2</v>
      </c>
      <c r="I43" s="27">
        <v>0</v>
      </c>
      <c r="J43" s="27">
        <v>0</v>
      </c>
      <c r="K43" s="27">
        <v>0</v>
      </c>
      <c r="L43" s="27">
        <v>0</v>
      </c>
      <c r="M43" s="27">
        <v>6</v>
      </c>
      <c r="N43" s="27">
        <v>0</v>
      </c>
      <c r="O43" s="27">
        <v>0</v>
      </c>
      <c r="P43" s="27">
        <v>20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20</v>
      </c>
      <c r="X43" s="27">
        <v>0</v>
      </c>
      <c r="Y43" s="27">
        <v>0</v>
      </c>
      <c r="Z43" s="27">
        <v>0</v>
      </c>
      <c r="AA43" s="27">
        <v>0</v>
      </c>
    </row>
    <row r="44" spans="1:27" x14ac:dyDescent="0.25">
      <c r="A44" s="1" t="s">
        <v>41</v>
      </c>
      <c r="B44" s="27">
        <v>973</v>
      </c>
      <c r="C44" s="27">
        <v>106</v>
      </c>
      <c r="D44" s="27">
        <v>180</v>
      </c>
      <c r="E44" s="27">
        <v>4</v>
      </c>
      <c r="F44" s="27">
        <v>0</v>
      </c>
      <c r="G44" s="27">
        <v>2</v>
      </c>
      <c r="H44" s="27">
        <v>4</v>
      </c>
      <c r="I44" s="27">
        <v>0</v>
      </c>
      <c r="J44" s="27">
        <v>0</v>
      </c>
      <c r="K44" s="27">
        <v>0</v>
      </c>
      <c r="L44" s="27">
        <v>0</v>
      </c>
      <c r="M44" s="27">
        <v>3</v>
      </c>
      <c r="N44" s="27">
        <v>0</v>
      </c>
      <c r="O44" s="27">
        <v>0</v>
      </c>
      <c r="P44" s="27">
        <v>25</v>
      </c>
      <c r="Q44" s="27">
        <v>2</v>
      </c>
      <c r="R44" s="27">
        <v>3</v>
      </c>
      <c r="S44" s="27">
        <v>1</v>
      </c>
      <c r="T44" s="27">
        <v>2</v>
      </c>
      <c r="U44" s="27">
        <v>1</v>
      </c>
      <c r="V44" s="27">
        <v>0</v>
      </c>
      <c r="W44" s="27">
        <v>19</v>
      </c>
      <c r="X44" s="27">
        <v>0</v>
      </c>
      <c r="Y44" s="27">
        <v>0</v>
      </c>
      <c r="Z44" s="27">
        <v>0</v>
      </c>
      <c r="AA44" s="27">
        <v>0</v>
      </c>
    </row>
    <row r="45" spans="1:27" x14ac:dyDescent="0.25">
      <c r="A45" s="1" t="s">
        <v>42</v>
      </c>
      <c r="B45" s="27">
        <v>982</v>
      </c>
      <c r="C45" s="27">
        <v>124</v>
      </c>
      <c r="D45" s="27">
        <v>201</v>
      </c>
      <c r="E45" s="27">
        <v>1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4</v>
      </c>
      <c r="N45" s="27">
        <v>0</v>
      </c>
      <c r="O45" s="27">
        <v>0</v>
      </c>
      <c r="P45" s="27">
        <v>21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10</v>
      </c>
      <c r="X45" s="27">
        <v>0</v>
      </c>
      <c r="Y45" s="27">
        <v>0</v>
      </c>
      <c r="Z45" s="27">
        <v>0</v>
      </c>
      <c r="AA45" s="27">
        <v>0</v>
      </c>
    </row>
    <row r="46" spans="1:27" x14ac:dyDescent="0.25">
      <c r="A46" s="1" t="s">
        <v>43</v>
      </c>
      <c r="B46" s="27">
        <v>1092</v>
      </c>
      <c r="C46" s="27">
        <v>123</v>
      </c>
      <c r="D46" s="27">
        <v>206</v>
      </c>
      <c r="E46" s="27">
        <v>11</v>
      </c>
      <c r="F46" s="27">
        <v>0</v>
      </c>
      <c r="G46" s="27">
        <v>4</v>
      </c>
      <c r="H46" s="27">
        <v>3</v>
      </c>
      <c r="I46" s="27">
        <v>6</v>
      </c>
      <c r="J46" s="27">
        <v>0</v>
      </c>
      <c r="K46" s="27">
        <v>0</v>
      </c>
      <c r="L46" s="27">
        <v>0</v>
      </c>
      <c r="M46" s="27">
        <v>4</v>
      </c>
      <c r="N46" s="27">
        <v>0</v>
      </c>
      <c r="O46" s="27">
        <v>0</v>
      </c>
      <c r="P46" s="27">
        <v>19</v>
      </c>
      <c r="Q46" s="27">
        <v>0</v>
      </c>
      <c r="R46" s="27">
        <v>2</v>
      </c>
      <c r="S46" s="27">
        <v>1</v>
      </c>
      <c r="T46" s="27">
        <v>0</v>
      </c>
      <c r="U46" s="27">
        <v>1</v>
      </c>
      <c r="V46" s="27">
        <v>0</v>
      </c>
      <c r="W46" s="27">
        <v>7</v>
      </c>
      <c r="X46" s="27">
        <v>0</v>
      </c>
      <c r="Y46" s="27">
        <v>0</v>
      </c>
      <c r="Z46" s="27">
        <v>0</v>
      </c>
      <c r="AA46" s="27">
        <v>0</v>
      </c>
    </row>
    <row r="47" spans="1:27" x14ac:dyDescent="0.25">
      <c r="A47" s="1" t="s">
        <v>44</v>
      </c>
      <c r="B47" s="27">
        <v>1070</v>
      </c>
      <c r="C47" s="27">
        <v>120</v>
      </c>
      <c r="D47" s="27">
        <v>200</v>
      </c>
      <c r="E47" s="27">
        <v>0</v>
      </c>
      <c r="F47" s="27">
        <v>0</v>
      </c>
      <c r="G47" s="27">
        <v>0</v>
      </c>
      <c r="H47" s="27">
        <v>3</v>
      </c>
      <c r="I47" s="27">
        <v>0</v>
      </c>
      <c r="J47" s="27">
        <v>0</v>
      </c>
      <c r="K47" s="27">
        <v>0</v>
      </c>
      <c r="L47" s="27">
        <v>0</v>
      </c>
      <c r="M47" s="27">
        <v>5</v>
      </c>
      <c r="N47" s="27">
        <v>0</v>
      </c>
      <c r="O47" s="27">
        <v>0</v>
      </c>
      <c r="P47" s="27">
        <v>20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9</v>
      </c>
      <c r="X47" s="27">
        <v>0</v>
      </c>
      <c r="Y47" s="27">
        <v>0</v>
      </c>
      <c r="Z47" s="27">
        <v>0</v>
      </c>
      <c r="AA47" s="27">
        <v>0</v>
      </c>
    </row>
    <row r="48" spans="1:27" x14ac:dyDescent="0.25">
      <c r="A48" s="1" t="s">
        <v>45</v>
      </c>
      <c r="B48" s="27">
        <v>1056</v>
      </c>
      <c r="C48" s="27">
        <v>112</v>
      </c>
      <c r="D48" s="27">
        <v>196</v>
      </c>
      <c r="E48" s="27">
        <v>6</v>
      </c>
      <c r="F48" s="27">
        <v>1</v>
      </c>
      <c r="G48" s="27">
        <v>4</v>
      </c>
      <c r="H48" s="27">
        <v>6</v>
      </c>
      <c r="I48" s="27">
        <v>8</v>
      </c>
      <c r="J48" s="27">
        <v>0</v>
      </c>
      <c r="K48" s="27">
        <v>0</v>
      </c>
      <c r="L48" s="27">
        <v>0</v>
      </c>
      <c r="M48" s="27">
        <v>3</v>
      </c>
      <c r="N48" s="27">
        <v>0</v>
      </c>
      <c r="O48" s="27">
        <v>0</v>
      </c>
      <c r="P48" s="27">
        <v>22</v>
      </c>
      <c r="Q48" s="27">
        <v>0</v>
      </c>
      <c r="R48" s="27">
        <v>2</v>
      </c>
      <c r="S48" s="27">
        <v>2</v>
      </c>
      <c r="T48" s="27">
        <v>1</v>
      </c>
      <c r="U48" s="27">
        <v>0</v>
      </c>
      <c r="V48" s="27">
        <v>0</v>
      </c>
      <c r="W48" s="27">
        <v>9</v>
      </c>
      <c r="X48" s="27">
        <v>0</v>
      </c>
      <c r="Y48" s="27">
        <v>0</v>
      </c>
      <c r="Z48" s="27">
        <v>0</v>
      </c>
      <c r="AA48" s="27">
        <v>0</v>
      </c>
    </row>
    <row r="49" spans="1:27" x14ac:dyDescent="0.25">
      <c r="A49" s="1" t="s">
        <v>46</v>
      </c>
      <c r="B49" s="27">
        <v>1082</v>
      </c>
      <c r="C49" s="27">
        <v>102</v>
      </c>
      <c r="D49" s="27">
        <v>191</v>
      </c>
      <c r="E49" s="27">
        <v>0</v>
      </c>
      <c r="F49" s="27">
        <v>0</v>
      </c>
      <c r="G49" s="27">
        <v>0</v>
      </c>
      <c r="H49" s="27">
        <v>4</v>
      </c>
      <c r="I49" s="27">
        <v>0</v>
      </c>
      <c r="J49" s="27">
        <v>0</v>
      </c>
      <c r="K49" s="27">
        <v>0</v>
      </c>
      <c r="L49" s="27">
        <v>0</v>
      </c>
      <c r="M49" s="27">
        <v>8</v>
      </c>
      <c r="N49" s="27">
        <v>0</v>
      </c>
      <c r="O49" s="27">
        <v>0</v>
      </c>
      <c r="P49" s="27">
        <v>22</v>
      </c>
      <c r="Q49" s="27">
        <v>0</v>
      </c>
      <c r="R49" s="27">
        <v>0</v>
      </c>
      <c r="S49" s="27">
        <v>0</v>
      </c>
      <c r="T49" s="27">
        <v>1</v>
      </c>
      <c r="U49" s="27">
        <v>0</v>
      </c>
      <c r="V49" s="27">
        <v>0</v>
      </c>
      <c r="W49" s="27">
        <v>8</v>
      </c>
      <c r="X49" s="27">
        <v>0</v>
      </c>
      <c r="Y49" s="27">
        <v>0</v>
      </c>
      <c r="Z49" s="27">
        <v>0</v>
      </c>
      <c r="AA49" s="27">
        <v>0</v>
      </c>
    </row>
    <row r="50" spans="1:27" x14ac:dyDescent="0.25">
      <c r="A50" s="1" t="s">
        <v>47</v>
      </c>
      <c r="B50" s="27">
        <v>1173</v>
      </c>
      <c r="C50" s="27">
        <v>106</v>
      </c>
      <c r="D50" s="27">
        <v>178</v>
      </c>
      <c r="E50" s="27">
        <v>5</v>
      </c>
      <c r="F50" s="27">
        <v>0</v>
      </c>
      <c r="G50" s="27">
        <v>1</v>
      </c>
      <c r="H50" s="27">
        <v>7</v>
      </c>
      <c r="I50" s="27">
        <v>5</v>
      </c>
      <c r="J50" s="27">
        <v>0</v>
      </c>
      <c r="K50" s="27">
        <v>0</v>
      </c>
      <c r="L50" s="27">
        <v>0</v>
      </c>
      <c r="M50" s="27">
        <v>9</v>
      </c>
      <c r="N50" s="27">
        <v>0</v>
      </c>
      <c r="O50" s="27">
        <v>0</v>
      </c>
      <c r="P50" s="27">
        <v>19</v>
      </c>
      <c r="Q50" s="27">
        <v>1</v>
      </c>
      <c r="R50" s="27">
        <v>1</v>
      </c>
      <c r="S50" s="27">
        <v>1</v>
      </c>
      <c r="T50" s="27">
        <v>0</v>
      </c>
      <c r="U50" s="27">
        <v>0</v>
      </c>
      <c r="V50" s="27">
        <v>0</v>
      </c>
      <c r="W50" s="27">
        <v>9</v>
      </c>
      <c r="X50" s="27">
        <v>0</v>
      </c>
      <c r="Y50" s="27">
        <v>0</v>
      </c>
      <c r="Z50" s="27">
        <v>0</v>
      </c>
      <c r="AA50" s="27">
        <v>0</v>
      </c>
    </row>
    <row r="51" spans="1:27" x14ac:dyDescent="0.25">
      <c r="A51" s="1" t="s">
        <v>48</v>
      </c>
      <c r="B51" s="27">
        <v>1192</v>
      </c>
      <c r="C51" s="27">
        <v>103</v>
      </c>
      <c r="D51" s="27">
        <v>201</v>
      </c>
      <c r="E51" s="27">
        <v>0</v>
      </c>
      <c r="F51" s="27">
        <v>0</v>
      </c>
      <c r="G51" s="27">
        <v>0</v>
      </c>
      <c r="H51" s="27">
        <v>3</v>
      </c>
      <c r="I51" s="27">
        <v>0</v>
      </c>
      <c r="J51" s="27">
        <v>0</v>
      </c>
      <c r="K51" s="27">
        <v>0</v>
      </c>
      <c r="L51" s="27">
        <v>0</v>
      </c>
      <c r="M51" s="27">
        <v>9</v>
      </c>
      <c r="N51" s="27">
        <v>0</v>
      </c>
      <c r="O51" s="27">
        <v>0</v>
      </c>
      <c r="P51" s="27">
        <v>18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8</v>
      </c>
      <c r="X51" s="27">
        <v>0</v>
      </c>
      <c r="Y51" s="27">
        <v>0</v>
      </c>
      <c r="Z51" s="27">
        <v>0</v>
      </c>
      <c r="AA51" s="27">
        <v>0</v>
      </c>
    </row>
    <row r="52" spans="1:27" x14ac:dyDescent="0.25">
      <c r="A52" s="1" t="s">
        <v>49</v>
      </c>
      <c r="B52" s="27">
        <v>1211</v>
      </c>
      <c r="C52" s="27">
        <v>94</v>
      </c>
      <c r="D52" s="27">
        <v>200</v>
      </c>
      <c r="E52" s="27">
        <v>8</v>
      </c>
      <c r="F52" s="27">
        <v>0</v>
      </c>
      <c r="G52" s="27">
        <v>3</v>
      </c>
      <c r="H52" s="27">
        <v>3</v>
      </c>
      <c r="I52" s="27">
        <v>0</v>
      </c>
      <c r="J52" s="27">
        <v>0</v>
      </c>
      <c r="K52" s="27">
        <v>0</v>
      </c>
      <c r="L52" s="27">
        <v>0</v>
      </c>
      <c r="M52" s="27">
        <v>9</v>
      </c>
      <c r="N52" s="27">
        <v>0</v>
      </c>
      <c r="O52" s="27">
        <v>0</v>
      </c>
      <c r="P52" s="27">
        <v>17</v>
      </c>
      <c r="Q52" s="27">
        <v>1</v>
      </c>
      <c r="R52" s="27">
        <v>1</v>
      </c>
      <c r="S52" s="27">
        <v>1</v>
      </c>
      <c r="T52" s="27">
        <v>0</v>
      </c>
      <c r="U52" s="27">
        <v>0</v>
      </c>
      <c r="V52" s="27">
        <v>0</v>
      </c>
      <c r="W52" s="27">
        <v>8</v>
      </c>
      <c r="X52" s="27">
        <v>0</v>
      </c>
      <c r="Y52" s="27">
        <v>0</v>
      </c>
      <c r="Z52" s="27">
        <v>0</v>
      </c>
      <c r="AA52" s="27">
        <v>0</v>
      </c>
    </row>
    <row r="53" spans="1:27" x14ac:dyDescent="0.25">
      <c r="A53" s="1" t="s">
        <v>50</v>
      </c>
      <c r="B53" s="27">
        <v>1172</v>
      </c>
      <c r="C53" s="27">
        <v>95</v>
      </c>
      <c r="D53" s="27">
        <v>192</v>
      </c>
      <c r="E53" s="27">
        <v>0</v>
      </c>
      <c r="F53" s="27">
        <v>0</v>
      </c>
      <c r="G53" s="27">
        <v>1</v>
      </c>
      <c r="H53" s="27">
        <v>4</v>
      </c>
      <c r="I53" s="27">
        <v>0</v>
      </c>
      <c r="J53" s="27">
        <v>0</v>
      </c>
      <c r="K53" s="27">
        <v>0</v>
      </c>
      <c r="L53" s="27">
        <v>0</v>
      </c>
      <c r="M53" s="27">
        <v>8</v>
      </c>
      <c r="N53" s="27">
        <v>0</v>
      </c>
      <c r="O53" s="27">
        <v>0</v>
      </c>
      <c r="P53" s="27">
        <v>11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9</v>
      </c>
      <c r="X53" s="27">
        <v>0</v>
      </c>
      <c r="Y53" s="27">
        <v>0</v>
      </c>
      <c r="Z53" s="27">
        <v>0</v>
      </c>
      <c r="AA53" s="27">
        <v>0</v>
      </c>
    </row>
    <row r="54" spans="1:27" x14ac:dyDescent="0.25">
      <c r="A54" s="1" t="s">
        <v>51</v>
      </c>
      <c r="B54" s="27">
        <v>1166</v>
      </c>
      <c r="C54" s="27">
        <v>102</v>
      </c>
      <c r="D54" s="27">
        <v>187</v>
      </c>
      <c r="E54" s="27">
        <v>3</v>
      </c>
      <c r="F54" s="27">
        <v>0</v>
      </c>
      <c r="G54" s="27">
        <v>4</v>
      </c>
      <c r="H54" s="27">
        <v>6</v>
      </c>
      <c r="I54" s="27">
        <v>3</v>
      </c>
      <c r="J54" s="27">
        <v>0</v>
      </c>
      <c r="K54" s="27">
        <v>0</v>
      </c>
      <c r="L54" s="27">
        <v>0</v>
      </c>
      <c r="M54" s="27">
        <v>8</v>
      </c>
      <c r="N54" s="27">
        <v>0</v>
      </c>
      <c r="O54" s="27">
        <v>0</v>
      </c>
      <c r="P54" s="27">
        <v>8</v>
      </c>
      <c r="Q54" s="27">
        <v>0</v>
      </c>
      <c r="R54" s="27">
        <v>1</v>
      </c>
      <c r="S54" s="27">
        <v>0</v>
      </c>
      <c r="T54" s="27">
        <v>0</v>
      </c>
      <c r="U54" s="27">
        <v>0</v>
      </c>
      <c r="V54" s="27">
        <v>0</v>
      </c>
      <c r="W54" s="27">
        <v>8</v>
      </c>
      <c r="X54" s="27">
        <v>0</v>
      </c>
      <c r="Y54" s="27">
        <v>0</v>
      </c>
      <c r="Z54" s="27">
        <v>0</v>
      </c>
      <c r="AA54" s="27">
        <v>0</v>
      </c>
    </row>
    <row r="55" spans="1:27" x14ac:dyDescent="0.25">
      <c r="A55" s="1" t="s">
        <v>52</v>
      </c>
      <c r="B55" s="27">
        <v>1192</v>
      </c>
      <c r="C55" s="27">
        <v>100</v>
      </c>
      <c r="D55" s="27">
        <v>201</v>
      </c>
      <c r="E55" s="27">
        <v>0</v>
      </c>
      <c r="F55" s="27">
        <v>0</v>
      </c>
      <c r="G55" s="27">
        <v>0</v>
      </c>
      <c r="H55" s="27">
        <v>4</v>
      </c>
      <c r="I55" s="27">
        <v>0</v>
      </c>
      <c r="J55" s="27">
        <v>0</v>
      </c>
      <c r="K55" s="27">
        <v>0</v>
      </c>
      <c r="L55" s="27">
        <v>0</v>
      </c>
      <c r="M55" s="27">
        <v>9</v>
      </c>
      <c r="N55" s="27">
        <v>0</v>
      </c>
      <c r="O55" s="27">
        <v>0</v>
      </c>
      <c r="P55" s="27">
        <v>9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9</v>
      </c>
      <c r="X55" s="27">
        <v>0</v>
      </c>
      <c r="Y55" s="27">
        <v>0</v>
      </c>
      <c r="Z55" s="27">
        <v>0</v>
      </c>
      <c r="AA55" s="27">
        <v>0</v>
      </c>
    </row>
    <row r="56" spans="1:27" x14ac:dyDescent="0.25">
      <c r="A56" s="1" t="s">
        <v>53</v>
      </c>
      <c r="B56" s="27">
        <v>1221</v>
      </c>
      <c r="C56" s="27">
        <v>95</v>
      </c>
      <c r="D56" s="27">
        <v>200</v>
      </c>
      <c r="E56" s="27">
        <v>6</v>
      </c>
      <c r="F56" s="27">
        <v>0</v>
      </c>
      <c r="G56" s="27">
        <v>1</v>
      </c>
      <c r="H56" s="27">
        <v>7</v>
      </c>
      <c r="I56" s="27">
        <v>2</v>
      </c>
      <c r="J56" s="27">
        <v>0</v>
      </c>
      <c r="K56" s="27">
        <v>0</v>
      </c>
      <c r="L56" s="27">
        <v>0</v>
      </c>
      <c r="M56" s="27">
        <v>8</v>
      </c>
      <c r="N56" s="27">
        <v>0</v>
      </c>
      <c r="O56" s="27">
        <v>0</v>
      </c>
      <c r="P56" s="27">
        <v>14</v>
      </c>
      <c r="Q56" s="27">
        <v>0</v>
      </c>
      <c r="R56" s="27">
        <v>1</v>
      </c>
      <c r="S56" s="27">
        <v>0</v>
      </c>
      <c r="T56" s="27">
        <v>1</v>
      </c>
      <c r="U56" s="27">
        <v>0</v>
      </c>
      <c r="V56" s="27">
        <v>0</v>
      </c>
      <c r="W56" s="27">
        <v>8</v>
      </c>
      <c r="X56" s="27">
        <v>0</v>
      </c>
      <c r="Y56" s="27">
        <v>0</v>
      </c>
      <c r="Z56" s="27">
        <v>0</v>
      </c>
      <c r="AA56" s="27">
        <v>0</v>
      </c>
    </row>
    <row r="57" spans="1:27" x14ac:dyDescent="0.25">
      <c r="A57" s="1" t="s">
        <v>54</v>
      </c>
      <c r="B57" s="27">
        <v>1201</v>
      </c>
      <c r="C57" s="27">
        <v>92</v>
      </c>
      <c r="D57" s="27">
        <v>203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7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1</v>
      </c>
      <c r="T57" s="27">
        <v>0</v>
      </c>
      <c r="U57" s="27">
        <v>0</v>
      </c>
      <c r="V57" s="27">
        <v>0</v>
      </c>
      <c r="W57" s="27">
        <v>6</v>
      </c>
      <c r="X57" s="27">
        <v>0</v>
      </c>
      <c r="Y57" s="27">
        <v>0</v>
      </c>
      <c r="Z57" s="27">
        <v>0</v>
      </c>
      <c r="AA57" s="27">
        <v>0</v>
      </c>
    </row>
    <row r="58" spans="1:27" x14ac:dyDescent="0.25">
      <c r="A58" s="1" t="s">
        <v>55</v>
      </c>
      <c r="B58" s="27">
        <v>1192</v>
      </c>
      <c r="C58" s="27">
        <v>90</v>
      </c>
      <c r="D58" s="27">
        <v>199</v>
      </c>
      <c r="E58" s="27">
        <v>5</v>
      </c>
      <c r="F58" s="27">
        <v>2</v>
      </c>
      <c r="G58" s="27">
        <v>2</v>
      </c>
      <c r="H58" s="27">
        <v>1</v>
      </c>
      <c r="I58" s="27">
        <v>2</v>
      </c>
      <c r="J58" s="27">
        <v>0</v>
      </c>
      <c r="K58" s="27">
        <v>0</v>
      </c>
      <c r="L58" s="27">
        <v>0</v>
      </c>
      <c r="M58" s="27">
        <v>7</v>
      </c>
      <c r="N58" s="27">
        <v>0</v>
      </c>
      <c r="O58" s="27">
        <v>0</v>
      </c>
      <c r="P58" s="27">
        <v>4</v>
      </c>
      <c r="Q58" s="27">
        <v>1</v>
      </c>
      <c r="R58" s="27">
        <v>0</v>
      </c>
      <c r="S58" s="27">
        <v>1</v>
      </c>
      <c r="T58" s="27">
        <v>0</v>
      </c>
      <c r="U58" s="27">
        <v>1</v>
      </c>
      <c r="V58" s="27">
        <v>0</v>
      </c>
      <c r="W58" s="27">
        <v>3</v>
      </c>
      <c r="X58" s="27">
        <v>0</v>
      </c>
      <c r="Y58" s="27">
        <v>0</v>
      </c>
      <c r="Z58" s="27">
        <v>0</v>
      </c>
      <c r="AA58" s="27">
        <v>0</v>
      </c>
    </row>
    <row r="59" spans="1:27" x14ac:dyDescent="0.25">
      <c r="A59" s="1" t="s">
        <v>56</v>
      </c>
      <c r="B59" s="27">
        <v>1178</v>
      </c>
      <c r="C59" s="27">
        <v>82</v>
      </c>
      <c r="D59" s="27">
        <v>210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6</v>
      </c>
      <c r="N59" s="27">
        <v>0</v>
      </c>
      <c r="O59" s="27">
        <v>0</v>
      </c>
      <c r="P59" s="27">
        <v>0</v>
      </c>
      <c r="Q59" s="27">
        <v>0</v>
      </c>
      <c r="R59" s="27">
        <v>1</v>
      </c>
      <c r="S59" s="27">
        <v>0</v>
      </c>
      <c r="T59" s="27">
        <v>0</v>
      </c>
      <c r="U59" s="27">
        <v>0</v>
      </c>
      <c r="V59" s="27">
        <v>0</v>
      </c>
      <c r="W59" s="27">
        <v>5</v>
      </c>
      <c r="X59" s="27">
        <v>0</v>
      </c>
      <c r="Y59" s="27">
        <v>0</v>
      </c>
      <c r="Z59" s="27">
        <v>0</v>
      </c>
      <c r="AA59" s="27">
        <v>0</v>
      </c>
    </row>
    <row r="60" spans="1:27" x14ac:dyDescent="0.25">
      <c r="A60" s="1" t="s">
        <v>57</v>
      </c>
      <c r="B60" s="27">
        <v>1123</v>
      </c>
      <c r="C60" s="27">
        <v>62</v>
      </c>
      <c r="D60" s="27">
        <v>230</v>
      </c>
      <c r="E60" s="27">
        <v>6</v>
      </c>
      <c r="F60" s="27">
        <v>0</v>
      </c>
      <c r="G60" s="27">
        <v>0</v>
      </c>
      <c r="H60" s="27">
        <v>6</v>
      </c>
      <c r="I60" s="27">
        <v>1</v>
      </c>
      <c r="J60" s="27">
        <v>0</v>
      </c>
      <c r="K60" s="27">
        <v>0</v>
      </c>
      <c r="L60" s="27">
        <v>0</v>
      </c>
      <c r="M60" s="27">
        <v>3</v>
      </c>
      <c r="N60" s="27">
        <v>0</v>
      </c>
      <c r="O60" s="27">
        <v>2</v>
      </c>
      <c r="P60" s="27">
        <v>9</v>
      </c>
      <c r="Q60" s="27">
        <v>1</v>
      </c>
      <c r="R60" s="27">
        <v>2</v>
      </c>
      <c r="S60" s="27">
        <v>2</v>
      </c>
      <c r="T60" s="27">
        <v>2</v>
      </c>
      <c r="U60" s="27">
        <v>0</v>
      </c>
      <c r="V60" s="27">
        <v>0</v>
      </c>
      <c r="W60" s="27">
        <v>7</v>
      </c>
      <c r="X60" s="27">
        <v>0</v>
      </c>
      <c r="Y60" s="27">
        <v>0</v>
      </c>
      <c r="Z60" s="27">
        <v>0</v>
      </c>
      <c r="AA60" s="27">
        <v>0</v>
      </c>
    </row>
    <row r="61" spans="1:27" x14ac:dyDescent="0.25">
      <c r="A61" s="1" t="s">
        <v>58</v>
      </c>
      <c r="B61" s="27">
        <v>1082</v>
      </c>
      <c r="C61" s="27">
        <v>61</v>
      </c>
      <c r="D61" s="27">
        <v>207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6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2</v>
      </c>
      <c r="X61" s="27">
        <v>0</v>
      </c>
      <c r="Y61" s="27">
        <v>0</v>
      </c>
      <c r="Z61" s="27">
        <v>0</v>
      </c>
      <c r="AA61" s="27">
        <v>0</v>
      </c>
    </row>
    <row r="62" spans="1:27" x14ac:dyDescent="0.25">
      <c r="A62" s="1" t="s">
        <v>59</v>
      </c>
      <c r="B62" s="27">
        <v>911</v>
      </c>
      <c r="C62" s="27">
        <v>59</v>
      </c>
      <c r="D62" s="27">
        <v>200</v>
      </c>
      <c r="E62" s="27">
        <v>0</v>
      </c>
      <c r="F62" s="27">
        <v>0</v>
      </c>
      <c r="G62" s="27">
        <v>1</v>
      </c>
      <c r="H62" s="27">
        <v>2</v>
      </c>
      <c r="I62" s="27">
        <v>1</v>
      </c>
      <c r="J62" s="27">
        <v>0</v>
      </c>
      <c r="K62" s="27">
        <v>0</v>
      </c>
      <c r="L62" s="27">
        <v>0</v>
      </c>
      <c r="M62" s="27">
        <v>7</v>
      </c>
      <c r="N62" s="27">
        <v>0</v>
      </c>
      <c r="O62" s="27">
        <v>0</v>
      </c>
      <c r="P62" s="27">
        <v>3</v>
      </c>
      <c r="Q62" s="27">
        <v>0</v>
      </c>
      <c r="R62" s="27">
        <v>2</v>
      </c>
      <c r="S62" s="27">
        <v>1</v>
      </c>
      <c r="T62" s="27">
        <v>1</v>
      </c>
      <c r="U62" s="27">
        <v>0</v>
      </c>
      <c r="V62" s="27">
        <v>0</v>
      </c>
      <c r="W62" s="27">
        <v>3</v>
      </c>
      <c r="X62" s="27">
        <v>0</v>
      </c>
      <c r="Y62" s="27">
        <v>0</v>
      </c>
      <c r="Z62" s="27">
        <v>0</v>
      </c>
      <c r="AA62" s="27">
        <v>0</v>
      </c>
    </row>
    <row r="63" spans="1:27" x14ac:dyDescent="0.25">
      <c r="A63" s="1" t="s">
        <v>60</v>
      </c>
      <c r="B63" s="27">
        <v>889</v>
      </c>
      <c r="C63" s="27">
        <v>55</v>
      </c>
      <c r="D63" s="27">
        <v>192</v>
      </c>
      <c r="E63" s="27">
        <v>2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4</v>
      </c>
      <c r="N63" s="27">
        <v>0</v>
      </c>
      <c r="O63" s="27">
        <v>0</v>
      </c>
      <c r="P63" s="27">
        <v>1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1</v>
      </c>
      <c r="X63" s="27">
        <v>0</v>
      </c>
      <c r="Y63" s="27">
        <v>0</v>
      </c>
      <c r="Z63" s="27">
        <v>0</v>
      </c>
      <c r="AA63" s="27">
        <v>0</v>
      </c>
    </row>
    <row r="64" spans="1:27" x14ac:dyDescent="0.25">
      <c r="A64" s="1" t="s">
        <v>61</v>
      </c>
      <c r="B64" s="27">
        <v>745</v>
      </c>
      <c r="C64" s="27">
        <v>44</v>
      </c>
      <c r="D64" s="27">
        <v>188</v>
      </c>
      <c r="E64" s="27">
        <v>2</v>
      </c>
      <c r="F64" s="27">
        <v>0</v>
      </c>
      <c r="G64" s="27">
        <v>1</v>
      </c>
      <c r="H64" s="27">
        <v>0</v>
      </c>
      <c r="I64" s="27">
        <v>2</v>
      </c>
      <c r="J64" s="27">
        <v>0</v>
      </c>
      <c r="K64" s="27">
        <v>0</v>
      </c>
      <c r="L64" s="27">
        <v>0</v>
      </c>
      <c r="M64" s="27">
        <v>4</v>
      </c>
      <c r="N64" s="27">
        <v>0</v>
      </c>
      <c r="O64" s="27">
        <v>0</v>
      </c>
      <c r="P64" s="27">
        <v>9</v>
      </c>
      <c r="Q64" s="27">
        <v>0</v>
      </c>
      <c r="R64" s="27">
        <v>2</v>
      </c>
      <c r="S64" s="27">
        <v>1</v>
      </c>
      <c r="T64" s="27">
        <v>0</v>
      </c>
      <c r="U64" s="27">
        <v>0</v>
      </c>
      <c r="V64" s="27">
        <v>0</v>
      </c>
      <c r="W64" s="27">
        <v>5</v>
      </c>
      <c r="X64" s="27">
        <v>0</v>
      </c>
      <c r="Y64" s="27">
        <v>0</v>
      </c>
      <c r="Z64" s="27">
        <v>0</v>
      </c>
      <c r="AA64" s="27">
        <v>0</v>
      </c>
    </row>
    <row r="65" spans="1:27" x14ac:dyDescent="0.25">
      <c r="A65" s="1" t="s">
        <v>62</v>
      </c>
      <c r="B65" s="27">
        <v>690</v>
      </c>
      <c r="C65" s="27">
        <v>41</v>
      </c>
      <c r="D65" s="27">
        <v>190</v>
      </c>
      <c r="E65" s="27">
        <v>1</v>
      </c>
      <c r="F65" s="27">
        <v>0</v>
      </c>
      <c r="G65" s="27">
        <v>0</v>
      </c>
      <c r="H65" s="27">
        <v>1</v>
      </c>
      <c r="I65" s="27">
        <v>0</v>
      </c>
      <c r="J65" s="27">
        <v>0</v>
      </c>
      <c r="K65" s="27">
        <v>0</v>
      </c>
      <c r="L65" s="27">
        <v>0</v>
      </c>
      <c r="M65" s="27">
        <v>2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</row>
    <row r="66" spans="1:27" x14ac:dyDescent="0.25">
      <c r="A66" s="1" t="s">
        <v>63</v>
      </c>
      <c r="B66" s="27">
        <v>506</v>
      </c>
      <c r="C66" s="27">
        <v>32</v>
      </c>
      <c r="D66" s="27">
        <v>191</v>
      </c>
      <c r="E66" s="27">
        <v>3</v>
      </c>
      <c r="F66" s="27">
        <v>0</v>
      </c>
      <c r="G66" s="27">
        <v>0</v>
      </c>
      <c r="H66" s="27">
        <v>3</v>
      </c>
      <c r="I66" s="27">
        <v>1</v>
      </c>
      <c r="J66" s="27">
        <v>0</v>
      </c>
      <c r="K66" s="27">
        <v>0</v>
      </c>
      <c r="L66" s="27">
        <v>0</v>
      </c>
      <c r="M66" s="27">
        <v>2</v>
      </c>
      <c r="N66" s="27">
        <v>0</v>
      </c>
      <c r="O66" s="27">
        <v>0</v>
      </c>
      <c r="P66" s="27">
        <v>3</v>
      </c>
      <c r="Q66" s="27">
        <v>1</v>
      </c>
      <c r="R66" s="27">
        <v>1</v>
      </c>
      <c r="S66" s="27">
        <v>0</v>
      </c>
      <c r="T66" s="27">
        <v>0</v>
      </c>
      <c r="U66" s="27">
        <v>0</v>
      </c>
      <c r="V66" s="27">
        <v>0</v>
      </c>
      <c r="W66" s="27">
        <v>2</v>
      </c>
      <c r="X66" s="27">
        <v>0</v>
      </c>
      <c r="Y66" s="27">
        <v>0</v>
      </c>
      <c r="Z66" s="27">
        <v>0</v>
      </c>
      <c r="AA66" s="27">
        <v>0</v>
      </c>
    </row>
    <row r="67" spans="1:27" x14ac:dyDescent="0.25">
      <c r="A67" s="1" t="s">
        <v>64</v>
      </c>
      <c r="B67" s="27">
        <v>423</v>
      </c>
      <c r="C67" s="27">
        <v>25</v>
      </c>
      <c r="D67" s="27">
        <v>161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1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</row>
    <row r="68" spans="1:27" x14ac:dyDescent="0.25">
      <c r="A68" s="1" t="s">
        <v>65</v>
      </c>
      <c r="B68" s="27">
        <v>324</v>
      </c>
      <c r="C68" s="27">
        <v>17</v>
      </c>
      <c r="D68" s="27">
        <v>139</v>
      </c>
      <c r="E68" s="27">
        <v>4</v>
      </c>
      <c r="F68" s="27">
        <v>0</v>
      </c>
      <c r="G68" s="27">
        <v>1</v>
      </c>
      <c r="H68" s="27">
        <v>1</v>
      </c>
      <c r="I68" s="27">
        <v>0</v>
      </c>
      <c r="J68" s="27">
        <v>0</v>
      </c>
      <c r="K68" s="27">
        <v>0</v>
      </c>
      <c r="L68" s="27">
        <v>0</v>
      </c>
      <c r="M68" s="27">
        <v>1</v>
      </c>
      <c r="N68" s="27">
        <v>0</v>
      </c>
      <c r="O68" s="27">
        <v>0</v>
      </c>
      <c r="P68" s="27">
        <v>3</v>
      </c>
      <c r="Q68" s="27">
        <v>0</v>
      </c>
      <c r="R68" s="27">
        <v>0</v>
      </c>
      <c r="S68" s="27">
        <v>2</v>
      </c>
      <c r="T68" s="27">
        <v>2</v>
      </c>
      <c r="U68" s="27">
        <v>2</v>
      </c>
      <c r="V68" s="27">
        <v>0</v>
      </c>
      <c r="W68" s="27">
        <v>1</v>
      </c>
      <c r="X68" s="27">
        <v>0</v>
      </c>
      <c r="Y68" s="27">
        <v>0</v>
      </c>
      <c r="Z68" s="27">
        <v>0</v>
      </c>
      <c r="AA68" s="27">
        <v>0</v>
      </c>
    </row>
    <row r="69" spans="1:27" x14ac:dyDescent="0.25">
      <c r="A69" s="1" t="s">
        <v>66</v>
      </c>
      <c r="B69" s="27">
        <v>228</v>
      </c>
      <c r="C69" s="27">
        <v>12</v>
      </c>
      <c r="D69" s="27">
        <v>110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2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</row>
    <row r="70" spans="1:27" x14ac:dyDescent="0.25">
      <c r="A70" s="1" t="s">
        <v>67</v>
      </c>
      <c r="B70" s="27">
        <v>227</v>
      </c>
      <c r="C70" s="27">
        <v>8</v>
      </c>
      <c r="D70" s="27">
        <v>99</v>
      </c>
      <c r="E70" s="27">
        <v>2</v>
      </c>
      <c r="F70" s="27">
        <v>0</v>
      </c>
      <c r="G70" s="27">
        <v>1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1</v>
      </c>
      <c r="N70" s="27">
        <v>0</v>
      </c>
      <c r="O70" s="27">
        <v>1</v>
      </c>
      <c r="P70" s="27">
        <v>2</v>
      </c>
      <c r="Q70" s="27">
        <v>0</v>
      </c>
      <c r="R70" s="27">
        <v>1</v>
      </c>
      <c r="S70" s="27">
        <v>3</v>
      </c>
      <c r="T70" s="27">
        <v>1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</row>
    <row r="71" spans="1:27" x14ac:dyDescent="0.25">
      <c r="A71" s="1" t="s">
        <v>68</v>
      </c>
      <c r="B71" s="27">
        <v>187</v>
      </c>
      <c r="C71" s="27">
        <v>8</v>
      </c>
      <c r="D71" s="27">
        <v>80</v>
      </c>
      <c r="E71" s="27">
        <v>0</v>
      </c>
      <c r="F71" s="27">
        <v>0</v>
      </c>
      <c r="G71" s="27">
        <v>0</v>
      </c>
      <c r="H71" s="27">
        <v>1</v>
      </c>
      <c r="I71" s="27">
        <v>0</v>
      </c>
      <c r="J71" s="27">
        <v>0</v>
      </c>
      <c r="K71" s="27">
        <v>0</v>
      </c>
      <c r="L71" s="27">
        <v>0</v>
      </c>
      <c r="M71" s="27">
        <v>1</v>
      </c>
      <c r="N71" s="27">
        <v>0</v>
      </c>
      <c r="O71" s="27">
        <v>0</v>
      </c>
      <c r="P71" s="27">
        <v>1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</row>
    <row r="72" spans="1:27" x14ac:dyDescent="0.25">
      <c r="A72" s="1" t="s">
        <v>69</v>
      </c>
      <c r="B72" s="27">
        <v>144</v>
      </c>
      <c r="C72" s="27">
        <v>6</v>
      </c>
      <c r="D72" s="27">
        <v>70</v>
      </c>
      <c r="E72" s="27">
        <v>2</v>
      </c>
      <c r="F72" s="27">
        <v>0</v>
      </c>
      <c r="G72" s="27">
        <v>1</v>
      </c>
      <c r="H72" s="27">
        <v>1</v>
      </c>
      <c r="I72" s="27">
        <v>4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2</v>
      </c>
      <c r="Q72" s="27">
        <v>0</v>
      </c>
      <c r="R72" s="27">
        <v>1</v>
      </c>
      <c r="S72" s="27">
        <v>0</v>
      </c>
      <c r="T72" s="27">
        <v>1</v>
      </c>
      <c r="U72" s="27">
        <v>0</v>
      </c>
      <c r="V72" s="27">
        <v>0</v>
      </c>
      <c r="W72" s="27">
        <v>1</v>
      </c>
      <c r="X72" s="27">
        <v>0</v>
      </c>
      <c r="Y72" s="27">
        <v>0</v>
      </c>
      <c r="Z72" s="27">
        <v>0</v>
      </c>
      <c r="AA72" s="27">
        <v>0</v>
      </c>
    </row>
    <row r="73" spans="1:27" x14ac:dyDescent="0.25">
      <c r="A73" s="1" t="s">
        <v>70</v>
      </c>
      <c r="B73" s="27">
        <v>120</v>
      </c>
      <c r="C73" s="27">
        <v>4</v>
      </c>
      <c r="D73" s="27">
        <v>65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</row>
    <row r="74" spans="1:27" x14ac:dyDescent="0.25">
      <c r="A74" s="1" t="s">
        <v>71</v>
      </c>
      <c r="B74" s="27">
        <v>96</v>
      </c>
      <c r="C74" s="27">
        <v>4</v>
      </c>
      <c r="D74" s="27">
        <v>49</v>
      </c>
      <c r="E74" s="27">
        <v>0</v>
      </c>
      <c r="F74" s="27">
        <v>0</v>
      </c>
      <c r="G74" s="27">
        <v>1</v>
      </c>
      <c r="H74" s="27">
        <v>2</v>
      </c>
      <c r="I74" s="27">
        <v>3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1</v>
      </c>
      <c r="R74" s="27">
        <v>1</v>
      </c>
      <c r="S74" s="27">
        <v>0</v>
      </c>
      <c r="T74" s="27">
        <v>1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</row>
    <row r="75" spans="1:27" x14ac:dyDescent="0.25">
      <c r="A75" s="1" t="s">
        <v>72</v>
      </c>
      <c r="B75" s="27">
        <v>86</v>
      </c>
      <c r="C75" s="27">
        <v>1</v>
      </c>
      <c r="D75" s="27">
        <v>38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</row>
    <row r="76" spans="1:27" x14ac:dyDescent="0.25">
      <c r="A76" s="1" t="s">
        <v>73</v>
      </c>
      <c r="B76" s="27">
        <v>68</v>
      </c>
      <c r="C76" s="27">
        <v>1</v>
      </c>
      <c r="D76" s="27">
        <v>31</v>
      </c>
      <c r="E76" s="27">
        <v>1</v>
      </c>
      <c r="F76" s="27">
        <v>0</v>
      </c>
      <c r="G76" s="27">
        <v>1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4</v>
      </c>
      <c r="Q76" s="27">
        <v>0</v>
      </c>
      <c r="R76" s="27">
        <v>1</v>
      </c>
      <c r="S76" s="27">
        <v>0</v>
      </c>
      <c r="T76" s="27">
        <v>3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</row>
    <row r="77" spans="1:27" x14ac:dyDescent="0.25">
      <c r="A77" s="1" t="s">
        <v>74</v>
      </c>
      <c r="B77" s="27">
        <v>55</v>
      </c>
      <c r="C77" s="27">
        <v>1</v>
      </c>
      <c r="D77" s="27">
        <v>29</v>
      </c>
      <c r="E77" s="27">
        <v>0</v>
      </c>
      <c r="F77" s="27">
        <v>0</v>
      </c>
      <c r="G77" s="27">
        <v>0</v>
      </c>
      <c r="H77" s="27">
        <v>0</v>
      </c>
      <c r="I77" s="27">
        <v>1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</row>
    <row r="78" spans="1:27" x14ac:dyDescent="0.25">
      <c r="A78" s="1" t="s">
        <v>75</v>
      </c>
      <c r="B78" s="27">
        <v>47</v>
      </c>
      <c r="C78" s="27">
        <v>2</v>
      </c>
      <c r="D78" s="27">
        <v>26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3</v>
      </c>
      <c r="Q78" s="27">
        <v>2</v>
      </c>
      <c r="R78" s="27">
        <v>0</v>
      </c>
      <c r="S78" s="27">
        <v>0</v>
      </c>
      <c r="T78" s="27">
        <v>1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</row>
    <row r="79" spans="1:27" x14ac:dyDescent="0.25">
      <c r="A79" s="1" t="s">
        <v>76</v>
      </c>
      <c r="B79" s="27">
        <v>41</v>
      </c>
      <c r="C79" s="27">
        <v>2</v>
      </c>
      <c r="D79" s="27">
        <v>23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</row>
    <row r="80" spans="1:27" x14ac:dyDescent="0.25">
      <c r="A80" s="1" t="s">
        <v>77</v>
      </c>
      <c r="B80" s="27">
        <v>40</v>
      </c>
      <c r="C80" s="27">
        <v>3</v>
      </c>
      <c r="D80" s="27">
        <v>20</v>
      </c>
      <c r="E80" s="27">
        <v>0</v>
      </c>
      <c r="F80" s="27">
        <v>0</v>
      </c>
      <c r="G80" s="27">
        <v>0</v>
      </c>
      <c r="H80" s="27">
        <v>1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1</v>
      </c>
      <c r="S80" s="27">
        <v>1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</row>
    <row r="81" spans="1:27" x14ac:dyDescent="0.25">
      <c r="A81" s="1" t="s">
        <v>78</v>
      </c>
      <c r="B81" s="27">
        <v>25</v>
      </c>
      <c r="C81" s="27">
        <v>1</v>
      </c>
      <c r="D81" s="27">
        <v>33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</row>
    <row r="82" spans="1:27" x14ac:dyDescent="0.25">
      <c r="A82" s="1" t="s">
        <v>79</v>
      </c>
      <c r="B82" s="27">
        <v>15</v>
      </c>
      <c r="C82" s="27">
        <v>2</v>
      </c>
      <c r="D82" s="27">
        <v>23</v>
      </c>
      <c r="E82" s="27">
        <v>0</v>
      </c>
      <c r="F82" s="27">
        <v>0</v>
      </c>
      <c r="G82" s="27">
        <v>0</v>
      </c>
      <c r="H82" s="27">
        <v>0</v>
      </c>
      <c r="I82" s="27">
        <v>1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1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</row>
    <row r="83" spans="1:27" x14ac:dyDescent="0.25">
      <c r="A83" s="1" t="s">
        <v>80</v>
      </c>
      <c r="B83" s="27">
        <v>13</v>
      </c>
      <c r="C83" s="27">
        <v>1</v>
      </c>
      <c r="D83" s="27">
        <v>23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1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</row>
    <row r="84" spans="1:27" x14ac:dyDescent="0.25">
      <c r="A84" s="1" t="s">
        <v>81</v>
      </c>
      <c r="B84" s="27">
        <v>11</v>
      </c>
      <c r="C84" s="27">
        <v>3</v>
      </c>
      <c r="D84" s="27">
        <v>21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2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</row>
    <row r="85" spans="1:27" x14ac:dyDescent="0.25">
      <c r="A85" s="1" t="s">
        <v>82</v>
      </c>
      <c r="B85" s="27">
        <v>10</v>
      </c>
      <c r="C85" s="27">
        <v>1</v>
      </c>
      <c r="D85" s="27">
        <v>20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</row>
    <row r="86" spans="1:27" x14ac:dyDescent="0.25">
      <c r="A86" s="1" t="s">
        <v>83</v>
      </c>
      <c r="B86" s="27">
        <v>18</v>
      </c>
      <c r="C86" s="27">
        <v>2</v>
      </c>
      <c r="D86" s="27">
        <v>20</v>
      </c>
      <c r="E86" s="27">
        <v>1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6</v>
      </c>
      <c r="Q86" s="27">
        <v>0</v>
      </c>
      <c r="R86" s="27">
        <v>2</v>
      </c>
      <c r="S86" s="27">
        <v>1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0</v>
      </c>
    </row>
    <row r="87" spans="1:27" x14ac:dyDescent="0.25">
      <c r="A87" s="1" t="s">
        <v>84</v>
      </c>
      <c r="B87" s="27">
        <v>20</v>
      </c>
      <c r="C87" s="27">
        <v>1</v>
      </c>
      <c r="D87" s="27">
        <v>25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</row>
    <row r="88" spans="1:27" x14ac:dyDescent="0.25">
      <c r="A88" s="1" t="s">
        <v>85</v>
      </c>
      <c r="B88" s="27">
        <v>18</v>
      </c>
      <c r="C88" s="27">
        <v>5</v>
      </c>
      <c r="D88" s="27">
        <v>35</v>
      </c>
      <c r="E88" s="27">
        <v>0</v>
      </c>
      <c r="F88" s="27">
        <v>0</v>
      </c>
      <c r="G88" s="27">
        <v>0</v>
      </c>
      <c r="H88" s="27">
        <v>1</v>
      </c>
      <c r="I88" s="27">
        <v>0</v>
      </c>
      <c r="J88" s="27">
        <v>0</v>
      </c>
      <c r="K88" s="27">
        <v>0</v>
      </c>
      <c r="L88" s="27">
        <v>0</v>
      </c>
      <c r="M88" s="27">
        <v>1</v>
      </c>
      <c r="N88" s="27">
        <v>0</v>
      </c>
      <c r="O88" s="27">
        <v>0</v>
      </c>
      <c r="P88" s="27">
        <v>3</v>
      </c>
      <c r="Q88" s="27">
        <v>0</v>
      </c>
      <c r="R88" s="27">
        <v>1</v>
      </c>
      <c r="S88" s="27">
        <v>1</v>
      </c>
      <c r="T88" s="27">
        <v>0</v>
      </c>
      <c r="U88" s="27">
        <v>0</v>
      </c>
      <c r="V88" s="27">
        <v>0</v>
      </c>
      <c r="W88" s="27">
        <v>1</v>
      </c>
      <c r="X88" s="27">
        <v>0</v>
      </c>
      <c r="Y88" s="27">
        <v>0</v>
      </c>
      <c r="Z88" s="27">
        <v>0</v>
      </c>
      <c r="AA88" s="27">
        <v>0</v>
      </c>
    </row>
    <row r="89" spans="1:27" x14ac:dyDescent="0.25">
      <c r="A89" s="1" t="s">
        <v>86</v>
      </c>
      <c r="B89" s="27">
        <v>23</v>
      </c>
      <c r="C89" s="27">
        <v>1</v>
      </c>
      <c r="D89" s="27">
        <v>34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1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</row>
    <row r="90" spans="1:27" x14ac:dyDescent="0.25">
      <c r="A90" s="1" t="s">
        <v>87</v>
      </c>
      <c r="B90" s="27">
        <v>33</v>
      </c>
      <c r="C90" s="27">
        <v>6</v>
      </c>
      <c r="D90" s="27">
        <v>34</v>
      </c>
      <c r="E90" s="27">
        <v>0</v>
      </c>
      <c r="F90" s="27">
        <v>0</v>
      </c>
      <c r="G90" s="27">
        <v>0</v>
      </c>
      <c r="H90" s="27">
        <v>1</v>
      </c>
      <c r="I90" s="27">
        <v>0</v>
      </c>
      <c r="J90" s="27">
        <v>0</v>
      </c>
      <c r="K90" s="27">
        <v>0</v>
      </c>
      <c r="L90" s="27">
        <v>0</v>
      </c>
      <c r="M90" s="27">
        <v>4</v>
      </c>
      <c r="N90" s="27">
        <v>0</v>
      </c>
      <c r="O90" s="27">
        <v>0</v>
      </c>
      <c r="P90" s="27">
        <v>1</v>
      </c>
      <c r="Q90" s="27">
        <v>0</v>
      </c>
      <c r="R90" s="27">
        <v>2</v>
      </c>
      <c r="S90" s="27">
        <v>0</v>
      </c>
      <c r="T90" s="27">
        <v>4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</row>
    <row r="91" spans="1:27" x14ac:dyDescent="0.25">
      <c r="A91" s="1" t="s">
        <v>88</v>
      </c>
      <c r="B91" s="27">
        <v>42</v>
      </c>
      <c r="C91" s="27">
        <v>6</v>
      </c>
      <c r="D91" s="27">
        <v>41</v>
      </c>
      <c r="E91" s="27">
        <v>0</v>
      </c>
      <c r="F91" s="27">
        <v>0</v>
      </c>
      <c r="G91" s="27">
        <v>0</v>
      </c>
      <c r="H91" s="27">
        <v>2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</row>
    <row r="92" spans="1:27" x14ac:dyDescent="0.25">
      <c r="A92" s="1" t="s">
        <v>89</v>
      </c>
      <c r="B92" s="27">
        <v>50</v>
      </c>
      <c r="C92" s="27">
        <v>7</v>
      </c>
      <c r="D92" s="27">
        <v>45</v>
      </c>
      <c r="E92" s="27">
        <v>1</v>
      </c>
      <c r="F92" s="27">
        <v>0</v>
      </c>
      <c r="G92" s="27">
        <v>0</v>
      </c>
      <c r="H92" s="27">
        <v>4</v>
      </c>
      <c r="I92" s="27">
        <v>1</v>
      </c>
      <c r="J92" s="27">
        <v>0</v>
      </c>
      <c r="K92" s="27">
        <v>0</v>
      </c>
      <c r="L92" s="27">
        <v>0</v>
      </c>
      <c r="M92" s="27">
        <v>2</v>
      </c>
      <c r="N92" s="27">
        <v>0</v>
      </c>
      <c r="O92" s="27">
        <v>0</v>
      </c>
      <c r="P92" s="27">
        <v>2</v>
      </c>
      <c r="Q92" s="27">
        <v>0</v>
      </c>
      <c r="R92" s="27">
        <v>1</v>
      </c>
      <c r="S92" s="27">
        <v>0</v>
      </c>
      <c r="T92" s="27">
        <v>0</v>
      </c>
      <c r="U92" s="27">
        <v>0</v>
      </c>
      <c r="V92" s="27">
        <v>0</v>
      </c>
      <c r="W92" s="27">
        <v>1</v>
      </c>
      <c r="X92" s="27">
        <v>0</v>
      </c>
      <c r="Y92" s="27">
        <v>0</v>
      </c>
      <c r="Z92" s="27">
        <v>0</v>
      </c>
      <c r="AA92" s="27">
        <v>0</v>
      </c>
    </row>
    <row r="93" spans="1:27" x14ac:dyDescent="0.25">
      <c r="A93" s="1" t="s">
        <v>90</v>
      </c>
      <c r="B93" s="27">
        <v>63</v>
      </c>
      <c r="C93" s="27">
        <v>7</v>
      </c>
      <c r="D93" s="27">
        <v>53</v>
      </c>
      <c r="E93" s="27">
        <v>1</v>
      </c>
      <c r="F93" s="27">
        <v>0</v>
      </c>
      <c r="G93" s="27">
        <v>0</v>
      </c>
      <c r="H93" s="27">
        <v>4</v>
      </c>
      <c r="I93" s="27">
        <v>0</v>
      </c>
      <c r="J93" s="27">
        <v>0</v>
      </c>
      <c r="K93" s="27">
        <v>0</v>
      </c>
      <c r="L93" s="27">
        <v>0</v>
      </c>
      <c r="M93" s="27">
        <v>10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>
        <v>0</v>
      </c>
      <c r="T93" s="27">
        <v>0</v>
      </c>
      <c r="U93" s="27">
        <v>0</v>
      </c>
      <c r="V93" s="27">
        <v>0</v>
      </c>
      <c r="W93" s="27">
        <v>2</v>
      </c>
      <c r="X93" s="27">
        <v>0</v>
      </c>
      <c r="Y93" s="27">
        <v>0</v>
      </c>
      <c r="Z93" s="27">
        <v>0</v>
      </c>
      <c r="AA93" s="27">
        <v>0</v>
      </c>
    </row>
    <row r="94" spans="1:27" x14ac:dyDescent="0.25">
      <c r="A94" s="1" t="s">
        <v>91</v>
      </c>
      <c r="B94" s="27">
        <v>75</v>
      </c>
      <c r="C94" s="27">
        <v>9</v>
      </c>
      <c r="D94" s="27">
        <v>59</v>
      </c>
      <c r="E94" s="27">
        <v>0</v>
      </c>
      <c r="F94" s="27">
        <v>0</v>
      </c>
      <c r="G94" s="27">
        <v>0</v>
      </c>
      <c r="H94" s="27">
        <v>4</v>
      </c>
      <c r="I94" s="27">
        <v>2</v>
      </c>
      <c r="J94" s="27">
        <v>0</v>
      </c>
      <c r="K94" s="27">
        <v>0</v>
      </c>
      <c r="L94" s="27">
        <v>0</v>
      </c>
      <c r="M94" s="27">
        <v>20</v>
      </c>
      <c r="N94" s="27">
        <v>0</v>
      </c>
      <c r="O94" s="27">
        <v>0</v>
      </c>
      <c r="P94" s="27">
        <v>8</v>
      </c>
      <c r="Q94" s="27">
        <v>0</v>
      </c>
      <c r="R94" s="27">
        <v>1</v>
      </c>
      <c r="S94" s="27">
        <v>0</v>
      </c>
      <c r="T94" s="27">
        <v>0</v>
      </c>
      <c r="U94" s="27">
        <v>0</v>
      </c>
      <c r="V94" s="27">
        <v>0</v>
      </c>
      <c r="W94" s="27">
        <v>4</v>
      </c>
      <c r="X94" s="27">
        <v>0</v>
      </c>
      <c r="Y94" s="27">
        <v>0</v>
      </c>
      <c r="Z94" s="27">
        <v>0</v>
      </c>
      <c r="AA94" s="27">
        <v>0</v>
      </c>
    </row>
    <row r="95" spans="1:27" x14ac:dyDescent="0.25">
      <c r="A95" s="1" t="s">
        <v>92</v>
      </c>
      <c r="B95" s="27">
        <v>92</v>
      </c>
      <c r="C95" s="27">
        <v>12</v>
      </c>
      <c r="D95" s="27">
        <v>61</v>
      </c>
      <c r="E95" s="27">
        <v>0</v>
      </c>
      <c r="F95" s="27">
        <v>0</v>
      </c>
      <c r="G95" s="27">
        <v>0</v>
      </c>
      <c r="H95" s="27">
        <v>4</v>
      </c>
      <c r="I95" s="27">
        <v>0</v>
      </c>
      <c r="J95" s="27">
        <v>0</v>
      </c>
      <c r="K95" s="27">
        <v>0</v>
      </c>
      <c r="L95" s="27">
        <v>0</v>
      </c>
      <c r="M95" s="27">
        <v>15</v>
      </c>
      <c r="N95" s="27">
        <v>0</v>
      </c>
      <c r="O95" s="27">
        <v>0</v>
      </c>
      <c r="P95" s="27">
        <v>4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3</v>
      </c>
      <c r="X95" s="27">
        <v>0</v>
      </c>
      <c r="Y95" s="27">
        <v>0</v>
      </c>
      <c r="Z95" s="27">
        <v>0</v>
      </c>
      <c r="AA95" s="27">
        <v>0</v>
      </c>
    </row>
    <row r="96" spans="1:27" x14ac:dyDescent="0.25">
      <c r="A96" s="1" t="s">
        <v>93</v>
      </c>
      <c r="B96" s="27">
        <v>114</v>
      </c>
      <c r="C96" s="27">
        <v>18</v>
      </c>
      <c r="D96" s="27">
        <v>52</v>
      </c>
      <c r="E96" s="27">
        <v>0</v>
      </c>
      <c r="F96" s="27">
        <v>0</v>
      </c>
      <c r="G96" s="27">
        <v>0</v>
      </c>
      <c r="H96" s="27">
        <v>7</v>
      </c>
      <c r="I96" s="27">
        <v>0</v>
      </c>
      <c r="J96" s="27">
        <v>0</v>
      </c>
      <c r="K96" s="27">
        <v>0</v>
      </c>
      <c r="L96" s="27">
        <v>0</v>
      </c>
      <c r="M96" s="27">
        <v>16</v>
      </c>
      <c r="N96" s="27">
        <v>0</v>
      </c>
      <c r="O96" s="27">
        <v>0</v>
      </c>
      <c r="P96" s="27">
        <v>6</v>
      </c>
      <c r="Q96" s="27">
        <v>3</v>
      </c>
      <c r="R96" s="27">
        <v>0</v>
      </c>
      <c r="S96" s="27">
        <v>1</v>
      </c>
      <c r="T96" s="27">
        <v>0</v>
      </c>
      <c r="U96" s="27">
        <v>0</v>
      </c>
      <c r="V96" s="27">
        <v>0</v>
      </c>
      <c r="W96" s="27">
        <v>2</v>
      </c>
      <c r="X96" s="27">
        <v>0</v>
      </c>
      <c r="Y96" s="27">
        <v>0</v>
      </c>
      <c r="Z96" s="27">
        <v>0</v>
      </c>
      <c r="AA96" s="27">
        <v>0</v>
      </c>
    </row>
    <row r="97" spans="1:27" x14ac:dyDescent="0.25">
      <c r="A97" s="1" t="s">
        <v>94</v>
      </c>
      <c r="B97" s="27">
        <v>124</v>
      </c>
      <c r="C97" s="27">
        <v>17</v>
      </c>
      <c r="D97" s="27">
        <v>57</v>
      </c>
      <c r="E97" s="27">
        <v>0</v>
      </c>
      <c r="F97" s="27">
        <v>0</v>
      </c>
      <c r="G97" s="27">
        <v>0</v>
      </c>
      <c r="H97" s="27">
        <v>6</v>
      </c>
      <c r="I97" s="27">
        <v>0</v>
      </c>
      <c r="J97" s="27">
        <v>0</v>
      </c>
      <c r="K97" s="27">
        <v>0</v>
      </c>
      <c r="L97" s="27">
        <v>0</v>
      </c>
      <c r="M97" s="27">
        <v>12</v>
      </c>
      <c r="N97" s="27">
        <v>0</v>
      </c>
      <c r="O97" s="27">
        <v>0</v>
      </c>
      <c r="P97" s="27">
        <v>4</v>
      </c>
      <c r="Q97" s="27">
        <v>1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3</v>
      </c>
      <c r="X97" s="27">
        <v>0</v>
      </c>
      <c r="Y97" s="27">
        <v>0</v>
      </c>
      <c r="Z97" s="27">
        <v>0</v>
      </c>
      <c r="AA97" s="27">
        <v>0</v>
      </c>
    </row>
    <row r="98" spans="1:27" x14ac:dyDescent="0.25">
      <c r="A98" s="1" t="s">
        <v>95</v>
      </c>
      <c r="B98" s="27">
        <v>149</v>
      </c>
      <c r="C98" s="27">
        <v>17</v>
      </c>
      <c r="D98" s="27">
        <v>61</v>
      </c>
      <c r="E98" s="27">
        <v>0</v>
      </c>
      <c r="F98" s="27">
        <v>0</v>
      </c>
      <c r="G98" s="27">
        <v>1</v>
      </c>
      <c r="H98" s="27">
        <v>5</v>
      </c>
      <c r="I98" s="27">
        <v>4</v>
      </c>
      <c r="J98" s="27">
        <v>0</v>
      </c>
      <c r="K98" s="27">
        <v>0</v>
      </c>
      <c r="L98" s="27">
        <v>0</v>
      </c>
      <c r="M98" s="27">
        <v>13</v>
      </c>
      <c r="N98" s="27">
        <v>0</v>
      </c>
      <c r="O98" s="27">
        <v>0</v>
      </c>
      <c r="P98" s="27">
        <v>3</v>
      </c>
      <c r="Q98" s="27">
        <v>1</v>
      </c>
      <c r="R98" s="27">
        <v>3</v>
      </c>
      <c r="S98" s="27">
        <v>1</v>
      </c>
      <c r="T98" s="27">
        <v>0</v>
      </c>
      <c r="U98" s="27">
        <v>0</v>
      </c>
      <c r="V98" s="27">
        <v>0</v>
      </c>
      <c r="W98" s="27">
        <v>3</v>
      </c>
      <c r="X98" s="27">
        <v>0</v>
      </c>
      <c r="Y98" s="27">
        <v>0</v>
      </c>
      <c r="Z98" s="27">
        <v>0</v>
      </c>
      <c r="AA98" s="27">
        <v>0</v>
      </c>
    </row>
    <row r="99" spans="1:27" x14ac:dyDescent="0.25">
      <c r="A99" s="1" t="s">
        <v>96</v>
      </c>
      <c r="B99" s="27">
        <v>172</v>
      </c>
      <c r="C99" s="27">
        <v>23</v>
      </c>
      <c r="D99" s="27">
        <v>67</v>
      </c>
      <c r="E99" s="27">
        <v>0</v>
      </c>
      <c r="F99" s="27">
        <v>0</v>
      </c>
      <c r="G99" s="27">
        <v>0</v>
      </c>
      <c r="H99" s="27">
        <v>7</v>
      </c>
      <c r="I99" s="27">
        <v>2</v>
      </c>
      <c r="J99" s="27">
        <v>0</v>
      </c>
      <c r="K99" s="27">
        <v>0</v>
      </c>
      <c r="L99" s="27">
        <v>0</v>
      </c>
      <c r="M99" s="27">
        <v>10</v>
      </c>
      <c r="N99" s="27">
        <v>0</v>
      </c>
      <c r="O99" s="27">
        <v>0</v>
      </c>
      <c r="P99" s="27">
        <v>2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4</v>
      </c>
      <c r="X99" s="27">
        <v>0</v>
      </c>
      <c r="Y99" s="27">
        <v>0</v>
      </c>
      <c r="Z99" s="27">
        <v>0</v>
      </c>
      <c r="AA99" s="27">
        <v>0</v>
      </c>
    </row>
    <row r="100" spans="1:27" x14ac:dyDescent="0.25">
      <c r="A100" s="1" t="s">
        <v>97</v>
      </c>
      <c r="B100" s="27">
        <v>198</v>
      </c>
      <c r="C100" s="27">
        <v>28</v>
      </c>
      <c r="D100" s="27">
        <v>77</v>
      </c>
      <c r="E100" s="27">
        <v>3</v>
      </c>
      <c r="F100" s="27">
        <v>1</v>
      </c>
      <c r="G100" s="27">
        <v>2</v>
      </c>
      <c r="H100" s="27">
        <v>8</v>
      </c>
      <c r="I100" s="27">
        <v>6</v>
      </c>
      <c r="J100" s="27">
        <v>0</v>
      </c>
      <c r="K100" s="27">
        <v>0</v>
      </c>
      <c r="L100" s="27">
        <v>0</v>
      </c>
      <c r="M100" s="27">
        <v>25</v>
      </c>
      <c r="N100" s="27">
        <v>0</v>
      </c>
      <c r="O100" s="27">
        <v>0</v>
      </c>
      <c r="P100" s="27">
        <v>2</v>
      </c>
      <c r="Q100" s="27">
        <v>1</v>
      </c>
      <c r="R100" s="27">
        <v>1</v>
      </c>
      <c r="S100" s="27">
        <v>1</v>
      </c>
      <c r="T100" s="27">
        <v>1</v>
      </c>
      <c r="U100" s="27">
        <v>0</v>
      </c>
      <c r="V100" s="27">
        <v>0</v>
      </c>
      <c r="W100" s="27">
        <v>6</v>
      </c>
      <c r="X100" s="27">
        <v>0</v>
      </c>
      <c r="Y100" s="27">
        <v>0</v>
      </c>
      <c r="Z100" s="27">
        <v>0</v>
      </c>
      <c r="AA100" s="27">
        <v>0</v>
      </c>
    </row>
    <row r="101" spans="1:27" x14ac:dyDescent="0.25">
      <c r="A101" s="1" t="s">
        <v>98</v>
      </c>
      <c r="B101" s="27">
        <v>220</v>
      </c>
      <c r="C101" s="27">
        <v>32</v>
      </c>
      <c r="D101" s="27">
        <v>75</v>
      </c>
      <c r="E101" s="27">
        <v>0</v>
      </c>
      <c r="F101" s="27">
        <v>1</v>
      </c>
      <c r="G101" s="27">
        <v>0</v>
      </c>
      <c r="H101" s="27">
        <v>6</v>
      </c>
      <c r="I101" s="27">
        <v>3</v>
      </c>
      <c r="J101" s="27">
        <v>0</v>
      </c>
      <c r="K101" s="27">
        <v>0</v>
      </c>
      <c r="L101" s="27">
        <v>0</v>
      </c>
      <c r="M101" s="27">
        <v>15</v>
      </c>
      <c r="N101" s="27">
        <v>0</v>
      </c>
      <c r="O101" s="27">
        <v>0</v>
      </c>
      <c r="P101" s="27">
        <v>2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5</v>
      </c>
      <c r="X101" s="27">
        <v>0</v>
      </c>
      <c r="Y101" s="27">
        <v>0</v>
      </c>
      <c r="Z101" s="27">
        <v>0</v>
      </c>
      <c r="AA101" s="27">
        <v>0</v>
      </c>
    </row>
    <row r="102" spans="1:27" x14ac:dyDescent="0.25">
      <c r="A102" s="1" t="s">
        <v>100</v>
      </c>
      <c r="B102" s="18">
        <f>SUM(B6:B101)</f>
        <v>57737</v>
      </c>
      <c r="C102" s="18">
        <f t="shared" ref="C102:AA102" si="0">SUM(C6:C101)</f>
        <v>5586</v>
      </c>
      <c r="D102" s="18">
        <f t="shared" si="0"/>
        <v>12962</v>
      </c>
      <c r="E102" s="18">
        <f t="shared" si="0"/>
        <v>240</v>
      </c>
      <c r="F102" s="18">
        <f t="shared" si="0"/>
        <v>14</v>
      </c>
      <c r="G102" s="18">
        <f t="shared" si="0"/>
        <v>88</v>
      </c>
      <c r="H102" s="18">
        <f t="shared" si="0"/>
        <v>250</v>
      </c>
      <c r="I102" s="18">
        <f t="shared" si="0"/>
        <v>104</v>
      </c>
      <c r="J102" s="18">
        <f t="shared" si="0"/>
        <v>0</v>
      </c>
      <c r="K102" s="18">
        <f t="shared" si="0"/>
        <v>0</v>
      </c>
      <c r="L102" s="18">
        <f t="shared" si="0"/>
        <v>0</v>
      </c>
      <c r="M102" s="18">
        <f t="shared" si="0"/>
        <v>445</v>
      </c>
      <c r="N102" s="18">
        <f t="shared" si="0"/>
        <v>0</v>
      </c>
      <c r="O102" s="18">
        <f t="shared" si="0"/>
        <v>6</v>
      </c>
      <c r="P102" s="18">
        <f t="shared" si="0"/>
        <v>1075</v>
      </c>
      <c r="Q102" s="18">
        <f t="shared" si="0"/>
        <v>35</v>
      </c>
      <c r="R102" s="18">
        <f t="shared" si="0"/>
        <v>109</v>
      </c>
      <c r="S102" s="18">
        <f t="shared" si="0"/>
        <v>52</v>
      </c>
      <c r="T102" s="18">
        <f t="shared" si="0"/>
        <v>34</v>
      </c>
      <c r="U102" s="18">
        <f t="shared" si="0"/>
        <v>13</v>
      </c>
      <c r="V102" s="18">
        <f t="shared" si="0"/>
        <v>0</v>
      </c>
      <c r="W102" s="18">
        <f t="shared" si="0"/>
        <v>660</v>
      </c>
      <c r="X102" s="18">
        <f t="shared" si="0"/>
        <v>0</v>
      </c>
      <c r="Y102" s="18">
        <f t="shared" si="0"/>
        <v>2</v>
      </c>
      <c r="Z102" s="18">
        <f t="shared" si="0"/>
        <v>0</v>
      </c>
      <c r="AA102" s="18">
        <f t="shared" si="0"/>
        <v>0</v>
      </c>
    </row>
    <row r="104" spans="1:27" s="10" customFormat="1" ht="15" customHeight="1" x14ac:dyDescent="0.25">
      <c r="A104" s="5"/>
      <c r="B104" s="19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5" t="s">
        <v>2</v>
      </c>
      <c r="B105" s="6" t="s">
        <v>149</v>
      </c>
      <c r="C105" s="5"/>
      <c r="D105" s="5"/>
      <c r="G105" s="5"/>
      <c r="H105" s="7"/>
      <c r="I105" s="5" t="s">
        <v>99</v>
      </c>
      <c r="J105" s="7">
        <v>43114</v>
      </c>
      <c r="K105" s="5"/>
      <c r="L105" s="5"/>
      <c r="M105" s="5"/>
      <c r="N105" s="5"/>
      <c r="O105" s="5"/>
    </row>
    <row r="106" spans="1:27" s="10" customFormat="1" ht="15" customHeight="1" x14ac:dyDescent="0.25">
      <c r="A106" s="57"/>
      <c r="B106" s="59" t="s">
        <v>101</v>
      </c>
      <c r="C106" s="59" t="s">
        <v>111</v>
      </c>
      <c r="D106" s="59" t="s">
        <v>112</v>
      </c>
      <c r="E106" s="59" t="s">
        <v>113</v>
      </c>
      <c r="F106" s="59" t="s">
        <v>114</v>
      </c>
      <c r="G106" s="59" t="s">
        <v>117</v>
      </c>
      <c r="H106" s="59"/>
      <c r="I106" s="59"/>
      <c r="J106" s="22"/>
      <c r="K106" s="61" t="s">
        <v>121</v>
      </c>
      <c r="L106" s="62"/>
      <c r="M106" s="24"/>
      <c r="N106" s="24"/>
      <c r="O106" s="24"/>
      <c r="P106" s="59" t="s">
        <v>118</v>
      </c>
      <c r="Q106" s="59"/>
      <c r="R106" s="59" t="s">
        <v>119</v>
      </c>
      <c r="S106" s="59"/>
      <c r="T106" s="59"/>
      <c r="U106" s="59"/>
      <c r="V106" s="22" t="s">
        <v>102</v>
      </c>
      <c r="W106" s="65" t="s">
        <v>131</v>
      </c>
      <c r="X106" s="63"/>
      <c r="Y106" s="63"/>
      <c r="Z106" s="64"/>
      <c r="AA106" s="9"/>
    </row>
    <row r="107" spans="1:27" s="10" customFormat="1" ht="52.5" customHeight="1" thickBot="1" x14ac:dyDescent="0.3">
      <c r="A107" s="58"/>
      <c r="B107" s="60"/>
      <c r="C107" s="60"/>
      <c r="D107" s="60"/>
      <c r="E107" s="60"/>
      <c r="F107" s="60"/>
      <c r="G107" s="23" t="s">
        <v>0</v>
      </c>
      <c r="H107" s="23" t="s">
        <v>104</v>
      </c>
      <c r="I107" s="23" t="s">
        <v>103</v>
      </c>
      <c r="J107" s="23" t="s">
        <v>120</v>
      </c>
      <c r="K107" s="15" t="s">
        <v>110</v>
      </c>
      <c r="L107" s="20" t="s">
        <v>122</v>
      </c>
      <c r="M107" s="13" t="s">
        <v>123</v>
      </c>
      <c r="N107" s="13" t="s">
        <v>108</v>
      </c>
      <c r="O107" s="13" t="s">
        <v>107</v>
      </c>
      <c r="P107" s="23" t="s">
        <v>124</v>
      </c>
      <c r="Q107" s="23" t="s">
        <v>125</v>
      </c>
      <c r="R107" s="23" t="s">
        <v>126</v>
      </c>
      <c r="S107" s="23" t="s">
        <v>105</v>
      </c>
      <c r="T107" s="23" t="s">
        <v>106</v>
      </c>
      <c r="U107" s="23" t="s">
        <v>127</v>
      </c>
      <c r="V107" s="23" t="s">
        <v>128</v>
      </c>
      <c r="W107" s="15" t="s">
        <v>129</v>
      </c>
      <c r="X107" s="15" t="s">
        <v>115</v>
      </c>
      <c r="Y107" s="16" t="s">
        <v>116</v>
      </c>
      <c r="Z107" s="16" t="s">
        <v>130</v>
      </c>
      <c r="AA107" s="9" t="s">
        <v>109</v>
      </c>
    </row>
    <row r="108" spans="1:27" x14ac:dyDescent="0.25">
      <c r="A108" s="17" t="s">
        <v>3</v>
      </c>
      <c r="B108" s="27">
        <v>279</v>
      </c>
      <c r="C108" s="27">
        <v>35</v>
      </c>
      <c r="D108" s="27">
        <v>75</v>
      </c>
      <c r="E108" s="27">
        <v>1</v>
      </c>
      <c r="F108" s="27">
        <v>0</v>
      </c>
      <c r="G108" s="27">
        <v>1</v>
      </c>
      <c r="H108" s="27">
        <v>1</v>
      </c>
      <c r="I108" s="27">
        <v>3</v>
      </c>
      <c r="J108" s="27">
        <v>0</v>
      </c>
      <c r="K108" s="27">
        <v>0</v>
      </c>
      <c r="L108" s="27">
        <v>2</v>
      </c>
      <c r="M108" s="27">
        <v>7</v>
      </c>
      <c r="N108" s="27">
        <v>0</v>
      </c>
      <c r="O108" s="27">
        <v>0</v>
      </c>
      <c r="P108" s="27">
        <v>7</v>
      </c>
      <c r="Q108" s="27">
        <v>0</v>
      </c>
      <c r="R108" s="27">
        <v>1</v>
      </c>
      <c r="S108" s="27">
        <v>0</v>
      </c>
      <c r="T108" s="27">
        <v>0</v>
      </c>
      <c r="U108" s="27">
        <v>0</v>
      </c>
      <c r="V108" s="27">
        <v>0</v>
      </c>
      <c r="W108" s="27">
        <v>12</v>
      </c>
      <c r="X108" s="27">
        <v>0</v>
      </c>
      <c r="Y108" s="27">
        <v>0</v>
      </c>
      <c r="Z108" s="27">
        <v>0</v>
      </c>
      <c r="AA108" s="27">
        <v>0</v>
      </c>
    </row>
    <row r="109" spans="1:27" x14ac:dyDescent="0.25">
      <c r="A109" s="1" t="s">
        <v>4</v>
      </c>
      <c r="B109" s="27">
        <v>350</v>
      </c>
      <c r="C109" s="27">
        <v>43</v>
      </c>
      <c r="D109" s="27">
        <v>96</v>
      </c>
      <c r="E109" s="27">
        <v>0</v>
      </c>
      <c r="F109" s="27">
        <v>0</v>
      </c>
      <c r="G109" s="27">
        <v>0</v>
      </c>
      <c r="H109" s="27">
        <v>6</v>
      </c>
      <c r="I109" s="27">
        <v>0</v>
      </c>
      <c r="J109" s="27">
        <v>0</v>
      </c>
      <c r="K109" s="27">
        <v>0</v>
      </c>
      <c r="L109" s="27">
        <v>0</v>
      </c>
      <c r="M109" s="27">
        <v>8</v>
      </c>
      <c r="N109" s="27">
        <v>0</v>
      </c>
      <c r="O109" s="27">
        <v>0</v>
      </c>
      <c r="P109" s="27">
        <v>10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9</v>
      </c>
      <c r="X109" s="27">
        <v>0</v>
      </c>
      <c r="Y109" s="27">
        <v>0</v>
      </c>
      <c r="Z109" s="27">
        <v>0</v>
      </c>
      <c r="AA109" s="27">
        <v>0</v>
      </c>
    </row>
    <row r="110" spans="1:27" x14ac:dyDescent="0.25">
      <c r="A110" s="1" t="s">
        <v>5</v>
      </c>
      <c r="B110" s="27">
        <v>402</v>
      </c>
      <c r="C110" s="27">
        <v>54</v>
      </c>
      <c r="D110" s="27">
        <v>114</v>
      </c>
      <c r="E110" s="27">
        <v>1</v>
      </c>
      <c r="F110" s="27">
        <v>0</v>
      </c>
      <c r="G110" s="27">
        <v>5</v>
      </c>
      <c r="H110" s="27">
        <v>12</v>
      </c>
      <c r="I110" s="27">
        <v>0</v>
      </c>
      <c r="J110" s="27">
        <v>0</v>
      </c>
      <c r="K110" s="27">
        <v>0</v>
      </c>
      <c r="L110" s="27">
        <v>1</v>
      </c>
      <c r="M110" s="27">
        <v>11</v>
      </c>
      <c r="N110" s="27">
        <v>0</v>
      </c>
      <c r="O110" s="27">
        <v>0</v>
      </c>
      <c r="P110" s="27">
        <v>16</v>
      </c>
      <c r="Q110" s="27">
        <v>0</v>
      </c>
      <c r="R110" s="27">
        <v>2</v>
      </c>
      <c r="S110" s="27">
        <v>3</v>
      </c>
      <c r="T110" s="27">
        <v>1</v>
      </c>
      <c r="U110" s="27">
        <v>0</v>
      </c>
      <c r="V110" s="27">
        <v>0</v>
      </c>
      <c r="W110" s="27">
        <v>5</v>
      </c>
      <c r="X110" s="27">
        <v>0</v>
      </c>
      <c r="Y110" s="27">
        <v>0</v>
      </c>
      <c r="Z110" s="27">
        <v>0</v>
      </c>
      <c r="AA110" s="27">
        <v>0</v>
      </c>
    </row>
    <row r="111" spans="1:27" x14ac:dyDescent="0.25">
      <c r="A111" s="1" t="s">
        <v>6</v>
      </c>
      <c r="B111" s="27">
        <v>421</v>
      </c>
      <c r="C111" s="27">
        <v>51</v>
      </c>
      <c r="D111" s="27">
        <v>120</v>
      </c>
      <c r="E111" s="27">
        <v>0</v>
      </c>
      <c r="F111" s="27">
        <v>0</v>
      </c>
      <c r="G111" s="27">
        <v>0</v>
      </c>
      <c r="H111" s="27">
        <v>5</v>
      </c>
      <c r="I111" s="27">
        <v>0</v>
      </c>
      <c r="J111" s="27">
        <v>0</v>
      </c>
      <c r="K111" s="27">
        <v>0</v>
      </c>
      <c r="L111" s="27">
        <v>0</v>
      </c>
      <c r="M111" s="27">
        <v>8</v>
      </c>
      <c r="N111" s="27">
        <v>0</v>
      </c>
      <c r="O111" s="27">
        <v>0</v>
      </c>
      <c r="P111" s="27">
        <v>12</v>
      </c>
      <c r="Q111" s="27">
        <v>0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7</v>
      </c>
      <c r="X111" s="27">
        <v>0</v>
      </c>
      <c r="Y111" s="27">
        <v>0</v>
      </c>
      <c r="Z111" s="27">
        <v>0</v>
      </c>
      <c r="AA111" s="27">
        <v>0</v>
      </c>
    </row>
    <row r="112" spans="1:27" x14ac:dyDescent="0.25">
      <c r="A112" s="1" t="s">
        <v>7</v>
      </c>
      <c r="B112" s="27">
        <v>522</v>
      </c>
      <c r="C112" s="27">
        <v>51</v>
      </c>
      <c r="D112" s="27">
        <v>136</v>
      </c>
      <c r="E112" s="27">
        <v>1</v>
      </c>
      <c r="F112" s="27">
        <v>0</v>
      </c>
      <c r="G112" s="27">
        <v>0</v>
      </c>
      <c r="H112" s="27">
        <v>6</v>
      </c>
      <c r="I112" s="27">
        <v>0</v>
      </c>
      <c r="J112" s="27">
        <v>0</v>
      </c>
      <c r="K112" s="27">
        <v>0</v>
      </c>
      <c r="L112" s="27">
        <v>1</v>
      </c>
      <c r="M112" s="27">
        <v>6</v>
      </c>
      <c r="N112" s="27">
        <v>0</v>
      </c>
      <c r="O112" s="27">
        <v>0</v>
      </c>
      <c r="P112" s="27">
        <v>13</v>
      </c>
      <c r="Q112" s="27">
        <v>2</v>
      </c>
      <c r="R112" s="27">
        <v>3</v>
      </c>
      <c r="S112" s="27">
        <v>2</v>
      </c>
      <c r="T112" s="27">
        <v>1</v>
      </c>
      <c r="U112" s="27">
        <v>0</v>
      </c>
      <c r="V112" s="27">
        <v>0</v>
      </c>
      <c r="W112" s="27">
        <v>8</v>
      </c>
      <c r="X112" s="27">
        <v>0</v>
      </c>
      <c r="Y112" s="27">
        <v>0</v>
      </c>
      <c r="Z112" s="27">
        <v>0</v>
      </c>
      <c r="AA112" s="27">
        <v>0</v>
      </c>
    </row>
    <row r="113" spans="1:27" x14ac:dyDescent="0.25">
      <c r="A113" s="1" t="s">
        <v>8</v>
      </c>
      <c r="B113" s="27">
        <v>567</v>
      </c>
      <c r="C113" s="27">
        <v>66</v>
      </c>
      <c r="D113" s="27">
        <v>128</v>
      </c>
      <c r="E113" s="27">
        <v>0</v>
      </c>
      <c r="F113" s="27">
        <v>0</v>
      </c>
      <c r="G113" s="27">
        <v>0</v>
      </c>
      <c r="H113" s="27">
        <v>6</v>
      </c>
      <c r="I113" s="27">
        <v>0</v>
      </c>
      <c r="J113" s="27">
        <v>0</v>
      </c>
      <c r="K113" s="27">
        <v>0</v>
      </c>
      <c r="L113" s="27">
        <v>0</v>
      </c>
      <c r="M113" s="27">
        <v>7</v>
      </c>
      <c r="N113" s="27">
        <v>0</v>
      </c>
      <c r="O113" s="27">
        <v>0</v>
      </c>
      <c r="P113" s="27">
        <v>14</v>
      </c>
      <c r="Q113" s="27">
        <v>0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10</v>
      </c>
      <c r="X113" s="27">
        <v>0</v>
      </c>
      <c r="Y113" s="27">
        <v>0</v>
      </c>
      <c r="Z113" s="27">
        <v>0</v>
      </c>
      <c r="AA113" s="27">
        <v>0</v>
      </c>
    </row>
    <row r="114" spans="1:27" x14ac:dyDescent="0.25">
      <c r="A114" s="1" t="s">
        <v>9</v>
      </c>
      <c r="B114" s="27">
        <v>598</v>
      </c>
      <c r="C114" s="27">
        <v>74</v>
      </c>
      <c r="D114" s="27">
        <v>123</v>
      </c>
      <c r="E114" s="27">
        <v>1</v>
      </c>
      <c r="F114" s="27">
        <v>0</v>
      </c>
      <c r="G114" s="27">
        <v>2</v>
      </c>
      <c r="H114" s="27">
        <v>4</v>
      </c>
      <c r="I114" s="27">
        <v>0</v>
      </c>
      <c r="J114" s="27">
        <v>0</v>
      </c>
      <c r="K114" s="27">
        <v>0</v>
      </c>
      <c r="L114" s="27">
        <v>0</v>
      </c>
      <c r="M114" s="27">
        <v>9</v>
      </c>
      <c r="N114" s="27">
        <v>0</v>
      </c>
      <c r="O114" s="27">
        <v>0</v>
      </c>
      <c r="P114" s="27">
        <v>18</v>
      </c>
      <c r="Q114" s="27">
        <v>0</v>
      </c>
      <c r="R114" s="27">
        <v>1</v>
      </c>
      <c r="S114" s="27">
        <v>1</v>
      </c>
      <c r="T114" s="27">
        <v>0</v>
      </c>
      <c r="U114" s="27">
        <v>0</v>
      </c>
      <c r="V114" s="27">
        <v>0</v>
      </c>
      <c r="W114" s="27">
        <v>11</v>
      </c>
      <c r="X114" s="27">
        <v>0</v>
      </c>
      <c r="Y114" s="27">
        <v>0</v>
      </c>
      <c r="Z114" s="27">
        <v>0</v>
      </c>
      <c r="AA114" s="27">
        <v>0</v>
      </c>
    </row>
    <row r="115" spans="1:27" x14ac:dyDescent="0.25">
      <c r="A115" s="1" t="s">
        <v>10</v>
      </c>
      <c r="B115" s="27">
        <v>615</v>
      </c>
      <c r="C115" s="27">
        <v>76</v>
      </c>
      <c r="D115" s="27">
        <v>148</v>
      </c>
      <c r="E115" s="27">
        <v>0</v>
      </c>
      <c r="F115" s="27">
        <v>0</v>
      </c>
      <c r="G115" s="27">
        <v>0</v>
      </c>
      <c r="H115" s="27">
        <v>1</v>
      </c>
      <c r="I115" s="27">
        <v>0</v>
      </c>
      <c r="J115" s="27">
        <v>0</v>
      </c>
      <c r="K115" s="27">
        <v>0</v>
      </c>
      <c r="L115" s="27">
        <v>0</v>
      </c>
      <c r="M115" s="27">
        <v>8</v>
      </c>
      <c r="N115" s="27">
        <v>0</v>
      </c>
      <c r="O115" s="27">
        <v>0</v>
      </c>
      <c r="P115" s="27">
        <v>14</v>
      </c>
      <c r="Q115" s="27">
        <v>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12</v>
      </c>
      <c r="X115" s="27">
        <v>0</v>
      </c>
      <c r="Y115" s="27">
        <v>0</v>
      </c>
      <c r="Z115" s="27">
        <v>0</v>
      </c>
      <c r="AA115" s="27">
        <v>0</v>
      </c>
    </row>
    <row r="116" spans="1:27" x14ac:dyDescent="0.25">
      <c r="A116" s="1" t="s">
        <v>11</v>
      </c>
      <c r="B116" s="27">
        <v>655</v>
      </c>
      <c r="C116" s="27">
        <v>80</v>
      </c>
      <c r="D116" s="27">
        <v>153</v>
      </c>
      <c r="E116" s="27">
        <v>1</v>
      </c>
      <c r="F116" s="27">
        <v>0</v>
      </c>
      <c r="G116" s="27">
        <v>1</v>
      </c>
      <c r="H116" s="27">
        <v>4</v>
      </c>
      <c r="I116" s="27">
        <v>0</v>
      </c>
      <c r="J116" s="27">
        <v>0</v>
      </c>
      <c r="K116" s="27">
        <v>0</v>
      </c>
      <c r="L116" s="27">
        <v>0</v>
      </c>
      <c r="M116" s="27">
        <v>8</v>
      </c>
      <c r="N116" s="27">
        <v>0</v>
      </c>
      <c r="O116" s="27">
        <v>0</v>
      </c>
      <c r="P116" s="27">
        <v>15</v>
      </c>
      <c r="Q116" s="27">
        <v>0</v>
      </c>
      <c r="R116" s="27">
        <v>5</v>
      </c>
      <c r="S116" s="27">
        <v>1</v>
      </c>
      <c r="T116" s="27">
        <v>0</v>
      </c>
      <c r="U116" s="27">
        <v>0</v>
      </c>
      <c r="V116" s="27">
        <v>0</v>
      </c>
      <c r="W116" s="27">
        <v>14</v>
      </c>
      <c r="X116" s="27">
        <v>0</v>
      </c>
      <c r="Y116" s="27">
        <v>0</v>
      </c>
      <c r="Z116" s="27">
        <v>0</v>
      </c>
      <c r="AA116" s="27">
        <v>0</v>
      </c>
    </row>
    <row r="117" spans="1:27" x14ac:dyDescent="0.25">
      <c r="A117" s="1" t="s">
        <v>12</v>
      </c>
      <c r="B117" s="27">
        <v>792</v>
      </c>
      <c r="C117" s="27">
        <v>78</v>
      </c>
      <c r="D117" s="27">
        <v>153</v>
      </c>
      <c r="E117" s="27">
        <v>0</v>
      </c>
      <c r="F117" s="27">
        <v>0</v>
      </c>
      <c r="G117" s="27">
        <v>0</v>
      </c>
      <c r="H117" s="27">
        <v>5</v>
      </c>
      <c r="I117" s="27">
        <v>0</v>
      </c>
      <c r="J117" s="27">
        <v>0</v>
      </c>
      <c r="K117" s="27">
        <v>0</v>
      </c>
      <c r="L117" s="27">
        <v>0</v>
      </c>
      <c r="M117" s="27">
        <v>6</v>
      </c>
      <c r="N117" s="27">
        <v>0</v>
      </c>
      <c r="O117" s="27">
        <v>0</v>
      </c>
      <c r="P117" s="27">
        <v>16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6</v>
      </c>
      <c r="X117" s="27">
        <v>0</v>
      </c>
      <c r="Y117" s="27">
        <v>0</v>
      </c>
      <c r="Z117" s="27">
        <v>0</v>
      </c>
      <c r="AA117" s="27">
        <v>0</v>
      </c>
    </row>
    <row r="118" spans="1:27" x14ac:dyDescent="0.25">
      <c r="A118" s="1" t="s">
        <v>13</v>
      </c>
      <c r="B118" s="27">
        <v>812</v>
      </c>
      <c r="C118" s="27">
        <v>70</v>
      </c>
      <c r="D118" s="27">
        <v>155</v>
      </c>
      <c r="E118" s="27">
        <v>3</v>
      </c>
      <c r="F118" s="27">
        <v>0</v>
      </c>
      <c r="G118" s="27">
        <v>0</v>
      </c>
      <c r="H118" s="27">
        <v>4</v>
      </c>
      <c r="I118" s="27">
        <v>0</v>
      </c>
      <c r="J118" s="27">
        <v>0</v>
      </c>
      <c r="K118" s="27">
        <v>0</v>
      </c>
      <c r="L118" s="27">
        <v>1</v>
      </c>
      <c r="M118" s="27">
        <v>3</v>
      </c>
      <c r="N118" s="27">
        <v>0</v>
      </c>
      <c r="O118" s="27">
        <v>0</v>
      </c>
      <c r="P118" s="27">
        <v>17</v>
      </c>
      <c r="Q118" s="27">
        <v>1</v>
      </c>
      <c r="R118" s="27">
        <v>2</v>
      </c>
      <c r="S118" s="27">
        <v>2</v>
      </c>
      <c r="T118" s="27">
        <v>0</v>
      </c>
      <c r="U118" s="27">
        <v>0</v>
      </c>
      <c r="V118" s="27">
        <v>0</v>
      </c>
      <c r="W118" s="27">
        <v>9</v>
      </c>
      <c r="X118" s="27">
        <v>0</v>
      </c>
      <c r="Y118" s="27">
        <v>0</v>
      </c>
      <c r="Z118" s="27">
        <v>0</v>
      </c>
      <c r="AA118" s="27">
        <v>0</v>
      </c>
    </row>
    <row r="119" spans="1:27" x14ac:dyDescent="0.25">
      <c r="A119" s="1" t="s">
        <v>14</v>
      </c>
      <c r="B119" s="27">
        <v>740</v>
      </c>
      <c r="C119" s="27">
        <v>78</v>
      </c>
      <c r="D119" s="27">
        <v>154</v>
      </c>
      <c r="E119" s="27">
        <v>0</v>
      </c>
      <c r="F119" s="27">
        <v>0</v>
      </c>
      <c r="G119" s="27">
        <v>0</v>
      </c>
      <c r="H119" s="27">
        <v>5</v>
      </c>
      <c r="I119" s="27">
        <v>0</v>
      </c>
      <c r="J119" s="27">
        <v>0</v>
      </c>
      <c r="K119" s="27">
        <v>0</v>
      </c>
      <c r="L119" s="27">
        <v>0</v>
      </c>
      <c r="M119" s="27">
        <v>5</v>
      </c>
      <c r="N119" s="27">
        <v>0</v>
      </c>
      <c r="O119" s="27">
        <v>0</v>
      </c>
      <c r="P119" s="27">
        <v>18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9</v>
      </c>
      <c r="X119" s="27">
        <v>0</v>
      </c>
      <c r="Y119" s="27">
        <v>0</v>
      </c>
      <c r="Z119" s="27">
        <v>0</v>
      </c>
      <c r="AA119" s="27">
        <v>0</v>
      </c>
    </row>
    <row r="120" spans="1:27" x14ac:dyDescent="0.25">
      <c r="A120" s="1" t="s">
        <v>15</v>
      </c>
      <c r="B120" s="27">
        <v>692</v>
      </c>
      <c r="C120" s="27">
        <v>89</v>
      </c>
      <c r="D120" s="27">
        <v>156</v>
      </c>
      <c r="E120" s="27">
        <v>0</v>
      </c>
      <c r="F120" s="27">
        <v>0</v>
      </c>
      <c r="G120" s="27">
        <v>0</v>
      </c>
      <c r="H120" s="27">
        <v>5</v>
      </c>
      <c r="I120" s="27">
        <v>1</v>
      </c>
      <c r="J120" s="27">
        <v>0</v>
      </c>
      <c r="K120" s="27">
        <v>0</v>
      </c>
      <c r="L120" s="27">
        <v>0</v>
      </c>
      <c r="M120" s="27">
        <v>6</v>
      </c>
      <c r="N120" s="27">
        <v>0</v>
      </c>
      <c r="O120" s="27">
        <v>1</v>
      </c>
      <c r="P120" s="27">
        <v>20</v>
      </c>
      <c r="Q120" s="27">
        <v>0</v>
      </c>
      <c r="R120" s="27">
        <v>2</v>
      </c>
      <c r="S120" s="27">
        <v>1</v>
      </c>
      <c r="T120" s="27">
        <v>0</v>
      </c>
      <c r="U120" s="27">
        <v>1</v>
      </c>
      <c r="V120" s="27">
        <v>0</v>
      </c>
      <c r="W120" s="27">
        <v>9</v>
      </c>
      <c r="X120" s="27">
        <v>0</v>
      </c>
      <c r="Y120" s="27">
        <v>0</v>
      </c>
      <c r="Z120" s="27">
        <v>0</v>
      </c>
      <c r="AA120" s="27">
        <v>0</v>
      </c>
    </row>
    <row r="121" spans="1:27" x14ac:dyDescent="0.25">
      <c r="A121" s="1" t="s">
        <v>16</v>
      </c>
      <c r="B121" s="27">
        <v>795</v>
      </c>
      <c r="C121" s="27">
        <v>80</v>
      </c>
      <c r="D121" s="27">
        <v>175</v>
      </c>
      <c r="E121" s="27">
        <v>0</v>
      </c>
      <c r="F121" s="27">
        <v>0</v>
      </c>
      <c r="G121" s="27">
        <v>0</v>
      </c>
      <c r="H121" s="27">
        <v>5</v>
      </c>
      <c r="I121" s="27">
        <v>0</v>
      </c>
      <c r="J121" s="27">
        <v>0</v>
      </c>
      <c r="K121" s="27">
        <v>0</v>
      </c>
      <c r="L121" s="27">
        <v>0</v>
      </c>
      <c r="M121" s="27">
        <v>4</v>
      </c>
      <c r="N121" s="27">
        <v>0</v>
      </c>
      <c r="O121" s="27">
        <v>0</v>
      </c>
      <c r="P121" s="27">
        <v>22</v>
      </c>
      <c r="Q121" s="27">
        <v>0</v>
      </c>
      <c r="R121" s="27">
        <v>0</v>
      </c>
      <c r="S121" s="27">
        <v>0</v>
      </c>
      <c r="T121" s="27">
        <v>0</v>
      </c>
      <c r="U121" s="27">
        <v>0</v>
      </c>
      <c r="V121" s="27">
        <v>0</v>
      </c>
      <c r="W121" s="27">
        <v>10</v>
      </c>
      <c r="X121" s="27">
        <v>0</v>
      </c>
      <c r="Y121" s="27">
        <v>0</v>
      </c>
      <c r="Z121" s="27">
        <v>0</v>
      </c>
      <c r="AA121" s="27">
        <v>0</v>
      </c>
    </row>
    <row r="122" spans="1:27" x14ac:dyDescent="0.25">
      <c r="A122" s="1" t="s">
        <v>17</v>
      </c>
      <c r="B122" s="27">
        <v>832</v>
      </c>
      <c r="C122" s="27">
        <v>87</v>
      </c>
      <c r="D122" s="27">
        <v>185</v>
      </c>
      <c r="E122" s="27">
        <v>2</v>
      </c>
      <c r="F122" s="27">
        <v>0</v>
      </c>
      <c r="G122" s="27">
        <v>0</v>
      </c>
      <c r="H122" s="27">
        <v>3</v>
      </c>
      <c r="I122" s="27">
        <v>0</v>
      </c>
      <c r="J122" s="27">
        <v>0</v>
      </c>
      <c r="K122" s="27">
        <v>0</v>
      </c>
      <c r="L122" s="27">
        <v>0</v>
      </c>
      <c r="M122" s="27">
        <v>1</v>
      </c>
      <c r="N122" s="27">
        <v>0</v>
      </c>
      <c r="O122" s="27">
        <v>1</v>
      </c>
      <c r="P122" s="27">
        <v>24</v>
      </c>
      <c r="Q122" s="27">
        <v>0</v>
      </c>
      <c r="R122" s="27">
        <v>4</v>
      </c>
      <c r="S122" s="27">
        <v>3</v>
      </c>
      <c r="T122" s="27">
        <v>3</v>
      </c>
      <c r="U122" s="27">
        <v>1</v>
      </c>
      <c r="V122" s="27">
        <v>0</v>
      </c>
      <c r="W122" s="27">
        <v>12</v>
      </c>
      <c r="X122" s="27">
        <v>0</v>
      </c>
      <c r="Y122" s="27">
        <v>0</v>
      </c>
      <c r="Z122" s="27">
        <v>0</v>
      </c>
      <c r="AA122" s="27">
        <v>0</v>
      </c>
    </row>
    <row r="123" spans="1:27" x14ac:dyDescent="0.25">
      <c r="A123" s="1" t="s">
        <v>18</v>
      </c>
      <c r="B123" s="27">
        <v>804</v>
      </c>
      <c r="C123" s="27">
        <v>83</v>
      </c>
      <c r="D123" s="27">
        <v>181</v>
      </c>
      <c r="E123" s="27">
        <v>0</v>
      </c>
      <c r="F123" s="27">
        <v>0</v>
      </c>
      <c r="G123" s="27">
        <v>0</v>
      </c>
      <c r="H123" s="27">
        <v>3</v>
      </c>
      <c r="I123" s="27">
        <v>0</v>
      </c>
      <c r="J123" s="27">
        <v>0</v>
      </c>
      <c r="K123" s="27">
        <v>0</v>
      </c>
      <c r="L123" s="27">
        <v>0</v>
      </c>
      <c r="M123" s="27">
        <v>6</v>
      </c>
      <c r="N123" s="27">
        <v>0</v>
      </c>
      <c r="O123" s="27">
        <v>0</v>
      </c>
      <c r="P123" s="27">
        <v>19</v>
      </c>
      <c r="Q123" s="27">
        <v>0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10</v>
      </c>
      <c r="X123" s="27">
        <v>0</v>
      </c>
      <c r="Y123" s="27">
        <v>0</v>
      </c>
      <c r="Z123" s="27">
        <v>0</v>
      </c>
      <c r="AA123" s="27">
        <v>0</v>
      </c>
    </row>
    <row r="124" spans="1:27" x14ac:dyDescent="0.25">
      <c r="A124" s="1" t="s">
        <v>19</v>
      </c>
      <c r="B124" s="27">
        <v>832</v>
      </c>
      <c r="C124" s="27">
        <v>80</v>
      </c>
      <c r="D124" s="27">
        <v>179</v>
      </c>
      <c r="E124" s="27">
        <v>0</v>
      </c>
      <c r="F124" s="27">
        <v>0</v>
      </c>
      <c r="G124" s="27">
        <v>0</v>
      </c>
      <c r="H124" s="27">
        <v>4</v>
      </c>
      <c r="I124" s="27">
        <v>0</v>
      </c>
      <c r="J124" s="27">
        <v>0</v>
      </c>
      <c r="K124" s="27">
        <v>0</v>
      </c>
      <c r="L124" s="27">
        <v>1</v>
      </c>
      <c r="M124" s="27">
        <v>11</v>
      </c>
      <c r="N124" s="27">
        <v>0</v>
      </c>
      <c r="O124" s="27">
        <v>0</v>
      </c>
      <c r="P124" s="27">
        <v>15</v>
      </c>
      <c r="Q124" s="27">
        <v>0</v>
      </c>
      <c r="R124" s="27">
        <v>3</v>
      </c>
      <c r="S124" s="27">
        <v>1</v>
      </c>
      <c r="T124" s="27">
        <v>1</v>
      </c>
      <c r="U124" s="27">
        <v>1</v>
      </c>
      <c r="V124" s="27">
        <v>0</v>
      </c>
      <c r="W124" s="27">
        <v>7</v>
      </c>
      <c r="X124" s="27">
        <v>0</v>
      </c>
      <c r="Y124" s="27">
        <v>0</v>
      </c>
      <c r="Z124" s="27">
        <v>0</v>
      </c>
      <c r="AA124" s="27">
        <v>0</v>
      </c>
    </row>
    <row r="125" spans="1:27" x14ac:dyDescent="0.25">
      <c r="A125" s="1" t="s">
        <v>20</v>
      </c>
      <c r="B125" s="27">
        <v>860</v>
      </c>
      <c r="C125" s="27">
        <v>91</v>
      </c>
      <c r="D125" s="27">
        <v>192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5</v>
      </c>
      <c r="N125" s="27">
        <v>0</v>
      </c>
      <c r="O125" s="27">
        <v>0</v>
      </c>
      <c r="P125" s="27">
        <v>17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8</v>
      </c>
      <c r="X125" s="27">
        <v>0</v>
      </c>
      <c r="Y125" s="27">
        <v>0</v>
      </c>
      <c r="Z125" s="27">
        <v>0</v>
      </c>
      <c r="AA125" s="27">
        <v>0</v>
      </c>
    </row>
    <row r="126" spans="1:27" x14ac:dyDescent="0.25">
      <c r="A126" s="1" t="s">
        <v>21</v>
      </c>
      <c r="B126" s="27">
        <v>901</v>
      </c>
      <c r="C126" s="27">
        <v>97</v>
      </c>
      <c r="D126" s="27">
        <v>206</v>
      </c>
      <c r="E126" s="27">
        <v>3</v>
      </c>
      <c r="F126" s="27">
        <v>1</v>
      </c>
      <c r="G126" s="27">
        <v>0</v>
      </c>
      <c r="H126" s="27">
        <v>6</v>
      </c>
      <c r="I126" s="27">
        <v>0</v>
      </c>
      <c r="J126" s="27">
        <v>0</v>
      </c>
      <c r="K126" s="27">
        <v>0</v>
      </c>
      <c r="L126" s="27">
        <v>0</v>
      </c>
      <c r="M126" s="27">
        <v>7</v>
      </c>
      <c r="N126" s="27">
        <v>0</v>
      </c>
      <c r="O126" s="27">
        <v>2</v>
      </c>
      <c r="P126" s="27">
        <v>19</v>
      </c>
      <c r="Q126" s="27">
        <v>0</v>
      </c>
      <c r="R126" s="27">
        <v>3</v>
      </c>
      <c r="S126" s="27">
        <v>1</v>
      </c>
      <c r="T126" s="27">
        <v>1</v>
      </c>
      <c r="U126" s="27">
        <v>0</v>
      </c>
      <c r="V126" s="27">
        <v>0</v>
      </c>
      <c r="W126" s="27">
        <v>8</v>
      </c>
      <c r="X126" s="27">
        <v>0</v>
      </c>
      <c r="Y126" s="27">
        <v>0</v>
      </c>
      <c r="Z126" s="27">
        <v>0</v>
      </c>
      <c r="AA126" s="27">
        <v>0</v>
      </c>
    </row>
    <row r="127" spans="1:27" x14ac:dyDescent="0.25">
      <c r="A127" s="1" t="s">
        <v>22</v>
      </c>
      <c r="B127" s="27">
        <v>842</v>
      </c>
      <c r="C127" s="27">
        <v>87</v>
      </c>
      <c r="D127" s="27">
        <v>191</v>
      </c>
      <c r="E127" s="27">
        <v>0</v>
      </c>
      <c r="F127" s="27">
        <v>0</v>
      </c>
      <c r="G127" s="27">
        <v>0</v>
      </c>
      <c r="H127" s="27">
        <v>1</v>
      </c>
      <c r="I127" s="27">
        <v>0</v>
      </c>
      <c r="J127" s="27">
        <v>0</v>
      </c>
      <c r="K127" s="27">
        <v>0</v>
      </c>
      <c r="L127" s="27">
        <v>0</v>
      </c>
      <c r="M127" s="27">
        <v>5</v>
      </c>
      <c r="N127" s="27">
        <v>0</v>
      </c>
      <c r="O127" s="27">
        <v>0</v>
      </c>
      <c r="P127" s="27">
        <v>18</v>
      </c>
      <c r="Q127" s="27">
        <v>0</v>
      </c>
      <c r="R127" s="27"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8</v>
      </c>
      <c r="X127" s="27">
        <v>0</v>
      </c>
      <c r="Y127" s="27">
        <v>0</v>
      </c>
      <c r="Z127" s="27">
        <v>0</v>
      </c>
      <c r="AA127" s="27">
        <v>0</v>
      </c>
    </row>
    <row r="128" spans="1:27" x14ac:dyDescent="0.25">
      <c r="A128" s="1" t="s">
        <v>23</v>
      </c>
      <c r="B128" s="27">
        <v>829</v>
      </c>
      <c r="C128" s="27">
        <v>75</v>
      </c>
      <c r="D128" s="27">
        <v>181</v>
      </c>
      <c r="E128" s="27">
        <v>4</v>
      </c>
      <c r="F128" s="27">
        <v>2</v>
      </c>
      <c r="G128" s="27">
        <v>1</v>
      </c>
      <c r="H128" s="27">
        <v>3</v>
      </c>
      <c r="I128" s="27">
        <v>0</v>
      </c>
      <c r="J128" s="27">
        <v>0</v>
      </c>
      <c r="K128" s="27">
        <v>0</v>
      </c>
      <c r="L128" s="27">
        <v>0</v>
      </c>
      <c r="M128" s="27">
        <v>6</v>
      </c>
      <c r="N128" s="27">
        <v>0</v>
      </c>
      <c r="O128" s="27">
        <v>0</v>
      </c>
      <c r="P128" s="27">
        <v>19</v>
      </c>
      <c r="Q128" s="27">
        <v>0</v>
      </c>
      <c r="R128" s="27">
        <v>1</v>
      </c>
      <c r="S128" s="27">
        <v>2</v>
      </c>
      <c r="T128" s="27">
        <v>0</v>
      </c>
      <c r="U128" s="27">
        <v>0</v>
      </c>
      <c r="V128" s="27">
        <v>0</v>
      </c>
      <c r="W128" s="27">
        <v>8</v>
      </c>
      <c r="X128" s="27">
        <v>0</v>
      </c>
      <c r="Y128" s="27">
        <v>0</v>
      </c>
      <c r="Z128" s="27">
        <v>0</v>
      </c>
      <c r="AA128" s="27">
        <v>0</v>
      </c>
    </row>
    <row r="129" spans="1:27" x14ac:dyDescent="0.25">
      <c r="A129" s="1" t="s">
        <v>24</v>
      </c>
      <c r="B129" s="27">
        <v>832</v>
      </c>
      <c r="C129" s="27">
        <v>78</v>
      </c>
      <c r="D129" s="27">
        <v>178</v>
      </c>
      <c r="E129" s="27">
        <v>0</v>
      </c>
      <c r="F129" s="27">
        <v>0</v>
      </c>
      <c r="G129" s="27">
        <v>0</v>
      </c>
      <c r="H129" s="27">
        <v>2</v>
      </c>
      <c r="I129" s="27">
        <v>0</v>
      </c>
      <c r="J129" s="27">
        <v>0</v>
      </c>
      <c r="K129" s="27">
        <v>0</v>
      </c>
      <c r="L129" s="27">
        <v>0</v>
      </c>
      <c r="M129" s="27">
        <v>5</v>
      </c>
      <c r="N129" s="27">
        <v>0</v>
      </c>
      <c r="O129" s="27">
        <v>0</v>
      </c>
      <c r="P129" s="27">
        <v>15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8</v>
      </c>
      <c r="X129" s="27">
        <v>0</v>
      </c>
      <c r="Y129" s="27">
        <v>0</v>
      </c>
      <c r="Z129" s="27">
        <v>0</v>
      </c>
      <c r="AA129" s="27">
        <v>0</v>
      </c>
    </row>
    <row r="130" spans="1:27" x14ac:dyDescent="0.25">
      <c r="A130" s="1" t="s">
        <v>25</v>
      </c>
      <c r="B130" s="27">
        <v>813</v>
      </c>
      <c r="C130" s="27">
        <v>77</v>
      </c>
      <c r="D130" s="27">
        <v>162</v>
      </c>
      <c r="E130" s="27">
        <v>1</v>
      </c>
      <c r="F130" s="27">
        <v>1</v>
      </c>
      <c r="G130" s="27">
        <v>0</v>
      </c>
      <c r="H130" s="27">
        <v>3</v>
      </c>
      <c r="I130" s="27">
        <v>0</v>
      </c>
      <c r="J130" s="27">
        <v>0</v>
      </c>
      <c r="K130" s="27">
        <v>0</v>
      </c>
      <c r="L130" s="27">
        <v>0</v>
      </c>
      <c r="M130" s="27">
        <v>5</v>
      </c>
      <c r="N130" s="27">
        <v>0</v>
      </c>
      <c r="O130" s="27">
        <v>0</v>
      </c>
      <c r="P130" s="27">
        <v>10</v>
      </c>
      <c r="Q130" s="27">
        <v>0</v>
      </c>
      <c r="R130" s="27">
        <v>3</v>
      </c>
      <c r="S130" s="27">
        <v>0</v>
      </c>
      <c r="T130" s="27">
        <v>1</v>
      </c>
      <c r="U130" s="27">
        <v>0</v>
      </c>
      <c r="V130" s="27">
        <v>0</v>
      </c>
      <c r="W130" s="27">
        <v>11</v>
      </c>
      <c r="X130" s="27">
        <v>0</v>
      </c>
      <c r="Y130" s="27">
        <v>0</v>
      </c>
      <c r="Z130" s="27">
        <v>0</v>
      </c>
      <c r="AA130" s="27">
        <v>0</v>
      </c>
    </row>
    <row r="131" spans="1:27" x14ac:dyDescent="0.25">
      <c r="A131" s="1" t="s">
        <v>26</v>
      </c>
      <c r="B131" s="27">
        <v>811</v>
      </c>
      <c r="C131" s="27">
        <v>74</v>
      </c>
      <c r="D131" s="27">
        <v>164</v>
      </c>
      <c r="E131" s="27">
        <v>0</v>
      </c>
      <c r="F131" s="27">
        <v>0</v>
      </c>
      <c r="G131" s="27">
        <v>0</v>
      </c>
      <c r="H131" s="27">
        <v>2</v>
      </c>
      <c r="I131" s="27">
        <v>0</v>
      </c>
      <c r="J131" s="27">
        <v>0</v>
      </c>
      <c r="K131" s="27">
        <v>0</v>
      </c>
      <c r="L131" s="27">
        <v>0</v>
      </c>
      <c r="M131" s="27">
        <v>3</v>
      </c>
      <c r="N131" s="27">
        <v>0</v>
      </c>
      <c r="O131" s="27">
        <v>0</v>
      </c>
      <c r="P131" s="27">
        <v>10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10</v>
      </c>
      <c r="X131" s="27">
        <v>0</v>
      </c>
      <c r="Y131" s="27">
        <v>0</v>
      </c>
      <c r="Z131" s="27">
        <v>0</v>
      </c>
      <c r="AA131" s="27">
        <v>0</v>
      </c>
    </row>
    <row r="132" spans="1:27" x14ac:dyDescent="0.25">
      <c r="A132" s="1" t="s">
        <v>27</v>
      </c>
      <c r="B132" s="27">
        <v>892</v>
      </c>
      <c r="C132" s="27">
        <v>76</v>
      </c>
      <c r="D132" s="27">
        <v>163</v>
      </c>
      <c r="E132" s="27">
        <v>1</v>
      </c>
      <c r="F132" s="27">
        <v>1</v>
      </c>
      <c r="G132" s="27">
        <v>0</v>
      </c>
      <c r="H132" s="27">
        <v>4</v>
      </c>
      <c r="I132" s="27">
        <v>2</v>
      </c>
      <c r="J132" s="27">
        <v>0</v>
      </c>
      <c r="K132" s="27">
        <v>0</v>
      </c>
      <c r="L132" s="27">
        <v>0</v>
      </c>
      <c r="M132" s="27">
        <v>3</v>
      </c>
      <c r="N132" s="27">
        <v>0</v>
      </c>
      <c r="O132" s="27">
        <v>0</v>
      </c>
      <c r="P132" s="27">
        <v>15</v>
      </c>
      <c r="Q132" s="27">
        <v>0</v>
      </c>
      <c r="R132" s="27">
        <v>3</v>
      </c>
      <c r="S132" s="27">
        <v>1</v>
      </c>
      <c r="T132" s="27">
        <v>1</v>
      </c>
      <c r="U132" s="27">
        <v>0</v>
      </c>
      <c r="V132" s="27">
        <v>0</v>
      </c>
      <c r="W132" s="27">
        <v>14</v>
      </c>
      <c r="X132" s="27">
        <v>0</v>
      </c>
      <c r="Y132" s="27">
        <v>0</v>
      </c>
      <c r="Z132" s="27">
        <v>0</v>
      </c>
      <c r="AA132" s="27">
        <v>0</v>
      </c>
    </row>
    <row r="133" spans="1:27" x14ac:dyDescent="0.25">
      <c r="A133" s="1" t="s">
        <v>28</v>
      </c>
      <c r="B133" s="27">
        <v>867</v>
      </c>
      <c r="C133" s="27">
        <v>74</v>
      </c>
      <c r="D133" s="27">
        <v>189</v>
      </c>
      <c r="E133" s="27">
        <v>0</v>
      </c>
      <c r="F133" s="27">
        <v>0</v>
      </c>
      <c r="G133" s="27">
        <v>0</v>
      </c>
      <c r="H133" s="27">
        <v>2</v>
      </c>
      <c r="I133" s="27">
        <v>0</v>
      </c>
      <c r="J133" s="27">
        <v>0</v>
      </c>
      <c r="K133" s="27">
        <v>0</v>
      </c>
      <c r="L133" s="27">
        <v>0</v>
      </c>
      <c r="M133" s="27">
        <v>3</v>
      </c>
      <c r="N133" s="27">
        <v>0</v>
      </c>
      <c r="O133" s="27">
        <v>0</v>
      </c>
      <c r="P133" s="27">
        <v>13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10</v>
      </c>
      <c r="X133" s="27">
        <v>0</v>
      </c>
      <c r="Y133" s="27">
        <v>0</v>
      </c>
      <c r="Z133" s="27">
        <v>0</v>
      </c>
      <c r="AA133" s="27">
        <v>0</v>
      </c>
    </row>
    <row r="134" spans="1:27" x14ac:dyDescent="0.25">
      <c r="A134" s="1" t="s">
        <v>29</v>
      </c>
      <c r="B134" s="27">
        <v>875</v>
      </c>
      <c r="C134" s="27">
        <v>74</v>
      </c>
      <c r="D134" s="27">
        <v>192</v>
      </c>
      <c r="E134" s="27">
        <v>0</v>
      </c>
      <c r="F134" s="27">
        <v>0</v>
      </c>
      <c r="G134" s="27">
        <v>0</v>
      </c>
      <c r="H134" s="27">
        <v>3</v>
      </c>
      <c r="I134" s="27">
        <v>0</v>
      </c>
      <c r="J134" s="27">
        <v>0</v>
      </c>
      <c r="K134" s="27">
        <v>0</v>
      </c>
      <c r="L134" s="27">
        <v>1</v>
      </c>
      <c r="M134" s="27">
        <v>3</v>
      </c>
      <c r="N134" s="27">
        <v>0</v>
      </c>
      <c r="O134" s="27">
        <v>0</v>
      </c>
      <c r="P134" s="27">
        <v>20</v>
      </c>
      <c r="Q134" s="27">
        <v>0</v>
      </c>
      <c r="R134" s="27">
        <v>0</v>
      </c>
      <c r="S134" s="27">
        <v>1</v>
      </c>
      <c r="T134" s="27">
        <v>0</v>
      </c>
      <c r="U134" s="27">
        <v>0</v>
      </c>
      <c r="V134" s="27">
        <v>0</v>
      </c>
      <c r="W134" s="27">
        <v>9</v>
      </c>
      <c r="X134" s="27">
        <v>0</v>
      </c>
      <c r="Y134" s="27">
        <v>0</v>
      </c>
      <c r="Z134" s="27">
        <v>0</v>
      </c>
      <c r="AA134" s="27">
        <v>0</v>
      </c>
    </row>
    <row r="135" spans="1:27" x14ac:dyDescent="0.25">
      <c r="A135" s="1" t="s">
        <v>30</v>
      </c>
      <c r="B135" s="27">
        <v>755</v>
      </c>
      <c r="C135" s="27">
        <v>69</v>
      </c>
      <c r="D135" s="27">
        <v>189</v>
      </c>
      <c r="E135" s="27">
        <v>0</v>
      </c>
      <c r="F135" s="27">
        <v>0</v>
      </c>
      <c r="G135" s="27">
        <v>0</v>
      </c>
      <c r="H135" s="27">
        <v>2</v>
      </c>
      <c r="I135" s="27">
        <v>0</v>
      </c>
      <c r="J135" s="27">
        <v>0</v>
      </c>
      <c r="K135" s="27">
        <v>0</v>
      </c>
      <c r="L135" s="27">
        <v>0</v>
      </c>
      <c r="M135" s="27">
        <v>3</v>
      </c>
      <c r="N135" s="27">
        <v>0</v>
      </c>
      <c r="O135" s="27">
        <v>0</v>
      </c>
      <c r="P135" s="27">
        <v>14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9</v>
      </c>
      <c r="X135" s="27">
        <v>0</v>
      </c>
      <c r="Y135" s="27">
        <v>0</v>
      </c>
      <c r="Z135" s="27">
        <v>0</v>
      </c>
      <c r="AA135" s="27">
        <v>0</v>
      </c>
    </row>
    <row r="136" spans="1:27" x14ac:dyDescent="0.25">
      <c r="A136" s="1" t="s">
        <v>31</v>
      </c>
      <c r="B136" s="27">
        <v>783</v>
      </c>
      <c r="C136" s="27">
        <v>57</v>
      </c>
      <c r="D136" s="27">
        <v>183</v>
      </c>
      <c r="E136" s="27">
        <v>5</v>
      </c>
      <c r="F136" s="27">
        <v>1</v>
      </c>
      <c r="G136" s="27">
        <v>0</v>
      </c>
      <c r="H136" s="27">
        <v>6</v>
      </c>
      <c r="I136" s="27">
        <v>0</v>
      </c>
      <c r="J136" s="27">
        <v>0</v>
      </c>
      <c r="K136" s="27">
        <v>0</v>
      </c>
      <c r="L136" s="27">
        <v>0</v>
      </c>
      <c r="M136" s="27">
        <v>3</v>
      </c>
      <c r="N136" s="27">
        <v>0</v>
      </c>
      <c r="O136" s="27">
        <v>0</v>
      </c>
      <c r="P136" s="27">
        <v>15</v>
      </c>
      <c r="Q136" s="27">
        <v>1</v>
      </c>
      <c r="R136" s="27">
        <v>2</v>
      </c>
      <c r="S136" s="27">
        <v>2</v>
      </c>
      <c r="T136" s="27">
        <v>1</v>
      </c>
      <c r="U136" s="27">
        <v>0</v>
      </c>
      <c r="V136" s="27">
        <v>0</v>
      </c>
      <c r="W136" s="27">
        <v>7</v>
      </c>
      <c r="X136" s="27">
        <v>0</v>
      </c>
      <c r="Y136" s="27">
        <v>0</v>
      </c>
      <c r="Z136" s="27">
        <v>0</v>
      </c>
      <c r="AA136" s="27">
        <v>0</v>
      </c>
    </row>
    <row r="137" spans="1:27" x14ac:dyDescent="0.25">
      <c r="A137" s="1" t="s">
        <v>32</v>
      </c>
      <c r="B137" s="27">
        <v>706</v>
      </c>
      <c r="C137" s="27">
        <v>62</v>
      </c>
      <c r="D137" s="27">
        <v>172</v>
      </c>
      <c r="E137" s="27">
        <v>0</v>
      </c>
      <c r="F137" s="27">
        <v>0</v>
      </c>
      <c r="G137" s="27">
        <v>0</v>
      </c>
      <c r="H137" s="27">
        <v>3</v>
      </c>
      <c r="I137" s="27">
        <v>0</v>
      </c>
      <c r="J137" s="27">
        <v>0</v>
      </c>
      <c r="K137" s="27">
        <v>0</v>
      </c>
      <c r="L137" s="27">
        <v>0</v>
      </c>
      <c r="M137" s="27">
        <v>3</v>
      </c>
      <c r="N137" s="27">
        <v>0</v>
      </c>
      <c r="O137" s="27">
        <v>0</v>
      </c>
      <c r="P137" s="27">
        <v>13</v>
      </c>
      <c r="Q137" s="27">
        <v>0</v>
      </c>
      <c r="R137" s="27">
        <v>0</v>
      </c>
      <c r="S137" s="27">
        <v>0</v>
      </c>
      <c r="T137" s="27">
        <v>0</v>
      </c>
      <c r="U137" s="27">
        <v>0</v>
      </c>
      <c r="V137" s="27">
        <v>0</v>
      </c>
      <c r="W137" s="27">
        <v>9</v>
      </c>
      <c r="X137" s="27">
        <v>0</v>
      </c>
      <c r="Y137" s="27">
        <v>0</v>
      </c>
      <c r="Z137" s="27">
        <v>0</v>
      </c>
      <c r="AA137" s="27">
        <v>0</v>
      </c>
    </row>
    <row r="138" spans="1:27" x14ac:dyDescent="0.25">
      <c r="A138" s="1" t="s">
        <v>33</v>
      </c>
      <c r="B138" s="27">
        <v>707</v>
      </c>
      <c r="C138" s="27">
        <v>71</v>
      </c>
      <c r="D138" s="27">
        <v>172</v>
      </c>
      <c r="E138" s="27">
        <v>1</v>
      </c>
      <c r="F138" s="27">
        <v>4</v>
      </c>
      <c r="G138" s="27">
        <v>0</v>
      </c>
      <c r="H138" s="27">
        <v>3</v>
      </c>
      <c r="I138" s="27">
        <v>0</v>
      </c>
      <c r="J138" s="27">
        <v>0</v>
      </c>
      <c r="K138" s="27">
        <v>0</v>
      </c>
      <c r="L138" s="27">
        <v>0</v>
      </c>
      <c r="M138" s="27">
        <v>6</v>
      </c>
      <c r="N138" s="27">
        <v>0</v>
      </c>
      <c r="O138" s="27">
        <v>0</v>
      </c>
      <c r="P138" s="27">
        <v>14</v>
      </c>
      <c r="Q138" s="27">
        <v>1</v>
      </c>
      <c r="R138" s="27">
        <v>1</v>
      </c>
      <c r="S138" s="27">
        <v>1</v>
      </c>
      <c r="T138" s="27">
        <v>0</v>
      </c>
      <c r="U138" s="27">
        <v>0</v>
      </c>
      <c r="V138" s="27">
        <v>0</v>
      </c>
      <c r="W138" s="27">
        <v>10</v>
      </c>
      <c r="X138" s="27">
        <v>0</v>
      </c>
      <c r="Y138" s="27">
        <v>0</v>
      </c>
      <c r="Z138" s="27">
        <v>0</v>
      </c>
      <c r="AA138" s="27">
        <v>0</v>
      </c>
    </row>
    <row r="139" spans="1:27" x14ac:dyDescent="0.25">
      <c r="A139" s="1" t="s">
        <v>34</v>
      </c>
      <c r="B139" s="27">
        <v>756</v>
      </c>
      <c r="C139" s="27">
        <v>61</v>
      </c>
      <c r="D139" s="27">
        <v>171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4</v>
      </c>
      <c r="N139" s="27">
        <v>0</v>
      </c>
      <c r="O139" s="27">
        <v>0</v>
      </c>
      <c r="P139" s="27">
        <v>10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10</v>
      </c>
      <c r="X139" s="27">
        <v>0</v>
      </c>
      <c r="Y139" s="27">
        <v>0</v>
      </c>
      <c r="Z139" s="27">
        <v>0</v>
      </c>
      <c r="AA139" s="27">
        <v>0</v>
      </c>
    </row>
    <row r="140" spans="1:27" x14ac:dyDescent="0.25">
      <c r="A140" s="1" t="s">
        <v>35</v>
      </c>
      <c r="B140" s="27">
        <v>659</v>
      </c>
      <c r="C140" s="27">
        <v>66</v>
      </c>
      <c r="D140" s="27">
        <v>171</v>
      </c>
      <c r="E140" s="27">
        <v>0</v>
      </c>
      <c r="F140" s="27">
        <v>3</v>
      </c>
      <c r="G140" s="27">
        <v>0</v>
      </c>
      <c r="H140" s="27">
        <v>5</v>
      </c>
      <c r="I140" s="27">
        <v>0</v>
      </c>
      <c r="J140" s="27">
        <v>0</v>
      </c>
      <c r="K140" s="27">
        <v>0</v>
      </c>
      <c r="L140" s="27">
        <v>0</v>
      </c>
      <c r="M140" s="27">
        <v>5</v>
      </c>
      <c r="N140" s="27">
        <v>0</v>
      </c>
      <c r="O140" s="27">
        <v>0</v>
      </c>
      <c r="P140" s="27">
        <v>10</v>
      </c>
      <c r="Q140" s="27">
        <v>1</v>
      </c>
      <c r="R140" s="27">
        <v>1</v>
      </c>
      <c r="S140" s="27">
        <v>0</v>
      </c>
      <c r="T140" s="27">
        <v>0</v>
      </c>
      <c r="U140" s="27">
        <v>0</v>
      </c>
      <c r="V140" s="27">
        <v>0</v>
      </c>
      <c r="W140" s="27">
        <v>10</v>
      </c>
      <c r="X140" s="27">
        <v>0</v>
      </c>
      <c r="Y140" s="27">
        <v>0</v>
      </c>
      <c r="Z140" s="27">
        <v>0</v>
      </c>
      <c r="AA140" s="27">
        <v>0</v>
      </c>
    </row>
    <row r="141" spans="1:27" x14ac:dyDescent="0.25">
      <c r="A141" s="1" t="s">
        <v>36</v>
      </c>
      <c r="B141" s="27">
        <v>670</v>
      </c>
      <c r="C141" s="27">
        <v>68</v>
      </c>
      <c r="D141" s="27">
        <v>178</v>
      </c>
      <c r="E141" s="27">
        <v>0</v>
      </c>
      <c r="F141" s="27">
        <v>0</v>
      </c>
      <c r="G141" s="27">
        <v>0</v>
      </c>
      <c r="H141" s="27">
        <v>1</v>
      </c>
      <c r="I141" s="27">
        <v>0</v>
      </c>
      <c r="J141" s="27">
        <v>0</v>
      </c>
      <c r="K141" s="27">
        <v>0</v>
      </c>
      <c r="L141" s="27">
        <v>0</v>
      </c>
      <c r="M141" s="27">
        <v>3</v>
      </c>
      <c r="N141" s="27">
        <v>0</v>
      </c>
      <c r="O141" s="27">
        <v>0</v>
      </c>
      <c r="P141" s="27">
        <v>10</v>
      </c>
      <c r="Q141" s="27">
        <v>0</v>
      </c>
      <c r="R141" s="27">
        <v>0</v>
      </c>
      <c r="S141" s="27">
        <v>0</v>
      </c>
      <c r="T141" s="27">
        <v>0</v>
      </c>
      <c r="U141" s="27">
        <v>0</v>
      </c>
      <c r="V141" s="27">
        <v>0</v>
      </c>
      <c r="W141" s="27">
        <v>8</v>
      </c>
      <c r="X141" s="27">
        <v>0</v>
      </c>
      <c r="Y141" s="27">
        <v>0</v>
      </c>
      <c r="Z141" s="27">
        <v>0</v>
      </c>
      <c r="AA141" s="27">
        <v>0</v>
      </c>
    </row>
    <row r="142" spans="1:27" x14ac:dyDescent="0.25">
      <c r="A142" s="1" t="s">
        <v>37</v>
      </c>
      <c r="B142" s="27">
        <v>690</v>
      </c>
      <c r="C142" s="27">
        <v>74</v>
      </c>
      <c r="D142" s="27">
        <v>181</v>
      </c>
      <c r="E142" s="27">
        <v>3</v>
      </c>
      <c r="F142" s="27">
        <v>1</v>
      </c>
      <c r="G142" s="27">
        <v>1</v>
      </c>
      <c r="H142" s="27">
        <v>9</v>
      </c>
      <c r="I142" s="27">
        <v>0</v>
      </c>
      <c r="J142" s="27">
        <v>0</v>
      </c>
      <c r="K142" s="27">
        <v>0</v>
      </c>
      <c r="L142" s="27">
        <v>0</v>
      </c>
      <c r="M142" s="27">
        <v>3</v>
      </c>
      <c r="N142" s="27">
        <v>0</v>
      </c>
      <c r="O142" s="27">
        <v>0</v>
      </c>
      <c r="P142" s="27">
        <v>11</v>
      </c>
      <c r="Q142" s="27">
        <v>0</v>
      </c>
      <c r="R142" s="27">
        <v>0</v>
      </c>
      <c r="S142" s="27">
        <v>1</v>
      </c>
      <c r="T142" s="27">
        <v>0</v>
      </c>
      <c r="U142" s="27">
        <v>0</v>
      </c>
      <c r="V142" s="27">
        <v>0</v>
      </c>
      <c r="W142" s="27">
        <v>8</v>
      </c>
      <c r="X142" s="27">
        <v>0</v>
      </c>
      <c r="Y142" s="27">
        <v>0</v>
      </c>
      <c r="Z142" s="27">
        <v>0</v>
      </c>
      <c r="AA142" s="27">
        <v>0</v>
      </c>
    </row>
    <row r="143" spans="1:27" x14ac:dyDescent="0.25">
      <c r="A143" s="1" t="s">
        <v>38</v>
      </c>
      <c r="B143" s="27">
        <v>637</v>
      </c>
      <c r="C143" s="27">
        <v>73</v>
      </c>
      <c r="D143" s="27">
        <v>174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3</v>
      </c>
      <c r="N143" s="27">
        <v>0</v>
      </c>
      <c r="O143" s="27">
        <v>0</v>
      </c>
      <c r="P143" s="27">
        <v>11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8</v>
      </c>
      <c r="X143" s="27">
        <v>0</v>
      </c>
      <c r="Y143" s="27">
        <v>0</v>
      </c>
      <c r="Z143" s="27">
        <v>0</v>
      </c>
      <c r="AA143" s="27">
        <v>0</v>
      </c>
    </row>
    <row r="144" spans="1:27" x14ac:dyDescent="0.25">
      <c r="A144" s="1" t="s">
        <v>39</v>
      </c>
      <c r="B144" s="27">
        <v>641</v>
      </c>
      <c r="C144" s="27">
        <v>76</v>
      </c>
      <c r="D144" s="27">
        <v>165</v>
      </c>
      <c r="E144" s="27">
        <v>1</v>
      </c>
      <c r="F144" s="27">
        <v>3</v>
      </c>
      <c r="G144" s="27">
        <v>0</v>
      </c>
      <c r="H144" s="27">
        <v>6</v>
      </c>
      <c r="I144" s="27">
        <v>1</v>
      </c>
      <c r="J144" s="27">
        <v>0</v>
      </c>
      <c r="K144" s="27">
        <v>0</v>
      </c>
      <c r="L144" s="27">
        <v>1</v>
      </c>
      <c r="M144" s="27">
        <v>6</v>
      </c>
      <c r="N144" s="27">
        <v>0</v>
      </c>
      <c r="O144" s="27">
        <v>0</v>
      </c>
      <c r="P144" s="27">
        <v>21</v>
      </c>
      <c r="Q144" s="27">
        <v>0</v>
      </c>
      <c r="R144" s="27">
        <v>2</v>
      </c>
      <c r="S144" s="27">
        <v>0</v>
      </c>
      <c r="T144" s="27">
        <v>0</v>
      </c>
      <c r="U144" s="27">
        <v>0</v>
      </c>
      <c r="V144" s="27">
        <v>0</v>
      </c>
      <c r="W144" s="27">
        <v>4</v>
      </c>
      <c r="X144" s="27">
        <v>0</v>
      </c>
      <c r="Y144" s="27">
        <v>0</v>
      </c>
      <c r="Z144" s="27">
        <v>0</v>
      </c>
      <c r="AA144" s="27">
        <v>0</v>
      </c>
    </row>
    <row r="145" spans="1:27" x14ac:dyDescent="0.25">
      <c r="A145" s="1" t="s">
        <v>40</v>
      </c>
      <c r="B145" s="27">
        <v>749</v>
      </c>
      <c r="C145" s="27">
        <v>80</v>
      </c>
      <c r="D145" s="27">
        <v>182</v>
      </c>
      <c r="E145" s="27">
        <v>0</v>
      </c>
      <c r="F145" s="27">
        <v>0</v>
      </c>
      <c r="G145" s="27">
        <v>0</v>
      </c>
      <c r="H145" s="27">
        <v>5</v>
      </c>
      <c r="I145" s="27">
        <v>0</v>
      </c>
      <c r="J145" s="27">
        <v>0</v>
      </c>
      <c r="K145" s="27">
        <v>0</v>
      </c>
      <c r="L145" s="27">
        <v>0</v>
      </c>
      <c r="M145" s="27">
        <v>3</v>
      </c>
      <c r="N145" s="27">
        <v>0</v>
      </c>
      <c r="O145" s="27">
        <v>0</v>
      </c>
      <c r="P145" s="27">
        <v>8</v>
      </c>
      <c r="Q145" s="27">
        <v>0</v>
      </c>
      <c r="R145" s="27">
        <v>0</v>
      </c>
      <c r="S145" s="27">
        <v>0</v>
      </c>
      <c r="T145" s="27">
        <v>0</v>
      </c>
      <c r="U145" s="27">
        <v>0</v>
      </c>
      <c r="V145" s="27">
        <v>0</v>
      </c>
      <c r="W145" s="27">
        <v>7</v>
      </c>
      <c r="X145" s="27">
        <v>0</v>
      </c>
      <c r="Y145" s="27">
        <v>0</v>
      </c>
      <c r="Z145" s="27">
        <v>0</v>
      </c>
      <c r="AA145" s="27">
        <v>0</v>
      </c>
    </row>
    <row r="146" spans="1:27" x14ac:dyDescent="0.25">
      <c r="A146" s="1" t="s">
        <v>41</v>
      </c>
      <c r="B146" s="27">
        <v>818</v>
      </c>
      <c r="C146" s="27">
        <v>81</v>
      </c>
      <c r="D146" s="27">
        <v>194</v>
      </c>
      <c r="E146" s="27">
        <v>0</v>
      </c>
      <c r="F146" s="27">
        <v>1</v>
      </c>
      <c r="G146" s="27">
        <v>0</v>
      </c>
      <c r="H146" s="27">
        <v>7</v>
      </c>
      <c r="I146" s="27">
        <v>1</v>
      </c>
      <c r="J146" s="27">
        <v>0</v>
      </c>
      <c r="K146" s="27">
        <v>0</v>
      </c>
      <c r="L146" s="27">
        <v>0</v>
      </c>
      <c r="M146" s="27">
        <v>4</v>
      </c>
      <c r="N146" s="27">
        <v>0</v>
      </c>
      <c r="O146" s="27">
        <v>0</v>
      </c>
      <c r="P146" s="27">
        <v>8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3</v>
      </c>
      <c r="X146" s="27">
        <v>0</v>
      </c>
      <c r="Y146" s="27">
        <v>0</v>
      </c>
      <c r="Z146" s="27">
        <v>0</v>
      </c>
      <c r="AA146" s="27">
        <v>0</v>
      </c>
    </row>
    <row r="147" spans="1:27" x14ac:dyDescent="0.25">
      <c r="A147" s="1" t="s">
        <v>42</v>
      </c>
      <c r="B147" s="27">
        <v>855</v>
      </c>
      <c r="C147" s="27">
        <v>82</v>
      </c>
      <c r="D147" s="27">
        <v>193</v>
      </c>
      <c r="E147" s="27">
        <v>0</v>
      </c>
      <c r="F147" s="27">
        <v>0</v>
      </c>
      <c r="G147" s="27">
        <v>0</v>
      </c>
      <c r="H147" s="27">
        <v>6</v>
      </c>
      <c r="I147" s="27">
        <v>0</v>
      </c>
      <c r="J147" s="27">
        <v>0</v>
      </c>
      <c r="K147" s="27">
        <v>0</v>
      </c>
      <c r="L147" s="27">
        <v>0</v>
      </c>
      <c r="M147" s="27">
        <v>3</v>
      </c>
      <c r="N147" s="27">
        <v>0</v>
      </c>
      <c r="O147" s="27">
        <v>0</v>
      </c>
      <c r="P147" s="27">
        <v>10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2</v>
      </c>
      <c r="X147" s="27">
        <v>0</v>
      </c>
      <c r="Y147" s="27">
        <v>0</v>
      </c>
      <c r="Z147" s="27">
        <v>0</v>
      </c>
      <c r="AA147" s="27">
        <v>0</v>
      </c>
    </row>
    <row r="148" spans="1:27" x14ac:dyDescent="0.25">
      <c r="A148" s="1" t="s">
        <v>43</v>
      </c>
      <c r="B148" s="27">
        <v>935</v>
      </c>
      <c r="C148" s="27">
        <v>84</v>
      </c>
      <c r="D148" s="27">
        <v>192</v>
      </c>
      <c r="E148" s="27">
        <v>0</v>
      </c>
      <c r="F148" s="27">
        <v>1</v>
      </c>
      <c r="G148" s="27">
        <v>1</v>
      </c>
      <c r="H148" s="27">
        <v>8</v>
      </c>
      <c r="I148" s="27">
        <v>0</v>
      </c>
      <c r="J148" s="27">
        <v>0</v>
      </c>
      <c r="K148" s="27">
        <v>0</v>
      </c>
      <c r="L148" s="27">
        <v>1</v>
      </c>
      <c r="M148" s="27">
        <v>3</v>
      </c>
      <c r="N148" s="27">
        <v>0</v>
      </c>
      <c r="O148" s="27">
        <v>0</v>
      </c>
      <c r="P148" s="27">
        <v>14</v>
      </c>
      <c r="Q148" s="27">
        <v>0</v>
      </c>
      <c r="R148" s="27">
        <v>1</v>
      </c>
      <c r="S148" s="27">
        <v>1</v>
      </c>
      <c r="T148" s="27">
        <v>0</v>
      </c>
      <c r="U148" s="27">
        <v>0</v>
      </c>
      <c r="V148" s="27">
        <v>0</v>
      </c>
      <c r="W148" s="27">
        <v>8</v>
      </c>
      <c r="X148" s="27">
        <v>0</v>
      </c>
      <c r="Y148" s="27">
        <v>0</v>
      </c>
      <c r="Z148" s="27">
        <v>0</v>
      </c>
      <c r="AA148" s="27">
        <v>0</v>
      </c>
    </row>
    <row r="149" spans="1:27" x14ac:dyDescent="0.25">
      <c r="A149" s="1" t="s">
        <v>44</v>
      </c>
      <c r="B149" s="27">
        <v>937</v>
      </c>
      <c r="C149" s="27">
        <v>90</v>
      </c>
      <c r="D149" s="27">
        <v>198</v>
      </c>
      <c r="E149" s="27">
        <v>0</v>
      </c>
      <c r="F149" s="27">
        <v>0</v>
      </c>
      <c r="G149" s="27">
        <v>0</v>
      </c>
      <c r="H149" s="27">
        <v>5</v>
      </c>
      <c r="I149" s="27">
        <v>0</v>
      </c>
      <c r="J149" s="27">
        <v>0</v>
      </c>
      <c r="K149" s="27">
        <v>0</v>
      </c>
      <c r="L149" s="27">
        <v>0</v>
      </c>
      <c r="M149" s="27">
        <v>3</v>
      </c>
      <c r="N149" s="27">
        <v>0</v>
      </c>
      <c r="O149" s="27">
        <v>0</v>
      </c>
      <c r="P149" s="27">
        <v>12</v>
      </c>
      <c r="Q149" s="27">
        <v>1</v>
      </c>
      <c r="R149" s="27">
        <v>0</v>
      </c>
      <c r="S149" s="27">
        <v>0</v>
      </c>
      <c r="T149" s="27">
        <v>0</v>
      </c>
      <c r="U149" s="27">
        <v>0</v>
      </c>
      <c r="V149" s="27">
        <v>0</v>
      </c>
      <c r="W149" s="27">
        <v>3</v>
      </c>
      <c r="X149" s="27">
        <v>0</v>
      </c>
      <c r="Y149" s="27">
        <v>0</v>
      </c>
      <c r="Z149" s="27">
        <v>0</v>
      </c>
      <c r="AA149" s="27">
        <v>0</v>
      </c>
    </row>
    <row r="150" spans="1:27" x14ac:dyDescent="0.25">
      <c r="A150" s="1" t="s">
        <v>45</v>
      </c>
      <c r="B150" s="27">
        <v>958</v>
      </c>
      <c r="C150" s="27">
        <v>92</v>
      </c>
      <c r="D150" s="27">
        <v>202</v>
      </c>
      <c r="E150" s="27">
        <v>0</v>
      </c>
      <c r="F150" s="27">
        <v>1</v>
      </c>
      <c r="G150" s="27">
        <v>0</v>
      </c>
      <c r="H150" s="27">
        <v>6</v>
      </c>
      <c r="I150" s="27">
        <v>0</v>
      </c>
      <c r="J150" s="27">
        <v>0</v>
      </c>
      <c r="K150" s="27">
        <v>0</v>
      </c>
      <c r="L150" s="27">
        <v>0</v>
      </c>
      <c r="M150" s="27">
        <v>4</v>
      </c>
      <c r="N150" s="27">
        <v>0</v>
      </c>
      <c r="O150" s="27">
        <v>0</v>
      </c>
      <c r="P150" s="27">
        <v>12</v>
      </c>
      <c r="Q150" s="27">
        <v>0</v>
      </c>
      <c r="R150" s="27">
        <v>0</v>
      </c>
      <c r="S150" s="27">
        <v>0</v>
      </c>
      <c r="T150" s="27">
        <v>0</v>
      </c>
      <c r="U150" s="27">
        <v>0</v>
      </c>
      <c r="V150" s="27">
        <v>0</v>
      </c>
      <c r="W150" s="27">
        <v>4</v>
      </c>
      <c r="X150" s="27">
        <v>0</v>
      </c>
      <c r="Y150" s="27">
        <v>0</v>
      </c>
      <c r="Z150" s="27">
        <v>0</v>
      </c>
      <c r="AA150" s="27">
        <v>0</v>
      </c>
    </row>
    <row r="151" spans="1:27" x14ac:dyDescent="0.25">
      <c r="A151" s="1" t="s">
        <v>46</v>
      </c>
      <c r="B151" s="27">
        <v>972</v>
      </c>
      <c r="C151" s="27">
        <v>92</v>
      </c>
      <c r="D151" s="27">
        <v>182</v>
      </c>
      <c r="E151" s="27">
        <v>0</v>
      </c>
      <c r="F151" s="27">
        <v>0</v>
      </c>
      <c r="G151" s="27">
        <v>0</v>
      </c>
      <c r="H151" s="27">
        <v>4</v>
      </c>
      <c r="I151" s="27">
        <v>0</v>
      </c>
      <c r="J151" s="27">
        <v>0</v>
      </c>
      <c r="K151" s="27">
        <v>0</v>
      </c>
      <c r="L151" s="27">
        <v>0</v>
      </c>
      <c r="M151" s="27">
        <v>4</v>
      </c>
      <c r="N151" s="27">
        <v>0</v>
      </c>
      <c r="O151" s="27">
        <v>0</v>
      </c>
      <c r="P151" s="27">
        <v>9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2</v>
      </c>
      <c r="X151" s="27">
        <v>0</v>
      </c>
      <c r="Y151" s="27">
        <v>0</v>
      </c>
      <c r="Z151" s="27">
        <v>0</v>
      </c>
      <c r="AA151" s="27">
        <v>0</v>
      </c>
    </row>
    <row r="152" spans="1:27" x14ac:dyDescent="0.25">
      <c r="A152" s="1" t="s">
        <v>47</v>
      </c>
      <c r="B152" s="27">
        <v>981</v>
      </c>
      <c r="C152" s="27">
        <v>77</v>
      </c>
      <c r="D152" s="27">
        <v>169</v>
      </c>
      <c r="E152" s="27">
        <v>0</v>
      </c>
      <c r="F152" s="27">
        <v>3</v>
      </c>
      <c r="G152" s="27">
        <v>0</v>
      </c>
      <c r="H152" s="27">
        <v>3</v>
      </c>
      <c r="I152" s="27">
        <v>1</v>
      </c>
      <c r="J152" s="27">
        <v>0</v>
      </c>
      <c r="K152" s="27">
        <v>0</v>
      </c>
      <c r="L152" s="27">
        <v>0</v>
      </c>
      <c r="M152" s="27">
        <v>5</v>
      </c>
      <c r="N152" s="27">
        <v>0</v>
      </c>
      <c r="O152" s="27">
        <v>0</v>
      </c>
      <c r="P152" s="27">
        <v>9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2</v>
      </c>
      <c r="X152" s="27">
        <v>0</v>
      </c>
      <c r="Y152" s="27">
        <v>0</v>
      </c>
      <c r="Z152" s="27">
        <v>0</v>
      </c>
      <c r="AA152" s="27">
        <v>0</v>
      </c>
    </row>
    <row r="153" spans="1:27" x14ac:dyDescent="0.25">
      <c r="A153" s="1" t="s">
        <v>48</v>
      </c>
      <c r="B153" s="27">
        <v>1020</v>
      </c>
      <c r="C153" s="27">
        <v>89</v>
      </c>
      <c r="D153" s="27">
        <v>185</v>
      </c>
      <c r="E153" s="27">
        <v>0</v>
      </c>
      <c r="F153" s="27">
        <v>0</v>
      </c>
      <c r="G153" s="27">
        <v>0</v>
      </c>
      <c r="H153" s="27">
        <v>2</v>
      </c>
      <c r="I153" s="27">
        <v>0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27">
        <v>8</v>
      </c>
      <c r="Q153" s="27">
        <v>0</v>
      </c>
      <c r="R153" s="27">
        <v>0</v>
      </c>
      <c r="S153" s="27">
        <v>0</v>
      </c>
      <c r="T153" s="27">
        <v>0</v>
      </c>
      <c r="U153" s="27">
        <v>0</v>
      </c>
      <c r="V153" s="27">
        <v>0</v>
      </c>
      <c r="W153" s="27">
        <v>2</v>
      </c>
      <c r="X153" s="27">
        <v>0</v>
      </c>
      <c r="Y153" s="27">
        <v>0</v>
      </c>
      <c r="Z153" s="27">
        <v>0</v>
      </c>
      <c r="AA153" s="27">
        <v>0</v>
      </c>
    </row>
    <row r="154" spans="1:27" x14ac:dyDescent="0.25">
      <c r="A154" s="1" t="s">
        <v>49</v>
      </c>
      <c r="B154" s="27">
        <v>1070</v>
      </c>
      <c r="C154" s="27">
        <v>96</v>
      </c>
      <c r="D154" s="27">
        <v>202</v>
      </c>
      <c r="E154" s="27">
        <v>0</v>
      </c>
      <c r="F154" s="27">
        <v>4</v>
      </c>
      <c r="G154" s="27">
        <v>1</v>
      </c>
      <c r="H154" s="27">
        <v>5</v>
      </c>
      <c r="I154" s="27">
        <v>0</v>
      </c>
      <c r="J154" s="27">
        <v>0</v>
      </c>
      <c r="K154" s="27">
        <v>0</v>
      </c>
      <c r="L154" s="27">
        <v>0</v>
      </c>
      <c r="M154" s="27">
        <v>5</v>
      </c>
      <c r="N154" s="27">
        <v>0</v>
      </c>
      <c r="O154" s="27">
        <v>0</v>
      </c>
      <c r="P154" s="27">
        <v>9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2</v>
      </c>
      <c r="X154" s="27">
        <v>0</v>
      </c>
      <c r="Y154" s="27">
        <v>0</v>
      </c>
      <c r="Z154" s="27">
        <v>0</v>
      </c>
      <c r="AA154" s="27">
        <v>0</v>
      </c>
    </row>
    <row r="155" spans="1:27" x14ac:dyDescent="0.25">
      <c r="A155" s="1" t="s">
        <v>50</v>
      </c>
      <c r="B155" s="27">
        <v>1092</v>
      </c>
      <c r="C155" s="27">
        <v>85</v>
      </c>
      <c r="D155" s="27">
        <v>199</v>
      </c>
      <c r="E155" s="27">
        <v>0</v>
      </c>
      <c r="F155" s="27">
        <v>0</v>
      </c>
      <c r="G155" s="27">
        <v>0</v>
      </c>
      <c r="H155" s="27">
        <v>4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7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2</v>
      </c>
      <c r="X155" s="27">
        <v>0</v>
      </c>
      <c r="Y155" s="27">
        <v>0</v>
      </c>
      <c r="Z155" s="27">
        <v>0</v>
      </c>
      <c r="AA155" s="27">
        <v>0</v>
      </c>
    </row>
    <row r="156" spans="1:27" x14ac:dyDescent="0.25">
      <c r="A156" s="1" t="s">
        <v>51</v>
      </c>
      <c r="B156" s="27">
        <v>1105</v>
      </c>
      <c r="C156" s="27">
        <v>77</v>
      </c>
      <c r="D156" s="27">
        <v>197</v>
      </c>
      <c r="E156" s="27">
        <v>0</v>
      </c>
      <c r="F156" s="27">
        <v>1</v>
      </c>
      <c r="G156" s="27">
        <v>1</v>
      </c>
      <c r="H156" s="27">
        <v>5</v>
      </c>
      <c r="I156" s="27">
        <v>0</v>
      </c>
      <c r="J156" s="27">
        <v>0</v>
      </c>
      <c r="K156" s="27">
        <v>0</v>
      </c>
      <c r="L156" s="27">
        <v>0</v>
      </c>
      <c r="M156" s="27">
        <v>6</v>
      </c>
      <c r="N156" s="27">
        <v>0</v>
      </c>
      <c r="O156" s="27">
        <v>0</v>
      </c>
      <c r="P156" s="27">
        <v>8</v>
      </c>
      <c r="Q156" s="27">
        <v>0</v>
      </c>
      <c r="R156" s="27"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2</v>
      </c>
      <c r="X156" s="27">
        <v>0</v>
      </c>
      <c r="Y156" s="27">
        <v>0</v>
      </c>
      <c r="Z156" s="27">
        <v>0</v>
      </c>
      <c r="AA156" s="27">
        <v>0</v>
      </c>
    </row>
    <row r="157" spans="1:27" x14ac:dyDescent="0.25">
      <c r="A157" s="1" t="s">
        <v>52</v>
      </c>
      <c r="B157" s="27">
        <v>1120</v>
      </c>
      <c r="C157" s="27">
        <v>70</v>
      </c>
      <c r="D157" s="27">
        <v>201</v>
      </c>
      <c r="E157" s="27">
        <v>0</v>
      </c>
      <c r="F157" s="27">
        <v>0</v>
      </c>
      <c r="G157" s="27">
        <v>0</v>
      </c>
      <c r="H157" s="27">
        <v>2</v>
      </c>
      <c r="I157" s="27">
        <v>0</v>
      </c>
      <c r="J157" s="27">
        <v>0</v>
      </c>
      <c r="K157" s="27">
        <v>0</v>
      </c>
      <c r="L157" s="27">
        <v>0</v>
      </c>
      <c r="M157" s="27">
        <v>5</v>
      </c>
      <c r="N157" s="27">
        <v>0</v>
      </c>
      <c r="O157" s="27">
        <v>0</v>
      </c>
      <c r="P157" s="27">
        <v>10</v>
      </c>
      <c r="Q157" s="27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2</v>
      </c>
      <c r="X157" s="27">
        <v>0</v>
      </c>
      <c r="Y157" s="27">
        <v>0</v>
      </c>
      <c r="Z157" s="27">
        <v>0</v>
      </c>
      <c r="AA157" s="27">
        <v>0</v>
      </c>
    </row>
    <row r="158" spans="1:27" x14ac:dyDescent="0.25">
      <c r="A158" s="1" t="s">
        <v>53</v>
      </c>
      <c r="B158" s="27">
        <v>1150</v>
      </c>
      <c r="C158" s="27">
        <v>66</v>
      </c>
      <c r="D158" s="27">
        <v>205</v>
      </c>
      <c r="E158" s="27">
        <v>0</v>
      </c>
      <c r="F158" s="27">
        <v>1</v>
      </c>
      <c r="G158" s="27">
        <v>0</v>
      </c>
      <c r="H158" s="27">
        <v>4</v>
      </c>
      <c r="I158" s="27">
        <v>0</v>
      </c>
      <c r="J158" s="27">
        <v>0</v>
      </c>
      <c r="K158" s="27">
        <v>0</v>
      </c>
      <c r="L158" s="27">
        <v>0</v>
      </c>
      <c r="M158" s="27">
        <v>5</v>
      </c>
      <c r="N158" s="27">
        <v>0</v>
      </c>
      <c r="O158" s="27">
        <v>2</v>
      </c>
      <c r="P158" s="27">
        <v>13</v>
      </c>
      <c r="Q158" s="27">
        <v>0</v>
      </c>
      <c r="R158" s="27">
        <v>0</v>
      </c>
      <c r="S158" s="27">
        <v>0</v>
      </c>
      <c r="T158" s="27">
        <v>0</v>
      </c>
      <c r="U158" s="27">
        <v>0</v>
      </c>
      <c r="V158" s="27">
        <v>0</v>
      </c>
      <c r="W158" s="27">
        <v>3</v>
      </c>
      <c r="X158" s="27">
        <v>0</v>
      </c>
      <c r="Y158" s="27">
        <v>0</v>
      </c>
      <c r="Z158" s="27">
        <v>0</v>
      </c>
      <c r="AA158" s="27">
        <v>0</v>
      </c>
    </row>
    <row r="159" spans="1:27" x14ac:dyDescent="0.25">
      <c r="A159" s="1" t="s">
        <v>54</v>
      </c>
      <c r="B159" s="27">
        <v>1162</v>
      </c>
      <c r="C159" s="27">
        <v>68</v>
      </c>
      <c r="D159" s="27">
        <v>189</v>
      </c>
      <c r="E159" s="27">
        <v>0</v>
      </c>
      <c r="F159" s="27">
        <v>0</v>
      </c>
      <c r="G159" s="27">
        <v>0</v>
      </c>
      <c r="H159" s="27">
        <v>2</v>
      </c>
      <c r="I159" s="27">
        <v>0</v>
      </c>
      <c r="J159" s="27">
        <v>0</v>
      </c>
      <c r="K159" s="27">
        <v>0</v>
      </c>
      <c r="L159" s="27">
        <v>0</v>
      </c>
      <c r="M159" s="27">
        <v>5</v>
      </c>
      <c r="N159" s="27">
        <v>0</v>
      </c>
      <c r="O159" s="27">
        <v>0</v>
      </c>
      <c r="P159" s="27">
        <v>8</v>
      </c>
      <c r="Q159" s="27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3</v>
      </c>
      <c r="X159" s="27">
        <v>0</v>
      </c>
      <c r="Y159" s="27">
        <v>0</v>
      </c>
      <c r="Z159" s="27">
        <v>0</v>
      </c>
      <c r="AA159" s="27">
        <v>0</v>
      </c>
    </row>
    <row r="160" spans="1:27" x14ac:dyDescent="0.25">
      <c r="A160" s="1" t="s">
        <v>55</v>
      </c>
      <c r="B160" s="27">
        <v>1191</v>
      </c>
      <c r="C160" s="27">
        <v>63</v>
      </c>
      <c r="D160" s="27">
        <v>178</v>
      </c>
      <c r="E160" s="27">
        <v>0</v>
      </c>
      <c r="F160" s="27">
        <v>0</v>
      </c>
      <c r="G160" s="27">
        <v>0</v>
      </c>
      <c r="H160" s="27">
        <v>4</v>
      </c>
      <c r="I160" s="27">
        <v>0</v>
      </c>
      <c r="J160" s="27">
        <v>0</v>
      </c>
      <c r="K160" s="27">
        <v>0</v>
      </c>
      <c r="L160" s="27">
        <v>0</v>
      </c>
      <c r="M160" s="27">
        <v>6</v>
      </c>
      <c r="N160" s="27">
        <v>0</v>
      </c>
      <c r="O160" s="27">
        <v>0</v>
      </c>
      <c r="P160" s="27">
        <v>6</v>
      </c>
      <c r="Q160" s="27">
        <v>0</v>
      </c>
      <c r="R160" s="27">
        <v>1</v>
      </c>
      <c r="S160" s="27">
        <v>0</v>
      </c>
      <c r="T160" s="27">
        <v>0</v>
      </c>
      <c r="U160" s="27">
        <v>0</v>
      </c>
      <c r="V160" s="27">
        <v>0</v>
      </c>
      <c r="W160" s="27">
        <v>2</v>
      </c>
      <c r="X160" s="27">
        <v>0</v>
      </c>
      <c r="Y160" s="27">
        <v>0</v>
      </c>
      <c r="Z160" s="27">
        <v>0</v>
      </c>
      <c r="AA160" s="27">
        <v>0</v>
      </c>
    </row>
    <row r="161" spans="1:27" x14ac:dyDescent="0.25">
      <c r="A161" s="1" t="s">
        <v>56</v>
      </c>
      <c r="B161" s="27">
        <v>1005</v>
      </c>
      <c r="C161" s="27">
        <v>70</v>
      </c>
      <c r="D161" s="27">
        <v>218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5</v>
      </c>
      <c r="N161" s="27">
        <v>0</v>
      </c>
      <c r="O161" s="27">
        <v>0</v>
      </c>
      <c r="P161" s="27">
        <v>6</v>
      </c>
      <c r="Q161" s="27">
        <v>0</v>
      </c>
      <c r="R161" s="27">
        <v>1</v>
      </c>
      <c r="S161" s="27">
        <v>0</v>
      </c>
      <c r="T161" s="27">
        <v>0</v>
      </c>
      <c r="U161" s="27">
        <v>0</v>
      </c>
      <c r="V161" s="27">
        <v>0</v>
      </c>
      <c r="W161" s="27">
        <v>4</v>
      </c>
      <c r="X161" s="27">
        <v>0</v>
      </c>
      <c r="Y161" s="27">
        <v>0</v>
      </c>
      <c r="Z161" s="27">
        <v>0</v>
      </c>
      <c r="AA161" s="27">
        <v>0</v>
      </c>
    </row>
    <row r="162" spans="1:27" x14ac:dyDescent="0.25">
      <c r="A162" s="1" t="s">
        <v>57</v>
      </c>
      <c r="B162" s="27">
        <v>1029</v>
      </c>
      <c r="C162" s="27">
        <v>54</v>
      </c>
      <c r="D162" s="27">
        <v>236</v>
      </c>
      <c r="E162" s="27">
        <v>0</v>
      </c>
      <c r="F162" s="27">
        <v>0</v>
      </c>
      <c r="G162" s="27">
        <v>1</v>
      </c>
      <c r="H162" s="27">
        <v>9</v>
      </c>
      <c r="I162" s="27">
        <v>1</v>
      </c>
      <c r="J162" s="27">
        <v>0</v>
      </c>
      <c r="K162" s="27">
        <v>0</v>
      </c>
      <c r="L162" s="27">
        <v>1</v>
      </c>
      <c r="M162" s="27">
        <v>1</v>
      </c>
      <c r="N162" s="27">
        <v>0</v>
      </c>
      <c r="O162" s="27">
        <v>0</v>
      </c>
      <c r="P162" s="27">
        <v>7</v>
      </c>
      <c r="Q162" s="27">
        <v>0</v>
      </c>
      <c r="R162" s="27">
        <v>0</v>
      </c>
      <c r="S162" s="27">
        <v>2</v>
      </c>
      <c r="T162" s="27">
        <v>0</v>
      </c>
      <c r="U162" s="27">
        <v>0</v>
      </c>
      <c r="V162" s="27">
        <v>0</v>
      </c>
      <c r="W162" s="27">
        <v>3</v>
      </c>
      <c r="X162" s="27">
        <v>0</v>
      </c>
      <c r="Y162" s="27">
        <v>0</v>
      </c>
      <c r="Z162" s="27">
        <v>0</v>
      </c>
      <c r="AA162" s="27">
        <v>0</v>
      </c>
    </row>
    <row r="163" spans="1:27" x14ac:dyDescent="0.25">
      <c r="A163" s="1" t="s">
        <v>58</v>
      </c>
      <c r="B163" s="27">
        <v>1000</v>
      </c>
      <c r="C163" s="27">
        <v>52</v>
      </c>
      <c r="D163" s="27">
        <v>223</v>
      </c>
      <c r="E163" s="27">
        <v>0</v>
      </c>
      <c r="F163" s="27">
        <v>0</v>
      </c>
      <c r="G163" s="27">
        <v>0</v>
      </c>
      <c r="H163" s="27">
        <v>5</v>
      </c>
      <c r="I163" s="27">
        <v>0</v>
      </c>
      <c r="J163" s="27">
        <v>0</v>
      </c>
      <c r="K163" s="27">
        <v>0</v>
      </c>
      <c r="L163" s="27">
        <v>0</v>
      </c>
      <c r="M163" s="27">
        <v>4</v>
      </c>
      <c r="N163" s="27">
        <v>0</v>
      </c>
      <c r="O163" s="27">
        <v>0</v>
      </c>
      <c r="P163" s="27">
        <v>6</v>
      </c>
      <c r="Q163" s="27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4</v>
      </c>
      <c r="X163" s="27">
        <v>0</v>
      </c>
      <c r="Y163" s="27">
        <v>0</v>
      </c>
      <c r="Z163" s="27">
        <v>0</v>
      </c>
      <c r="AA163" s="27">
        <v>0</v>
      </c>
    </row>
    <row r="164" spans="1:27" x14ac:dyDescent="0.25">
      <c r="A164" s="1" t="s">
        <v>59</v>
      </c>
      <c r="B164" s="27">
        <v>891</v>
      </c>
      <c r="C164" s="27">
        <v>51</v>
      </c>
      <c r="D164" s="27">
        <v>209</v>
      </c>
      <c r="E164" s="27">
        <v>1</v>
      </c>
      <c r="F164" s="27">
        <v>1</v>
      </c>
      <c r="G164" s="27">
        <v>0</v>
      </c>
      <c r="H164" s="27">
        <v>2</v>
      </c>
      <c r="I164" s="27">
        <v>0</v>
      </c>
      <c r="J164" s="27">
        <v>0</v>
      </c>
      <c r="K164" s="27">
        <v>0</v>
      </c>
      <c r="L164" s="27">
        <v>4</v>
      </c>
      <c r="M164" s="27">
        <v>4</v>
      </c>
      <c r="N164" s="27">
        <v>0</v>
      </c>
      <c r="O164" s="27">
        <v>0</v>
      </c>
      <c r="P164" s="27">
        <v>6</v>
      </c>
      <c r="Q164" s="27">
        <v>1</v>
      </c>
      <c r="R164" s="27">
        <v>0</v>
      </c>
      <c r="S164" s="27">
        <v>1</v>
      </c>
      <c r="T164" s="27">
        <v>0</v>
      </c>
      <c r="U164" s="27">
        <v>0</v>
      </c>
      <c r="V164" s="27">
        <v>0</v>
      </c>
      <c r="W164" s="27">
        <v>5</v>
      </c>
      <c r="X164" s="27">
        <v>0</v>
      </c>
      <c r="Y164" s="27">
        <v>0</v>
      </c>
      <c r="Z164" s="27">
        <v>0</v>
      </c>
      <c r="AA164" s="27">
        <v>0</v>
      </c>
    </row>
    <row r="165" spans="1:27" x14ac:dyDescent="0.25">
      <c r="A165" s="1" t="s">
        <v>60</v>
      </c>
      <c r="B165" s="27">
        <v>814</v>
      </c>
      <c r="C165" s="27">
        <v>46</v>
      </c>
      <c r="D165" s="27">
        <v>208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1</v>
      </c>
      <c r="N165" s="27">
        <v>0</v>
      </c>
      <c r="O165" s="27">
        <v>0</v>
      </c>
      <c r="P165" s="27">
        <v>6</v>
      </c>
      <c r="Q165" s="27">
        <v>0</v>
      </c>
      <c r="R165" s="27">
        <v>0</v>
      </c>
      <c r="S165" s="27">
        <v>0</v>
      </c>
      <c r="T165" s="27">
        <v>0</v>
      </c>
      <c r="U165" s="27">
        <v>0</v>
      </c>
      <c r="V165" s="27">
        <v>0</v>
      </c>
      <c r="W165" s="27">
        <v>4</v>
      </c>
      <c r="X165" s="27">
        <v>0</v>
      </c>
      <c r="Y165" s="27">
        <v>0</v>
      </c>
      <c r="Z165" s="27">
        <v>0</v>
      </c>
      <c r="AA165" s="27">
        <v>0</v>
      </c>
    </row>
    <row r="166" spans="1:27" x14ac:dyDescent="0.25">
      <c r="A166" s="1" t="s">
        <v>61</v>
      </c>
      <c r="B166" s="27">
        <v>681</v>
      </c>
      <c r="C166" s="27">
        <v>38</v>
      </c>
      <c r="D166" s="27">
        <v>208</v>
      </c>
      <c r="E166" s="27">
        <v>0</v>
      </c>
      <c r="F166" s="27">
        <v>2</v>
      </c>
      <c r="G166" s="27">
        <v>1</v>
      </c>
      <c r="H166" s="27">
        <v>1</v>
      </c>
      <c r="I166" s="27">
        <v>1</v>
      </c>
      <c r="J166" s="27">
        <v>0</v>
      </c>
      <c r="K166" s="27">
        <v>0</v>
      </c>
      <c r="L166" s="27">
        <v>0</v>
      </c>
      <c r="M166" s="27">
        <v>1</v>
      </c>
      <c r="N166" s="27">
        <v>0</v>
      </c>
      <c r="O166" s="27">
        <v>1</v>
      </c>
      <c r="P166" s="27">
        <v>7</v>
      </c>
      <c r="Q166" s="27">
        <v>0</v>
      </c>
      <c r="R166" s="27">
        <v>0</v>
      </c>
      <c r="S166" s="27">
        <v>1</v>
      </c>
      <c r="T166" s="27">
        <v>0</v>
      </c>
      <c r="U166" s="27">
        <v>0</v>
      </c>
      <c r="V166" s="27">
        <v>0</v>
      </c>
      <c r="W166" s="27">
        <v>2</v>
      </c>
      <c r="X166" s="27">
        <v>0</v>
      </c>
      <c r="Y166" s="27">
        <v>0</v>
      </c>
      <c r="Z166" s="27">
        <v>0</v>
      </c>
      <c r="AA166" s="27">
        <v>0</v>
      </c>
    </row>
    <row r="167" spans="1:27" x14ac:dyDescent="0.25">
      <c r="A167" s="1" t="s">
        <v>62</v>
      </c>
      <c r="B167" s="27">
        <v>536</v>
      </c>
      <c r="C167" s="27">
        <v>33</v>
      </c>
      <c r="D167" s="27">
        <v>207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K167" s="27">
        <v>0</v>
      </c>
      <c r="L167" s="27">
        <v>0</v>
      </c>
      <c r="M167" s="27">
        <v>2</v>
      </c>
      <c r="N167" s="27">
        <v>0</v>
      </c>
      <c r="O167" s="27">
        <v>0</v>
      </c>
      <c r="P167" s="27">
        <v>6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2</v>
      </c>
      <c r="X167" s="27">
        <v>0</v>
      </c>
      <c r="Y167" s="27">
        <v>0</v>
      </c>
      <c r="Z167" s="27">
        <v>0</v>
      </c>
      <c r="AA167" s="27">
        <v>0</v>
      </c>
    </row>
    <row r="168" spans="1:27" x14ac:dyDescent="0.25">
      <c r="A168" s="1" t="s">
        <v>63</v>
      </c>
      <c r="B168" s="27">
        <v>516</v>
      </c>
      <c r="C168" s="27">
        <v>30</v>
      </c>
      <c r="D168" s="27">
        <v>207</v>
      </c>
      <c r="E168" s="27">
        <v>0</v>
      </c>
      <c r="F168" s="27">
        <v>3</v>
      </c>
      <c r="G168" s="27">
        <v>1</v>
      </c>
      <c r="H168" s="27">
        <v>2</v>
      </c>
      <c r="I168" s="27">
        <v>0</v>
      </c>
      <c r="J168" s="27">
        <v>0</v>
      </c>
      <c r="K168" s="27">
        <v>0</v>
      </c>
      <c r="L168" s="27">
        <v>0</v>
      </c>
      <c r="M168" s="27">
        <v>3</v>
      </c>
      <c r="N168" s="27">
        <v>0</v>
      </c>
      <c r="O168" s="27">
        <v>0</v>
      </c>
      <c r="P168" s="27">
        <v>6</v>
      </c>
      <c r="Q168" s="27">
        <v>0</v>
      </c>
      <c r="R168" s="27">
        <v>0</v>
      </c>
      <c r="S168" s="27">
        <v>1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</row>
    <row r="169" spans="1:27" x14ac:dyDescent="0.25">
      <c r="A169" s="1" t="s">
        <v>64</v>
      </c>
      <c r="B169" s="27">
        <v>365</v>
      </c>
      <c r="C169" s="27">
        <v>26</v>
      </c>
      <c r="D169" s="27">
        <v>168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>
        <v>3</v>
      </c>
      <c r="Q169" s="27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</row>
    <row r="170" spans="1:27" x14ac:dyDescent="0.25">
      <c r="A170" s="1" t="s">
        <v>65</v>
      </c>
      <c r="B170" s="27">
        <v>323</v>
      </c>
      <c r="C170" s="27">
        <v>19</v>
      </c>
      <c r="D170" s="27">
        <v>110</v>
      </c>
      <c r="E170" s="27">
        <v>0</v>
      </c>
      <c r="F170" s="27">
        <v>2</v>
      </c>
      <c r="G170" s="27">
        <v>0</v>
      </c>
      <c r="H170" s="27">
        <v>1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27">
        <v>0</v>
      </c>
      <c r="O170" s="27">
        <v>1</v>
      </c>
      <c r="P170" s="27">
        <v>7</v>
      </c>
      <c r="Q170" s="27">
        <v>0</v>
      </c>
      <c r="R170" s="27">
        <v>0</v>
      </c>
      <c r="S170" s="27">
        <v>1</v>
      </c>
      <c r="T170" s="27">
        <v>0</v>
      </c>
      <c r="U170" s="27">
        <v>0</v>
      </c>
      <c r="V170" s="27">
        <v>0</v>
      </c>
      <c r="W170" s="27">
        <v>0</v>
      </c>
      <c r="X170" s="27">
        <v>0</v>
      </c>
      <c r="Y170" s="27">
        <v>0</v>
      </c>
      <c r="Z170" s="27">
        <v>0</v>
      </c>
      <c r="AA170" s="27">
        <v>0</v>
      </c>
    </row>
    <row r="171" spans="1:27" x14ac:dyDescent="0.25">
      <c r="A171" s="1" t="s">
        <v>66</v>
      </c>
      <c r="B171" s="27">
        <v>265</v>
      </c>
      <c r="C171" s="27">
        <v>17</v>
      </c>
      <c r="D171" s="27">
        <v>101</v>
      </c>
      <c r="E171" s="27">
        <v>0</v>
      </c>
      <c r="F171" s="27">
        <v>0</v>
      </c>
      <c r="G171" s="27">
        <v>1</v>
      </c>
      <c r="H171" s="27">
        <v>1</v>
      </c>
      <c r="I171" s="27">
        <v>0</v>
      </c>
      <c r="J171" s="27">
        <v>0</v>
      </c>
      <c r="K171" s="27">
        <v>0</v>
      </c>
      <c r="L171" s="27">
        <v>0</v>
      </c>
      <c r="M171" s="27">
        <v>0</v>
      </c>
      <c r="N171" s="27">
        <v>0</v>
      </c>
      <c r="O171" s="27">
        <v>0</v>
      </c>
      <c r="P171" s="27">
        <v>6</v>
      </c>
      <c r="Q171" s="27">
        <v>0</v>
      </c>
      <c r="R171" s="27"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0</v>
      </c>
      <c r="X171" s="27">
        <v>0</v>
      </c>
      <c r="Y171" s="27">
        <v>0</v>
      </c>
      <c r="Z171" s="27">
        <v>0</v>
      </c>
      <c r="AA171" s="27">
        <v>0</v>
      </c>
    </row>
    <row r="172" spans="1:27" x14ac:dyDescent="0.25">
      <c r="A172" s="1" t="s">
        <v>67</v>
      </c>
      <c r="B172" s="27">
        <v>187</v>
      </c>
      <c r="C172" s="27">
        <v>14</v>
      </c>
      <c r="D172" s="27">
        <v>91</v>
      </c>
      <c r="E172" s="27">
        <v>0</v>
      </c>
      <c r="F172" s="27">
        <v>3</v>
      </c>
      <c r="G172" s="27">
        <v>0</v>
      </c>
      <c r="H172" s="27">
        <v>1</v>
      </c>
      <c r="I172" s="27">
        <v>0</v>
      </c>
      <c r="J172" s="27">
        <v>0</v>
      </c>
      <c r="K172" s="27">
        <v>0</v>
      </c>
      <c r="L172" s="27">
        <v>0</v>
      </c>
      <c r="M172" s="27">
        <v>1</v>
      </c>
      <c r="N172" s="27">
        <v>0</v>
      </c>
      <c r="O172" s="27">
        <v>0</v>
      </c>
      <c r="P172" s="27">
        <v>6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1</v>
      </c>
      <c r="X172" s="27">
        <v>0</v>
      </c>
      <c r="Y172" s="27">
        <v>0</v>
      </c>
      <c r="Z172" s="27">
        <v>0</v>
      </c>
      <c r="AA172" s="27">
        <v>0</v>
      </c>
    </row>
    <row r="173" spans="1:27" x14ac:dyDescent="0.25">
      <c r="A173" s="1" t="s">
        <v>68</v>
      </c>
      <c r="B173" s="27">
        <v>140</v>
      </c>
      <c r="C173" s="27">
        <v>9</v>
      </c>
      <c r="D173" s="27">
        <v>81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5</v>
      </c>
      <c r="Q173" s="27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</row>
    <row r="174" spans="1:27" x14ac:dyDescent="0.25">
      <c r="A174" s="1" t="s">
        <v>69</v>
      </c>
      <c r="B174" s="27">
        <v>107</v>
      </c>
      <c r="C174" s="27">
        <v>5</v>
      </c>
      <c r="D174" s="27">
        <v>47</v>
      </c>
      <c r="E174" s="27">
        <v>0</v>
      </c>
      <c r="F174" s="27">
        <v>1</v>
      </c>
      <c r="G174" s="27">
        <v>1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4</v>
      </c>
      <c r="Q174" s="27">
        <v>0</v>
      </c>
      <c r="R174" s="27">
        <v>0</v>
      </c>
      <c r="S174" s="27">
        <v>1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</row>
    <row r="175" spans="1:27" x14ac:dyDescent="0.25">
      <c r="A175" s="1" t="s">
        <v>70</v>
      </c>
      <c r="B175" s="27">
        <v>88</v>
      </c>
      <c r="C175" s="27">
        <v>6</v>
      </c>
      <c r="D175" s="27">
        <v>43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27">
        <v>0</v>
      </c>
      <c r="O175" s="27">
        <v>0</v>
      </c>
      <c r="P175" s="27">
        <v>4</v>
      </c>
      <c r="Q175" s="27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</row>
    <row r="176" spans="1:27" x14ac:dyDescent="0.25">
      <c r="A176" s="1" t="s">
        <v>71</v>
      </c>
      <c r="B176" s="27">
        <v>74</v>
      </c>
      <c r="C176" s="27">
        <v>7</v>
      </c>
      <c r="D176" s="27">
        <v>40</v>
      </c>
      <c r="E176" s="27">
        <v>0</v>
      </c>
      <c r="F176" s="27">
        <v>1</v>
      </c>
      <c r="G176" s="27">
        <v>2</v>
      </c>
      <c r="H176" s="27">
        <v>1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4</v>
      </c>
      <c r="Q176" s="27">
        <v>0</v>
      </c>
      <c r="R176" s="27">
        <v>0</v>
      </c>
      <c r="S176" s="27">
        <v>1</v>
      </c>
      <c r="T176" s="27">
        <v>0</v>
      </c>
      <c r="U176" s="27">
        <v>1</v>
      </c>
      <c r="V176" s="27">
        <v>0</v>
      </c>
      <c r="W176" s="27">
        <v>0</v>
      </c>
      <c r="X176" s="27">
        <v>0</v>
      </c>
      <c r="Y176" s="27">
        <v>0</v>
      </c>
      <c r="Z176" s="27">
        <v>0</v>
      </c>
      <c r="AA176" s="27">
        <v>0</v>
      </c>
    </row>
    <row r="177" spans="1:27" x14ac:dyDescent="0.25">
      <c r="A177" s="1" t="s">
        <v>72</v>
      </c>
      <c r="B177" s="27">
        <v>65</v>
      </c>
      <c r="C177" s="27">
        <v>2</v>
      </c>
      <c r="D177" s="27">
        <v>33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K177" s="27">
        <v>0</v>
      </c>
      <c r="L177" s="27">
        <v>0</v>
      </c>
      <c r="M177" s="27">
        <v>0</v>
      </c>
      <c r="N177" s="27">
        <v>0</v>
      </c>
      <c r="O177" s="27">
        <v>0</v>
      </c>
      <c r="P177" s="27">
        <v>3</v>
      </c>
      <c r="Q177" s="27">
        <v>0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0</v>
      </c>
      <c r="Y177" s="27">
        <v>0</v>
      </c>
      <c r="Z177" s="27">
        <v>0</v>
      </c>
      <c r="AA177" s="27">
        <v>0</v>
      </c>
    </row>
    <row r="178" spans="1:27" x14ac:dyDescent="0.25">
      <c r="A178" s="1" t="s">
        <v>73</v>
      </c>
      <c r="B178" s="27">
        <v>39</v>
      </c>
      <c r="C178" s="27">
        <v>4</v>
      </c>
      <c r="D178" s="27">
        <v>25</v>
      </c>
      <c r="E178" s="27">
        <v>0</v>
      </c>
      <c r="F178" s="27">
        <v>0</v>
      </c>
      <c r="G178" s="27">
        <v>1</v>
      </c>
      <c r="H178" s="27">
        <v>1</v>
      </c>
      <c r="I178" s="27">
        <v>0</v>
      </c>
      <c r="J178" s="27">
        <v>0</v>
      </c>
      <c r="K178" s="27">
        <v>0</v>
      </c>
      <c r="L178" s="27">
        <v>0</v>
      </c>
      <c r="M178" s="27">
        <v>1</v>
      </c>
      <c r="N178" s="27">
        <v>0</v>
      </c>
      <c r="O178" s="27">
        <v>0</v>
      </c>
      <c r="P178" s="27">
        <v>3</v>
      </c>
      <c r="Q178" s="27">
        <v>1</v>
      </c>
      <c r="R178" s="27">
        <v>0</v>
      </c>
      <c r="S178" s="27">
        <v>1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</row>
    <row r="179" spans="1:27" x14ac:dyDescent="0.25">
      <c r="A179" s="1" t="s">
        <v>74</v>
      </c>
      <c r="B179" s="27">
        <v>34</v>
      </c>
      <c r="C179" s="27">
        <v>2</v>
      </c>
      <c r="D179" s="27">
        <v>26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>
        <v>0</v>
      </c>
      <c r="O179" s="27">
        <v>0</v>
      </c>
      <c r="P179" s="27">
        <v>3</v>
      </c>
      <c r="Q179" s="27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</row>
    <row r="180" spans="1:27" x14ac:dyDescent="0.25">
      <c r="A180" s="1" t="s">
        <v>75</v>
      </c>
      <c r="B180" s="27">
        <v>32</v>
      </c>
      <c r="C180" s="27">
        <v>4</v>
      </c>
      <c r="D180" s="27">
        <v>27</v>
      </c>
      <c r="E180" s="27">
        <v>0</v>
      </c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>
        <v>0</v>
      </c>
      <c r="O180" s="27">
        <v>0</v>
      </c>
      <c r="P180" s="27">
        <v>4</v>
      </c>
      <c r="Q180" s="27">
        <v>0</v>
      </c>
      <c r="R180" s="27">
        <v>0</v>
      </c>
      <c r="S180" s="27">
        <v>1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</row>
    <row r="181" spans="1:27" x14ac:dyDescent="0.25">
      <c r="A181" s="1" t="s">
        <v>76</v>
      </c>
      <c r="B181" s="27">
        <v>25</v>
      </c>
      <c r="C181" s="27">
        <v>3</v>
      </c>
      <c r="D181" s="27">
        <v>24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  <c r="O181" s="27">
        <v>0</v>
      </c>
      <c r="P181" s="27">
        <v>2</v>
      </c>
      <c r="Q181" s="27">
        <v>0</v>
      </c>
      <c r="R181" s="27">
        <v>0</v>
      </c>
      <c r="S181" s="27">
        <v>1</v>
      </c>
      <c r="T181" s="27">
        <v>0</v>
      </c>
      <c r="U181" s="27">
        <v>0</v>
      </c>
      <c r="V181" s="27">
        <v>0</v>
      </c>
      <c r="W181" s="27">
        <v>0</v>
      </c>
      <c r="X181" s="27">
        <v>0</v>
      </c>
      <c r="Y181" s="27">
        <v>0</v>
      </c>
      <c r="Z181" s="27">
        <v>0</v>
      </c>
      <c r="AA181" s="27">
        <v>0</v>
      </c>
    </row>
    <row r="182" spans="1:27" x14ac:dyDescent="0.25">
      <c r="A182" s="1" t="s">
        <v>77</v>
      </c>
      <c r="B182" s="27">
        <v>17</v>
      </c>
      <c r="C182" s="27">
        <v>2</v>
      </c>
      <c r="D182" s="27">
        <v>21</v>
      </c>
      <c r="E182" s="27">
        <v>0</v>
      </c>
      <c r="F182" s="27">
        <v>0</v>
      </c>
      <c r="G182" s="27">
        <v>0</v>
      </c>
      <c r="H182" s="27">
        <v>2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1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</row>
    <row r="183" spans="1:27" x14ac:dyDescent="0.25">
      <c r="A183" s="1" t="s">
        <v>78</v>
      </c>
      <c r="B183" s="27">
        <v>16</v>
      </c>
      <c r="C183" s="27">
        <v>2</v>
      </c>
      <c r="D183" s="27">
        <v>20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K183" s="27">
        <v>0</v>
      </c>
      <c r="L183" s="27">
        <v>0</v>
      </c>
      <c r="M183" s="27">
        <v>0</v>
      </c>
      <c r="N183" s="27">
        <v>0</v>
      </c>
      <c r="O183" s="27">
        <v>0</v>
      </c>
      <c r="P183" s="27">
        <v>0</v>
      </c>
      <c r="Q183" s="27">
        <v>0</v>
      </c>
      <c r="R183" s="27">
        <v>0</v>
      </c>
      <c r="S183" s="27">
        <v>0</v>
      </c>
      <c r="T183" s="27">
        <v>0</v>
      </c>
      <c r="U183" s="27">
        <v>0</v>
      </c>
      <c r="V183" s="27">
        <v>0</v>
      </c>
      <c r="W183" s="27">
        <v>0</v>
      </c>
      <c r="X183" s="27">
        <v>0</v>
      </c>
      <c r="Y183" s="27">
        <v>0</v>
      </c>
      <c r="Z183" s="27">
        <v>0</v>
      </c>
      <c r="AA183" s="27">
        <v>0</v>
      </c>
    </row>
    <row r="184" spans="1:27" x14ac:dyDescent="0.25">
      <c r="A184" s="1" t="s">
        <v>79</v>
      </c>
      <c r="B184" s="27">
        <v>15</v>
      </c>
      <c r="C184" s="27">
        <v>4</v>
      </c>
      <c r="D184" s="27">
        <v>21</v>
      </c>
      <c r="E184" s="27">
        <v>0</v>
      </c>
      <c r="F184" s="27">
        <v>0</v>
      </c>
      <c r="G184" s="27">
        <v>1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1</v>
      </c>
      <c r="R184" s="27">
        <v>1</v>
      </c>
      <c r="S184" s="27">
        <v>1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</row>
    <row r="185" spans="1:27" x14ac:dyDescent="0.25">
      <c r="A185" s="1" t="s">
        <v>80</v>
      </c>
      <c r="B185" s="27">
        <v>10</v>
      </c>
      <c r="C185" s="27">
        <v>0</v>
      </c>
      <c r="D185" s="27">
        <v>17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</row>
    <row r="186" spans="1:27" x14ac:dyDescent="0.25">
      <c r="A186" s="1" t="s">
        <v>81</v>
      </c>
      <c r="B186" s="27">
        <v>9</v>
      </c>
      <c r="C186" s="27">
        <v>0</v>
      </c>
      <c r="D186" s="27">
        <v>11</v>
      </c>
      <c r="E186" s="27">
        <v>0</v>
      </c>
      <c r="F186" s="27">
        <v>1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5</v>
      </c>
      <c r="Q186" s="27">
        <v>0</v>
      </c>
      <c r="R186" s="27">
        <v>0</v>
      </c>
      <c r="S186" s="27">
        <v>2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</row>
    <row r="187" spans="1:27" x14ac:dyDescent="0.25">
      <c r="A187" s="1" t="s">
        <v>82</v>
      </c>
      <c r="B187" s="27">
        <v>7</v>
      </c>
      <c r="C187" s="27">
        <v>1</v>
      </c>
      <c r="D187" s="27">
        <v>14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K187" s="27">
        <v>0</v>
      </c>
      <c r="L187" s="27">
        <v>0</v>
      </c>
      <c r="M187" s="27">
        <v>0</v>
      </c>
      <c r="N187" s="27">
        <v>0</v>
      </c>
      <c r="O187" s="27">
        <v>0</v>
      </c>
      <c r="P187" s="27">
        <v>2</v>
      </c>
      <c r="Q187" s="27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</row>
    <row r="188" spans="1:27" x14ac:dyDescent="0.25">
      <c r="A188" s="1" t="s">
        <v>83</v>
      </c>
      <c r="B188" s="27">
        <v>4</v>
      </c>
      <c r="C188" s="27">
        <v>2</v>
      </c>
      <c r="D188" s="27">
        <v>17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8</v>
      </c>
      <c r="Q188" s="27">
        <v>0</v>
      </c>
      <c r="R188" s="27">
        <v>0</v>
      </c>
      <c r="S188" s="27">
        <v>1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</row>
    <row r="189" spans="1:27" x14ac:dyDescent="0.25">
      <c r="A189" s="1" t="s">
        <v>84</v>
      </c>
      <c r="B189" s="27">
        <v>11</v>
      </c>
      <c r="C189" s="27">
        <v>0</v>
      </c>
      <c r="D189" s="27">
        <v>16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K189" s="27">
        <v>0</v>
      </c>
      <c r="L189" s="27">
        <v>0</v>
      </c>
      <c r="M189" s="27">
        <v>0</v>
      </c>
      <c r="N189" s="27">
        <v>0</v>
      </c>
      <c r="O189" s="27">
        <v>0</v>
      </c>
      <c r="P189" s="27">
        <v>2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27">
        <v>0</v>
      </c>
      <c r="AA189" s="27">
        <v>0</v>
      </c>
    </row>
    <row r="190" spans="1:27" x14ac:dyDescent="0.25">
      <c r="A190" s="1" t="s">
        <v>85</v>
      </c>
      <c r="B190" s="27">
        <v>22</v>
      </c>
      <c r="C190" s="27">
        <v>5</v>
      </c>
      <c r="D190" s="27">
        <v>17</v>
      </c>
      <c r="E190" s="27">
        <v>0</v>
      </c>
      <c r="F190" s="27">
        <v>0</v>
      </c>
      <c r="G190" s="27">
        <v>0</v>
      </c>
      <c r="H190" s="27">
        <v>1</v>
      </c>
      <c r="I190" s="27">
        <v>0</v>
      </c>
      <c r="J190" s="27">
        <v>0</v>
      </c>
      <c r="K190" s="27">
        <v>0</v>
      </c>
      <c r="L190" s="27">
        <v>0</v>
      </c>
      <c r="M190" s="27">
        <v>0</v>
      </c>
      <c r="N190" s="27">
        <v>0</v>
      </c>
      <c r="O190" s="27">
        <v>0</v>
      </c>
      <c r="P190" s="27">
        <v>4</v>
      </c>
      <c r="Q190" s="27">
        <v>0</v>
      </c>
      <c r="R190" s="27">
        <v>0</v>
      </c>
      <c r="S190" s="27">
        <v>0</v>
      </c>
      <c r="T190" s="27">
        <v>2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27">
        <v>0</v>
      </c>
      <c r="AA190" s="27">
        <v>0</v>
      </c>
    </row>
    <row r="191" spans="1:27" x14ac:dyDescent="0.25">
      <c r="A191" s="1" t="s">
        <v>86</v>
      </c>
      <c r="B191" s="27">
        <v>21</v>
      </c>
      <c r="C191" s="27">
        <v>8</v>
      </c>
      <c r="D191" s="27">
        <v>22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2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</row>
    <row r="192" spans="1:27" x14ac:dyDescent="0.25">
      <c r="A192" s="1" t="s">
        <v>87</v>
      </c>
      <c r="B192" s="27">
        <v>19</v>
      </c>
      <c r="C192" s="27">
        <v>9</v>
      </c>
      <c r="D192" s="27">
        <v>29</v>
      </c>
      <c r="E192" s="27">
        <v>0</v>
      </c>
      <c r="F192" s="27">
        <v>1</v>
      </c>
      <c r="G192" s="27">
        <v>6</v>
      </c>
      <c r="H192" s="27">
        <v>1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9</v>
      </c>
      <c r="Q192" s="27">
        <v>0</v>
      </c>
      <c r="R192" s="27">
        <v>0</v>
      </c>
      <c r="S192" s="27">
        <v>0</v>
      </c>
      <c r="T192" s="27">
        <v>1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27">
        <v>0</v>
      </c>
      <c r="AA192" s="27">
        <v>0</v>
      </c>
    </row>
    <row r="193" spans="1:27" x14ac:dyDescent="0.25">
      <c r="A193" s="1" t="s">
        <v>88</v>
      </c>
      <c r="B193" s="27">
        <v>26</v>
      </c>
      <c r="C193" s="27">
        <v>12</v>
      </c>
      <c r="D193" s="27">
        <v>33</v>
      </c>
      <c r="E193" s="27">
        <v>0</v>
      </c>
      <c r="F193" s="27">
        <v>0</v>
      </c>
      <c r="G193" s="27">
        <v>0</v>
      </c>
      <c r="H193" s="27">
        <v>0</v>
      </c>
      <c r="I193" s="27">
        <v>0</v>
      </c>
      <c r="J193" s="27">
        <v>0</v>
      </c>
      <c r="K193" s="27">
        <v>0</v>
      </c>
      <c r="L193" s="27">
        <v>0</v>
      </c>
      <c r="M193" s="27">
        <v>0</v>
      </c>
      <c r="N193" s="27">
        <v>0</v>
      </c>
      <c r="O193" s="27">
        <v>0</v>
      </c>
      <c r="P193" s="27">
        <v>2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</row>
    <row r="194" spans="1:27" x14ac:dyDescent="0.25">
      <c r="A194" s="1" t="s">
        <v>89</v>
      </c>
      <c r="B194" s="27">
        <v>29</v>
      </c>
      <c r="C194" s="27">
        <v>14</v>
      </c>
      <c r="D194" s="27">
        <v>39</v>
      </c>
      <c r="E194" s="27">
        <v>0</v>
      </c>
      <c r="F194" s="27">
        <v>1</v>
      </c>
      <c r="G194" s="27">
        <v>1</v>
      </c>
      <c r="H194" s="27">
        <v>2</v>
      </c>
      <c r="I194" s="27">
        <v>1</v>
      </c>
      <c r="J194" s="27">
        <v>0</v>
      </c>
      <c r="K194" s="27">
        <v>0</v>
      </c>
      <c r="L194" s="27">
        <v>0</v>
      </c>
      <c r="M194" s="27">
        <v>2</v>
      </c>
      <c r="N194" s="27">
        <v>0</v>
      </c>
      <c r="O194" s="27">
        <v>0</v>
      </c>
      <c r="P194" s="27">
        <v>7</v>
      </c>
      <c r="Q194" s="27">
        <v>1</v>
      </c>
      <c r="R194" s="27">
        <v>1</v>
      </c>
      <c r="S194" s="27">
        <v>1</v>
      </c>
      <c r="T194" s="27">
        <v>1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27">
        <v>0</v>
      </c>
      <c r="AA194" s="27">
        <v>0</v>
      </c>
    </row>
    <row r="195" spans="1:27" x14ac:dyDescent="0.25">
      <c r="A195" s="1" t="s">
        <v>90</v>
      </c>
      <c r="B195" s="27">
        <v>35</v>
      </c>
      <c r="C195" s="27">
        <v>14</v>
      </c>
      <c r="D195" s="27">
        <v>40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K195" s="27">
        <v>0</v>
      </c>
      <c r="L195" s="27">
        <v>0</v>
      </c>
      <c r="M195" s="27">
        <v>0</v>
      </c>
      <c r="N195" s="27">
        <v>0</v>
      </c>
      <c r="O195" s="27">
        <v>0</v>
      </c>
      <c r="P195" s="27">
        <v>7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27">
        <v>0</v>
      </c>
      <c r="AA195" s="27">
        <v>0</v>
      </c>
    </row>
    <row r="196" spans="1:27" x14ac:dyDescent="0.25">
      <c r="A196" s="1" t="s">
        <v>91</v>
      </c>
      <c r="B196" s="27">
        <v>58</v>
      </c>
      <c r="C196" s="27">
        <v>14</v>
      </c>
      <c r="D196" s="27">
        <v>41</v>
      </c>
      <c r="E196" s="27">
        <v>2</v>
      </c>
      <c r="F196" s="27">
        <v>4</v>
      </c>
      <c r="G196" s="27">
        <v>5</v>
      </c>
      <c r="H196" s="27">
        <v>9</v>
      </c>
      <c r="I196" s="27">
        <v>0</v>
      </c>
      <c r="J196" s="27">
        <v>0</v>
      </c>
      <c r="K196" s="27">
        <v>0</v>
      </c>
      <c r="L196" s="27">
        <v>0</v>
      </c>
      <c r="M196" s="27">
        <v>0</v>
      </c>
      <c r="N196" s="27">
        <v>0</v>
      </c>
      <c r="O196" s="27">
        <v>0</v>
      </c>
      <c r="P196" s="27">
        <v>8</v>
      </c>
      <c r="Q196" s="27">
        <v>0</v>
      </c>
      <c r="R196" s="27">
        <v>0</v>
      </c>
      <c r="S196" s="27">
        <v>0</v>
      </c>
      <c r="T196" s="27">
        <v>1</v>
      </c>
      <c r="U196" s="27">
        <v>0</v>
      </c>
      <c r="V196" s="27">
        <v>0</v>
      </c>
      <c r="W196" s="27">
        <v>1</v>
      </c>
      <c r="X196" s="27">
        <v>0</v>
      </c>
      <c r="Y196" s="27">
        <v>0</v>
      </c>
      <c r="Z196" s="27">
        <v>0</v>
      </c>
      <c r="AA196" s="27">
        <v>0</v>
      </c>
    </row>
    <row r="197" spans="1:27" x14ac:dyDescent="0.25">
      <c r="A197" s="1" t="s">
        <v>92</v>
      </c>
      <c r="B197" s="27">
        <v>72</v>
      </c>
      <c r="C197" s="27">
        <v>21</v>
      </c>
      <c r="D197" s="27">
        <v>51</v>
      </c>
      <c r="E197" s="27">
        <v>0</v>
      </c>
      <c r="F197" s="27">
        <v>0</v>
      </c>
      <c r="G197" s="27">
        <v>1</v>
      </c>
      <c r="H197" s="27">
        <v>0</v>
      </c>
      <c r="I197" s="27">
        <v>0</v>
      </c>
      <c r="J197" s="27">
        <v>0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7</v>
      </c>
      <c r="Q197" s="27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</row>
    <row r="198" spans="1:27" x14ac:dyDescent="0.25">
      <c r="A198" s="1" t="s">
        <v>93</v>
      </c>
      <c r="B198" s="27">
        <v>89</v>
      </c>
      <c r="C198" s="27">
        <v>24</v>
      </c>
      <c r="D198" s="27">
        <v>61</v>
      </c>
      <c r="E198" s="27">
        <v>4</v>
      </c>
      <c r="F198" s="27">
        <v>1</v>
      </c>
      <c r="G198" s="27">
        <v>12</v>
      </c>
      <c r="H198" s="27">
        <v>25</v>
      </c>
      <c r="I198" s="27">
        <v>5</v>
      </c>
      <c r="J198" s="27">
        <v>0</v>
      </c>
      <c r="K198" s="27">
        <v>0</v>
      </c>
      <c r="L198" s="27">
        <v>0</v>
      </c>
      <c r="M198" s="27">
        <v>7</v>
      </c>
      <c r="N198" s="27">
        <v>0</v>
      </c>
      <c r="O198" s="27">
        <v>0</v>
      </c>
      <c r="P198" s="27">
        <v>9</v>
      </c>
      <c r="Q198" s="27">
        <v>0</v>
      </c>
      <c r="R198" s="27">
        <v>0</v>
      </c>
      <c r="S198" s="27">
        <v>1</v>
      </c>
      <c r="T198" s="27">
        <v>0</v>
      </c>
      <c r="U198" s="27">
        <v>0</v>
      </c>
      <c r="V198" s="27">
        <v>0</v>
      </c>
      <c r="W198" s="27">
        <v>1</v>
      </c>
      <c r="X198" s="27">
        <v>0</v>
      </c>
      <c r="Y198" s="27">
        <v>0</v>
      </c>
      <c r="Z198" s="27">
        <v>0</v>
      </c>
      <c r="AA198" s="27">
        <v>0</v>
      </c>
    </row>
    <row r="199" spans="1:27" x14ac:dyDescent="0.25">
      <c r="A199" s="1" t="s">
        <v>94</v>
      </c>
      <c r="B199" s="27">
        <v>140</v>
      </c>
      <c r="C199" s="27">
        <v>24</v>
      </c>
      <c r="D199" s="27">
        <v>72</v>
      </c>
      <c r="E199" s="27">
        <v>0</v>
      </c>
      <c r="F199" s="27">
        <v>0</v>
      </c>
      <c r="G199" s="27">
        <v>1</v>
      </c>
      <c r="H199" s="27">
        <v>6</v>
      </c>
      <c r="I199" s="27">
        <v>6</v>
      </c>
      <c r="J199" s="27">
        <v>0</v>
      </c>
      <c r="K199" s="27">
        <v>0</v>
      </c>
      <c r="L199" s="27">
        <v>0</v>
      </c>
      <c r="M199" s="27">
        <v>0</v>
      </c>
      <c r="N199" s="27">
        <v>0</v>
      </c>
      <c r="O199" s="27">
        <v>0</v>
      </c>
      <c r="P199" s="27">
        <v>7</v>
      </c>
      <c r="Q199" s="27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2</v>
      </c>
      <c r="X199" s="27">
        <v>0</v>
      </c>
      <c r="Y199" s="27">
        <v>0</v>
      </c>
      <c r="Z199" s="27">
        <v>0</v>
      </c>
      <c r="AA199" s="27">
        <v>0</v>
      </c>
    </row>
    <row r="200" spans="1:27" x14ac:dyDescent="0.25">
      <c r="A200" s="1" t="s">
        <v>95</v>
      </c>
      <c r="B200" s="27">
        <v>185</v>
      </c>
      <c r="C200" s="27">
        <v>25</v>
      </c>
      <c r="D200" s="27">
        <v>84</v>
      </c>
      <c r="E200" s="27">
        <v>12</v>
      </c>
      <c r="F200" s="27">
        <v>1</v>
      </c>
      <c r="G200" s="27">
        <v>19</v>
      </c>
      <c r="H200" s="27">
        <v>8</v>
      </c>
      <c r="I200" s="27">
        <v>8</v>
      </c>
      <c r="J200" s="27">
        <v>0</v>
      </c>
      <c r="K200" s="27">
        <v>0</v>
      </c>
      <c r="L200" s="27">
        <v>1</v>
      </c>
      <c r="M200" s="27">
        <v>15</v>
      </c>
      <c r="N200" s="27">
        <v>0</v>
      </c>
      <c r="O200" s="27">
        <v>0</v>
      </c>
      <c r="P200" s="27">
        <v>11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3</v>
      </c>
      <c r="X200" s="27">
        <v>0</v>
      </c>
      <c r="Y200" s="27">
        <v>0</v>
      </c>
      <c r="Z200" s="27">
        <v>0</v>
      </c>
      <c r="AA200" s="27">
        <v>0</v>
      </c>
    </row>
    <row r="201" spans="1:27" x14ac:dyDescent="0.25">
      <c r="A201" s="1" t="s">
        <v>96</v>
      </c>
      <c r="B201" s="27">
        <v>220</v>
      </c>
      <c r="C201" s="27">
        <v>31</v>
      </c>
      <c r="D201" s="27">
        <v>101</v>
      </c>
      <c r="E201" s="27">
        <v>10</v>
      </c>
      <c r="F201" s="27">
        <v>0</v>
      </c>
      <c r="G201" s="27">
        <v>0</v>
      </c>
      <c r="H201" s="27">
        <v>9</v>
      </c>
      <c r="I201" s="27">
        <v>8</v>
      </c>
      <c r="J201" s="27">
        <v>0</v>
      </c>
      <c r="K201" s="27">
        <v>0</v>
      </c>
      <c r="L201" s="27">
        <v>0</v>
      </c>
      <c r="M201" s="27">
        <v>8</v>
      </c>
      <c r="N201" s="27">
        <v>0</v>
      </c>
      <c r="O201" s="27">
        <v>0</v>
      </c>
      <c r="P201" s="27">
        <v>7</v>
      </c>
      <c r="Q201" s="27">
        <v>0</v>
      </c>
      <c r="R201" s="27">
        <v>0</v>
      </c>
      <c r="S201" s="27">
        <v>0</v>
      </c>
      <c r="T201" s="27">
        <v>0</v>
      </c>
      <c r="U201" s="27">
        <v>0</v>
      </c>
      <c r="V201" s="27">
        <v>0</v>
      </c>
      <c r="W201" s="27">
        <v>4</v>
      </c>
      <c r="X201" s="27">
        <v>0</v>
      </c>
      <c r="Y201" s="27">
        <v>0</v>
      </c>
      <c r="Z201" s="27">
        <v>0</v>
      </c>
      <c r="AA201" s="27">
        <v>0</v>
      </c>
    </row>
    <row r="202" spans="1:27" x14ac:dyDescent="0.25">
      <c r="A202" s="1" t="s">
        <v>97</v>
      </c>
      <c r="B202" s="27">
        <v>257</v>
      </c>
      <c r="C202" s="27">
        <v>36</v>
      </c>
      <c r="D202" s="27">
        <v>112</v>
      </c>
      <c r="E202" s="27">
        <v>15</v>
      </c>
      <c r="F202" s="27">
        <v>1</v>
      </c>
      <c r="G202" s="27">
        <v>24</v>
      </c>
      <c r="H202" s="27">
        <v>12</v>
      </c>
      <c r="I202" s="27">
        <v>9</v>
      </c>
      <c r="J202" s="27">
        <v>0</v>
      </c>
      <c r="K202" s="27">
        <v>0</v>
      </c>
      <c r="L202" s="27">
        <v>0</v>
      </c>
      <c r="M202" s="27">
        <v>9</v>
      </c>
      <c r="N202" s="27">
        <v>0</v>
      </c>
      <c r="O202" s="27">
        <v>0</v>
      </c>
      <c r="P202" s="27">
        <v>6</v>
      </c>
      <c r="Q202" s="27">
        <v>2</v>
      </c>
      <c r="R202" s="27">
        <v>0</v>
      </c>
      <c r="S202" s="27">
        <v>2</v>
      </c>
      <c r="T202" s="27">
        <v>0</v>
      </c>
      <c r="U202" s="27">
        <v>0</v>
      </c>
      <c r="V202" s="27">
        <v>0</v>
      </c>
      <c r="W202" s="27">
        <v>7</v>
      </c>
      <c r="X202" s="27">
        <v>0</v>
      </c>
      <c r="Y202" s="27">
        <v>0</v>
      </c>
      <c r="Z202" s="27">
        <v>0</v>
      </c>
      <c r="AA202" s="27">
        <v>0</v>
      </c>
    </row>
    <row r="203" spans="1:27" x14ac:dyDescent="0.25">
      <c r="A203" s="1" t="s">
        <v>98</v>
      </c>
      <c r="B203" s="27">
        <v>292</v>
      </c>
      <c r="C203" s="27">
        <v>42</v>
      </c>
      <c r="D203" s="27">
        <v>101</v>
      </c>
      <c r="E203" s="27">
        <v>12</v>
      </c>
      <c r="F203" s="27">
        <v>1</v>
      </c>
      <c r="G203" s="27">
        <v>10</v>
      </c>
      <c r="H203" s="27">
        <v>11</v>
      </c>
      <c r="I203" s="27">
        <v>0</v>
      </c>
      <c r="J203" s="27">
        <v>0</v>
      </c>
      <c r="K203" s="27">
        <v>0</v>
      </c>
      <c r="L203" s="27">
        <v>0</v>
      </c>
      <c r="M203" s="27">
        <v>10</v>
      </c>
      <c r="N203" s="27">
        <v>0</v>
      </c>
      <c r="O203" s="27">
        <v>0</v>
      </c>
      <c r="P203" s="27">
        <v>6</v>
      </c>
      <c r="Q203" s="27">
        <v>0</v>
      </c>
      <c r="R203" s="27">
        <v>0</v>
      </c>
      <c r="S203" s="27">
        <v>0</v>
      </c>
      <c r="T203" s="27">
        <v>0</v>
      </c>
      <c r="U203" s="27">
        <v>0</v>
      </c>
      <c r="V203" s="27">
        <v>0</v>
      </c>
      <c r="W203" s="27">
        <v>5</v>
      </c>
      <c r="X203" s="27">
        <v>0</v>
      </c>
      <c r="Y203" s="27">
        <v>0</v>
      </c>
      <c r="Z203" s="27">
        <v>0</v>
      </c>
      <c r="AA203" s="27">
        <v>0</v>
      </c>
    </row>
    <row r="204" spans="1:27" x14ac:dyDescent="0.25">
      <c r="A204" s="1" t="s">
        <v>100</v>
      </c>
      <c r="B204" s="18">
        <f>SUM(B108:B203)</f>
        <v>52119</v>
      </c>
      <c r="C204" s="18">
        <f t="shared" ref="C204:AA204" si="1">SUM(C108:C203)</f>
        <v>4729</v>
      </c>
      <c r="D204" s="18">
        <f t="shared" si="1"/>
        <v>12545</v>
      </c>
      <c r="E204" s="18">
        <f t="shared" si="1"/>
        <v>85</v>
      </c>
      <c r="F204" s="18">
        <f t="shared" si="1"/>
        <v>53</v>
      </c>
      <c r="G204" s="18">
        <f t="shared" si="1"/>
        <v>102</v>
      </c>
      <c r="H204" s="18">
        <f t="shared" si="1"/>
        <v>322</v>
      </c>
      <c r="I204" s="18">
        <f t="shared" si="1"/>
        <v>48</v>
      </c>
      <c r="J204" s="18">
        <f t="shared" si="1"/>
        <v>0</v>
      </c>
      <c r="K204" s="18">
        <f t="shared" si="1"/>
        <v>0</v>
      </c>
      <c r="L204" s="18">
        <f t="shared" si="1"/>
        <v>15</v>
      </c>
      <c r="M204" s="18">
        <f t="shared" si="1"/>
        <v>333</v>
      </c>
      <c r="N204" s="18">
        <f t="shared" si="1"/>
        <v>0</v>
      </c>
      <c r="O204" s="18">
        <f t="shared" si="1"/>
        <v>8</v>
      </c>
      <c r="P204" s="18">
        <f t="shared" si="1"/>
        <v>919</v>
      </c>
      <c r="Q204" s="18">
        <f t="shared" si="1"/>
        <v>13</v>
      </c>
      <c r="R204" s="18">
        <f t="shared" si="1"/>
        <v>44</v>
      </c>
      <c r="S204" s="18">
        <f t="shared" si="1"/>
        <v>44</v>
      </c>
      <c r="T204" s="18">
        <f t="shared" si="1"/>
        <v>15</v>
      </c>
      <c r="U204" s="18">
        <f t="shared" si="1"/>
        <v>4</v>
      </c>
      <c r="V204" s="18">
        <f t="shared" si="1"/>
        <v>0</v>
      </c>
      <c r="W204" s="18">
        <f t="shared" si="1"/>
        <v>434</v>
      </c>
      <c r="X204" s="18">
        <f t="shared" si="1"/>
        <v>0</v>
      </c>
      <c r="Y204" s="18">
        <f t="shared" si="1"/>
        <v>0</v>
      </c>
      <c r="Z204" s="18">
        <f t="shared" si="1"/>
        <v>0</v>
      </c>
      <c r="AA204" s="18">
        <f t="shared" si="1"/>
        <v>0</v>
      </c>
    </row>
    <row r="205" spans="1:27" s="10" customFormat="1" ht="15" customHeight="1" x14ac:dyDescent="0.25">
      <c r="A205" s="21"/>
      <c r="B205" s="21"/>
      <c r="C205" s="21"/>
      <c r="D205" s="2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s="10" customFormat="1" ht="15" customHeight="1" x14ac:dyDescent="0.25">
      <c r="A206" s="21"/>
      <c r="B206" s="21"/>
      <c r="C206" s="21"/>
      <c r="D206" s="2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5" t="s">
        <v>2</v>
      </c>
      <c r="B207" s="6" t="s">
        <v>149</v>
      </c>
      <c r="C207" s="5"/>
      <c r="D207" s="5"/>
      <c r="G207" s="5"/>
      <c r="H207" s="7"/>
      <c r="I207" s="5" t="s">
        <v>99</v>
      </c>
      <c r="J207" s="7">
        <v>43115</v>
      </c>
      <c r="K207" s="5"/>
      <c r="L207" s="5"/>
      <c r="M207" s="5"/>
      <c r="N207" s="5"/>
      <c r="O207" s="5"/>
    </row>
    <row r="208" spans="1:27" s="10" customFormat="1" ht="15" customHeight="1" x14ac:dyDescent="0.25">
      <c r="A208" s="21"/>
      <c r="B208" s="21"/>
      <c r="C208" s="21"/>
      <c r="D208" s="2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s="10" customFormat="1" ht="15" customHeight="1" x14ac:dyDescent="0.25">
      <c r="A209" s="57"/>
      <c r="B209" s="59" t="s">
        <v>101</v>
      </c>
      <c r="C209" s="59" t="s">
        <v>111</v>
      </c>
      <c r="D209" s="59" t="s">
        <v>112</v>
      </c>
      <c r="E209" s="59" t="s">
        <v>113</v>
      </c>
      <c r="F209" s="59" t="s">
        <v>114</v>
      </c>
      <c r="G209" s="59" t="s">
        <v>117</v>
      </c>
      <c r="H209" s="59"/>
      <c r="I209" s="59"/>
      <c r="J209" s="22"/>
      <c r="K209" s="61" t="s">
        <v>121</v>
      </c>
      <c r="L209" s="62"/>
      <c r="M209" s="24"/>
      <c r="N209" s="24"/>
      <c r="O209" s="24"/>
      <c r="P209" s="59" t="s">
        <v>118</v>
      </c>
      <c r="Q209" s="59"/>
      <c r="R209" s="59" t="s">
        <v>119</v>
      </c>
      <c r="S209" s="59"/>
      <c r="T209" s="59"/>
      <c r="U209" s="59"/>
      <c r="V209" s="22" t="s">
        <v>102</v>
      </c>
      <c r="W209" s="65" t="s">
        <v>131</v>
      </c>
      <c r="X209" s="63"/>
      <c r="Y209" s="63"/>
      <c r="Z209" s="64"/>
      <c r="AA209" s="9"/>
    </row>
    <row r="210" spans="1:27" s="10" customFormat="1" ht="52.5" customHeight="1" thickBot="1" x14ac:dyDescent="0.3">
      <c r="A210" s="58"/>
      <c r="B210" s="60"/>
      <c r="C210" s="60"/>
      <c r="D210" s="60"/>
      <c r="E210" s="60"/>
      <c r="F210" s="60"/>
      <c r="G210" s="23" t="s">
        <v>0</v>
      </c>
      <c r="H210" s="23" t="s">
        <v>104</v>
      </c>
      <c r="I210" s="23" t="s">
        <v>103</v>
      </c>
      <c r="J210" s="23" t="s">
        <v>120</v>
      </c>
      <c r="K210" s="15" t="s">
        <v>110</v>
      </c>
      <c r="L210" s="20" t="s">
        <v>122</v>
      </c>
      <c r="M210" s="13" t="s">
        <v>123</v>
      </c>
      <c r="N210" s="13" t="s">
        <v>108</v>
      </c>
      <c r="O210" s="13" t="s">
        <v>107</v>
      </c>
      <c r="P210" s="23" t="s">
        <v>124</v>
      </c>
      <c r="Q210" s="23" t="s">
        <v>125</v>
      </c>
      <c r="R210" s="23" t="s">
        <v>126</v>
      </c>
      <c r="S210" s="23" t="s">
        <v>105</v>
      </c>
      <c r="T210" s="23" t="s">
        <v>106</v>
      </c>
      <c r="U210" s="23" t="s">
        <v>127</v>
      </c>
      <c r="V210" s="23" t="s">
        <v>128</v>
      </c>
      <c r="W210" s="15" t="s">
        <v>129</v>
      </c>
      <c r="X210" s="15" t="s">
        <v>115</v>
      </c>
      <c r="Y210" s="16" t="s">
        <v>116</v>
      </c>
      <c r="Z210" s="16" t="s">
        <v>130</v>
      </c>
      <c r="AA210" s="9" t="s">
        <v>109</v>
      </c>
    </row>
    <row r="211" spans="1:27" x14ac:dyDescent="0.25">
      <c r="A211" s="17" t="s">
        <v>3</v>
      </c>
      <c r="B211" s="27">
        <v>302</v>
      </c>
      <c r="C211" s="27">
        <v>44</v>
      </c>
      <c r="D211" s="27">
        <v>90</v>
      </c>
      <c r="E211" s="27">
        <v>9</v>
      </c>
      <c r="F211" s="27">
        <v>4</v>
      </c>
      <c r="G211" s="27">
        <v>11</v>
      </c>
      <c r="H211" s="27">
        <v>5</v>
      </c>
      <c r="I211" s="27">
        <v>8</v>
      </c>
      <c r="J211" s="27">
        <v>0</v>
      </c>
      <c r="K211" s="27">
        <v>0</v>
      </c>
      <c r="L211" s="27">
        <v>0</v>
      </c>
      <c r="M211" s="27">
        <v>5</v>
      </c>
      <c r="N211" s="27">
        <v>0</v>
      </c>
      <c r="O211" s="27">
        <v>0</v>
      </c>
      <c r="P211" s="27">
        <v>1</v>
      </c>
      <c r="Q211" s="27">
        <v>0</v>
      </c>
      <c r="R211" s="27">
        <v>3</v>
      </c>
      <c r="S211" s="27">
        <v>0</v>
      </c>
      <c r="T211" s="27">
        <v>0</v>
      </c>
      <c r="U211" s="27">
        <v>0</v>
      </c>
      <c r="V211" s="27">
        <v>0</v>
      </c>
      <c r="W211" s="27">
        <v>9</v>
      </c>
      <c r="X211" s="27">
        <v>0</v>
      </c>
      <c r="Y211" s="27">
        <v>0</v>
      </c>
      <c r="Z211" s="27">
        <v>0</v>
      </c>
      <c r="AA211" s="27">
        <v>0</v>
      </c>
    </row>
    <row r="212" spans="1:27" x14ac:dyDescent="0.25">
      <c r="A212" s="1" t="s">
        <v>4</v>
      </c>
      <c r="B212" s="27">
        <v>58</v>
      </c>
      <c r="C212" s="27">
        <v>51</v>
      </c>
      <c r="D212" s="27">
        <v>17</v>
      </c>
      <c r="E212" s="27">
        <v>2</v>
      </c>
      <c r="F212" s="27">
        <v>1</v>
      </c>
      <c r="G212" s="27">
        <v>0</v>
      </c>
      <c r="H212" s="27">
        <v>2</v>
      </c>
      <c r="I212" s="27">
        <v>0</v>
      </c>
      <c r="J212" s="27">
        <v>0</v>
      </c>
      <c r="K212" s="27">
        <v>0</v>
      </c>
      <c r="L212" s="27">
        <v>0</v>
      </c>
      <c r="M212" s="27">
        <v>5</v>
      </c>
      <c r="N212" s="27">
        <v>0</v>
      </c>
      <c r="O212" s="27">
        <v>0</v>
      </c>
      <c r="P212" s="27">
        <v>2</v>
      </c>
      <c r="Q212" s="27">
        <v>0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2</v>
      </c>
      <c r="X212" s="27">
        <v>0</v>
      </c>
      <c r="Y212" s="27">
        <v>0</v>
      </c>
      <c r="Z212" s="27">
        <v>0</v>
      </c>
      <c r="AA212" s="27">
        <v>0</v>
      </c>
    </row>
    <row r="213" spans="1:27" x14ac:dyDescent="0.25">
      <c r="A213" s="1" t="s">
        <v>5</v>
      </c>
      <c r="B213" s="27">
        <v>512</v>
      </c>
      <c r="C213" s="27">
        <v>57</v>
      </c>
      <c r="D213" s="27">
        <v>109</v>
      </c>
      <c r="E213" s="27">
        <v>10</v>
      </c>
      <c r="F213" s="27">
        <v>2</v>
      </c>
      <c r="G213" s="27">
        <v>11</v>
      </c>
      <c r="H213" s="27">
        <v>4</v>
      </c>
      <c r="I213" s="27">
        <v>5</v>
      </c>
      <c r="J213" s="27">
        <v>0</v>
      </c>
      <c r="K213" s="27">
        <v>0</v>
      </c>
      <c r="L213" s="27">
        <v>0</v>
      </c>
      <c r="M213" s="27">
        <v>9</v>
      </c>
      <c r="N213" s="27">
        <v>0</v>
      </c>
      <c r="O213" s="27">
        <v>0</v>
      </c>
      <c r="P213" s="27">
        <v>6</v>
      </c>
      <c r="Q213" s="27">
        <v>2</v>
      </c>
      <c r="R213" s="27">
        <v>6</v>
      </c>
      <c r="S213" s="27">
        <v>2</v>
      </c>
      <c r="T213" s="27">
        <v>0</v>
      </c>
      <c r="U213" s="27">
        <v>0</v>
      </c>
      <c r="V213" s="27">
        <v>0</v>
      </c>
      <c r="W213" s="27">
        <v>5</v>
      </c>
      <c r="X213" s="27">
        <v>0</v>
      </c>
      <c r="Y213" s="27">
        <v>0</v>
      </c>
      <c r="Z213" s="27">
        <v>0</v>
      </c>
      <c r="AA213" s="27">
        <v>0</v>
      </c>
    </row>
    <row r="214" spans="1:27" x14ac:dyDescent="0.25">
      <c r="A214" s="1" t="s">
        <v>6</v>
      </c>
      <c r="B214" s="27">
        <v>554</v>
      </c>
      <c r="C214" s="27">
        <v>73</v>
      </c>
      <c r="D214" s="27">
        <v>121</v>
      </c>
      <c r="E214" s="27">
        <v>0</v>
      </c>
      <c r="F214" s="27">
        <v>0</v>
      </c>
      <c r="G214" s="27">
        <v>0</v>
      </c>
      <c r="H214" s="27">
        <v>1</v>
      </c>
      <c r="I214" s="27">
        <v>0</v>
      </c>
      <c r="J214" s="27">
        <v>0</v>
      </c>
      <c r="K214" s="27">
        <v>0</v>
      </c>
      <c r="L214" s="27">
        <v>0</v>
      </c>
      <c r="M214" s="27">
        <v>8</v>
      </c>
      <c r="N214" s="27">
        <v>0</v>
      </c>
      <c r="O214" s="27">
        <v>0</v>
      </c>
      <c r="P214" s="27">
        <v>5</v>
      </c>
      <c r="Q214" s="27">
        <v>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8</v>
      </c>
      <c r="X214" s="27">
        <v>0</v>
      </c>
      <c r="Y214" s="27">
        <v>0</v>
      </c>
      <c r="Z214" s="27">
        <v>0</v>
      </c>
      <c r="AA214" s="27">
        <v>0</v>
      </c>
    </row>
    <row r="215" spans="1:27" x14ac:dyDescent="0.25">
      <c r="A215" s="1" t="s">
        <v>7</v>
      </c>
      <c r="B215" s="27">
        <v>591</v>
      </c>
      <c r="C215" s="27">
        <v>82</v>
      </c>
      <c r="D215" s="27">
        <v>131</v>
      </c>
      <c r="E215" s="27">
        <v>9</v>
      </c>
      <c r="F215" s="27">
        <v>0</v>
      </c>
      <c r="G215" s="27">
        <v>9</v>
      </c>
      <c r="H215" s="27">
        <v>9</v>
      </c>
      <c r="I215" s="27">
        <v>8</v>
      </c>
      <c r="J215" s="27">
        <v>0</v>
      </c>
      <c r="K215" s="27">
        <v>0</v>
      </c>
      <c r="L215" s="27">
        <v>0</v>
      </c>
      <c r="M215" s="27">
        <v>9</v>
      </c>
      <c r="N215" s="27">
        <v>0</v>
      </c>
      <c r="O215" s="27">
        <v>0</v>
      </c>
      <c r="P215" s="27">
        <v>7</v>
      </c>
      <c r="Q215" s="27">
        <v>0</v>
      </c>
      <c r="R215" s="27">
        <v>4</v>
      </c>
      <c r="S215" s="27">
        <v>2</v>
      </c>
      <c r="T215" s="27">
        <v>0</v>
      </c>
      <c r="U215" s="27">
        <v>0</v>
      </c>
      <c r="V215" s="27">
        <v>0</v>
      </c>
      <c r="W215" s="27">
        <v>10</v>
      </c>
      <c r="X215" s="27">
        <v>0</v>
      </c>
      <c r="Y215" s="27">
        <v>0</v>
      </c>
      <c r="Z215" s="27">
        <v>0</v>
      </c>
      <c r="AA215" s="27">
        <v>0</v>
      </c>
    </row>
    <row r="216" spans="1:27" x14ac:dyDescent="0.25">
      <c r="A216" s="1" t="s">
        <v>8</v>
      </c>
      <c r="B216" s="27">
        <v>592</v>
      </c>
      <c r="C216" s="27">
        <v>81</v>
      </c>
      <c r="D216" s="27">
        <v>122</v>
      </c>
      <c r="E216" s="27">
        <v>0</v>
      </c>
      <c r="F216" s="27">
        <v>0</v>
      </c>
      <c r="G216" s="27">
        <v>0</v>
      </c>
      <c r="H216" s="27">
        <v>4</v>
      </c>
      <c r="I216" s="27">
        <v>0</v>
      </c>
      <c r="J216" s="27">
        <v>0</v>
      </c>
      <c r="K216" s="27">
        <v>0</v>
      </c>
      <c r="L216" s="27">
        <v>0</v>
      </c>
      <c r="M216" s="27">
        <v>8</v>
      </c>
      <c r="N216" s="27">
        <v>0</v>
      </c>
      <c r="O216" s="27">
        <v>0</v>
      </c>
      <c r="P216" s="27">
        <v>7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8</v>
      </c>
      <c r="X216" s="27">
        <v>0</v>
      </c>
      <c r="Y216" s="27">
        <v>0</v>
      </c>
      <c r="Z216" s="27">
        <v>0</v>
      </c>
      <c r="AA216" s="27">
        <v>0</v>
      </c>
    </row>
    <row r="217" spans="1:27" x14ac:dyDescent="0.25">
      <c r="A217" s="1" t="s">
        <v>9</v>
      </c>
      <c r="B217" s="27">
        <v>594</v>
      </c>
      <c r="C217" s="27">
        <v>82</v>
      </c>
      <c r="D217" s="27">
        <v>114</v>
      </c>
      <c r="E217" s="27">
        <v>8</v>
      </c>
      <c r="F217" s="27">
        <v>0</v>
      </c>
      <c r="G217" s="27">
        <v>8</v>
      </c>
      <c r="H217" s="27">
        <v>4</v>
      </c>
      <c r="I217" s="27">
        <v>3</v>
      </c>
      <c r="J217" s="27">
        <v>0</v>
      </c>
      <c r="K217" s="27">
        <v>0</v>
      </c>
      <c r="L217" s="27">
        <v>0</v>
      </c>
      <c r="M217" s="27">
        <v>9</v>
      </c>
      <c r="N217" s="27">
        <v>0</v>
      </c>
      <c r="O217" s="27">
        <v>0</v>
      </c>
      <c r="P217" s="27">
        <v>8</v>
      </c>
      <c r="Q217" s="27">
        <v>1</v>
      </c>
      <c r="R217" s="27">
        <v>6</v>
      </c>
      <c r="S217" s="27">
        <v>1</v>
      </c>
      <c r="T217" s="27">
        <v>0</v>
      </c>
      <c r="U217" s="27">
        <v>2</v>
      </c>
      <c r="V217" s="27">
        <v>0</v>
      </c>
      <c r="W217" s="27">
        <v>7</v>
      </c>
      <c r="X217" s="27">
        <v>0</v>
      </c>
      <c r="Y217" s="27">
        <v>0</v>
      </c>
      <c r="Z217" s="27">
        <v>0</v>
      </c>
      <c r="AA217" s="27">
        <v>0</v>
      </c>
    </row>
    <row r="218" spans="1:27" x14ac:dyDescent="0.25">
      <c r="A218" s="1" t="s">
        <v>10</v>
      </c>
      <c r="B218" s="27">
        <v>612</v>
      </c>
      <c r="C218" s="27">
        <v>83</v>
      </c>
      <c r="D218" s="27">
        <v>127</v>
      </c>
      <c r="E218" s="27">
        <v>0</v>
      </c>
      <c r="F218" s="27">
        <v>0</v>
      </c>
      <c r="G218" s="27">
        <v>0</v>
      </c>
      <c r="H218" s="27">
        <v>1</v>
      </c>
      <c r="I218" s="27">
        <v>0</v>
      </c>
      <c r="J218" s="27">
        <v>0</v>
      </c>
      <c r="K218" s="27">
        <v>0</v>
      </c>
      <c r="L218" s="27">
        <v>0</v>
      </c>
      <c r="M218" s="27">
        <v>8</v>
      </c>
      <c r="N218" s="27">
        <v>0</v>
      </c>
      <c r="O218" s="27">
        <v>0</v>
      </c>
      <c r="P218" s="27">
        <v>11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9</v>
      </c>
      <c r="X218" s="27">
        <v>0</v>
      </c>
      <c r="Y218" s="27">
        <v>0</v>
      </c>
      <c r="Z218" s="27">
        <v>0</v>
      </c>
      <c r="AA218" s="27">
        <v>0</v>
      </c>
    </row>
    <row r="219" spans="1:27" x14ac:dyDescent="0.25">
      <c r="A219" s="1" t="s">
        <v>11</v>
      </c>
      <c r="B219" s="27">
        <v>633</v>
      </c>
      <c r="C219" s="27">
        <v>84</v>
      </c>
      <c r="D219" s="27">
        <v>138</v>
      </c>
      <c r="E219" s="27">
        <v>8</v>
      </c>
      <c r="F219" s="27">
        <v>0</v>
      </c>
      <c r="G219" s="27">
        <v>4</v>
      </c>
      <c r="H219" s="27">
        <v>3</v>
      </c>
      <c r="I219" s="27">
        <v>1</v>
      </c>
      <c r="J219" s="27">
        <v>0</v>
      </c>
      <c r="K219" s="27">
        <v>0</v>
      </c>
      <c r="L219" s="27">
        <v>0</v>
      </c>
      <c r="M219" s="27">
        <v>7</v>
      </c>
      <c r="N219" s="27">
        <v>0</v>
      </c>
      <c r="O219" s="27">
        <v>0</v>
      </c>
      <c r="P219" s="27">
        <v>15</v>
      </c>
      <c r="Q219" s="27">
        <v>2</v>
      </c>
      <c r="R219" s="27">
        <v>6</v>
      </c>
      <c r="S219" s="27">
        <v>1</v>
      </c>
      <c r="T219" s="27">
        <v>1</v>
      </c>
      <c r="U219" s="27">
        <v>2</v>
      </c>
      <c r="V219" s="27">
        <v>0</v>
      </c>
      <c r="W219" s="27">
        <v>11</v>
      </c>
      <c r="X219" s="27">
        <v>0</v>
      </c>
      <c r="Y219" s="27">
        <v>0</v>
      </c>
      <c r="Z219" s="27">
        <v>0</v>
      </c>
      <c r="AA219" s="27">
        <v>0</v>
      </c>
    </row>
    <row r="220" spans="1:27" x14ac:dyDescent="0.25">
      <c r="A220" s="1" t="s">
        <v>12</v>
      </c>
      <c r="B220" s="27">
        <v>654</v>
      </c>
      <c r="C220" s="27">
        <v>82</v>
      </c>
      <c r="D220" s="27">
        <v>137</v>
      </c>
      <c r="E220" s="27">
        <v>0</v>
      </c>
      <c r="F220" s="27">
        <v>0</v>
      </c>
      <c r="G220" s="27">
        <v>0</v>
      </c>
      <c r="H220" s="27">
        <v>2</v>
      </c>
      <c r="I220" s="27">
        <v>0</v>
      </c>
      <c r="J220" s="27">
        <v>0</v>
      </c>
      <c r="K220" s="27">
        <v>0</v>
      </c>
      <c r="L220" s="27">
        <v>0</v>
      </c>
      <c r="M220" s="27">
        <v>8</v>
      </c>
      <c r="N220" s="27">
        <v>0</v>
      </c>
      <c r="O220" s="27">
        <v>0</v>
      </c>
      <c r="P220" s="27">
        <v>14</v>
      </c>
      <c r="Q220" s="27">
        <v>0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10</v>
      </c>
      <c r="X220" s="27">
        <v>0</v>
      </c>
      <c r="Y220" s="27">
        <v>0</v>
      </c>
      <c r="Z220" s="27">
        <v>0</v>
      </c>
      <c r="AA220" s="27">
        <v>0</v>
      </c>
    </row>
    <row r="221" spans="1:27" x14ac:dyDescent="0.25">
      <c r="A221" s="1" t="s">
        <v>13</v>
      </c>
      <c r="B221" s="27">
        <v>683</v>
      </c>
      <c r="C221" s="27">
        <v>80</v>
      </c>
      <c r="D221" s="27">
        <v>138</v>
      </c>
      <c r="E221" s="27">
        <v>6</v>
      </c>
      <c r="F221" s="27">
        <v>0</v>
      </c>
      <c r="G221" s="27">
        <v>3</v>
      </c>
      <c r="H221" s="27">
        <v>1</v>
      </c>
      <c r="I221" s="27">
        <v>1</v>
      </c>
      <c r="J221" s="27">
        <v>0</v>
      </c>
      <c r="K221" s="27">
        <v>0</v>
      </c>
      <c r="L221" s="27">
        <v>0</v>
      </c>
      <c r="M221" s="27">
        <v>5</v>
      </c>
      <c r="N221" s="27">
        <v>0</v>
      </c>
      <c r="O221" s="27">
        <v>0</v>
      </c>
      <c r="P221" s="27">
        <v>13</v>
      </c>
      <c r="Q221" s="27">
        <v>1</v>
      </c>
      <c r="R221" s="27">
        <v>0</v>
      </c>
      <c r="S221" s="27">
        <v>1</v>
      </c>
      <c r="T221" s="27">
        <v>0</v>
      </c>
      <c r="U221" s="27">
        <v>0</v>
      </c>
      <c r="V221" s="27">
        <v>0</v>
      </c>
      <c r="W221" s="27">
        <v>12</v>
      </c>
      <c r="X221" s="27">
        <v>0</v>
      </c>
      <c r="Y221" s="27">
        <v>0</v>
      </c>
      <c r="Z221" s="27">
        <v>0</v>
      </c>
      <c r="AA221" s="27">
        <v>0</v>
      </c>
    </row>
    <row r="222" spans="1:27" x14ac:dyDescent="0.25">
      <c r="A222" s="1" t="s">
        <v>14</v>
      </c>
      <c r="B222" s="27">
        <v>681</v>
      </c>
      <c r="C222" s="27">
        <v>93</v>
      </c>
      <c r="D222" s="27">
        <v>128</v>
      </c>
      <c r="E222" s="27">
        <v>0</v>
      </c>
      <c r="F222" s="27">
        <v>0</v>
      </c>
      <c r="G222" s="27">
        <v>0</v>
      </c>
      <c r="H222" s="27">
        <v>1</v>
      </c>
      <c r="I222" s="27">
        <v>0</v>
      </c>
      <c r="J222" s="27">
        <v>0</v>
      </c>
      <c r="K222" s="27">
        <v>0</v>
      </c>
      <c r="L222" s="27">
        <v>0</v>
      </c>
      <c r="M222" s="27">
        <v>6</v>
      </c>
      <c r="N222" s="27">
        <v>0</v>
      </c>
      <c r="O222" s="27">
        <v>0</v>
      </c>
      <c r="P222" s="27">
        <v>16</v>
      </c>
      <c r="Q222" s="27">
        <v>0</v>
      </c>
      <c r="R222" s="27">
        <v>0</v>
      </c>
      <c r="S222" s="27">
        <v>1</v>
      </c>
      <c r="T222" s="27">
        <v>0</v>
      </c>
      <c r="U222" s="27">
        <v>0</v>
      </c>
      <c r="V222" s="27">
        <v>0</v>
      </c>
      <c r="W222" s="27">
        <v>11</v>
      </c>
      <c r="X222" s="27">
        <v>0</v>
      </c>
      <c r="Y222" s="27">
        <v>0</v>
      </c>
      <c r="Z222" s="27">
        <v>0</v>
      </c>
      <c r="AA222" s="27">
        <v>0</v>
      </c>
    </row>
    <row r="223" spans="1:27" x14ac:dyDescent="0.25">
      <c r="A223" s="1" t="s">
        <v>15</v>
      </c>
      <c r="B223" s="27">
        <v>682</v>
      </c>
      <c r="C223" s="27">
        <v>100</v>
      </c>
      <c r="D223" s="27">
        <v>115</v>
      </c>
      <c r="E223" s="27">
        <v>6</v>
      </c>
      <c r="F223" s="27">
        <v>1</v>
      </c>
      <c r="G223" s="27">
        <v>4</v>
      </c>
      <c r="H223" s="27">
        <v>6</v>
      </c>
      <c r="I223" s="27">
        <v>2</v>
      </c>
      <c r="J223" s="27">
        <v>1</v>
      </c>
      <c r="K223" s="27">
        <v>0</v>
      </c>
      <c r="L223" s="27">
        <v>0</v>
      </c>
      <c r="M223" s="27">
        <v>3</v>
      </c>
      <c r="N223" s="27">
        <v>0</v>
      </c>
      <c r="O223" s="27">
        <v>0</v>
      </c>
      <c r="P223" s="27">
        <v>19</v>
      </c>
      <c r="Q223" s="27">
        <v>2</v>
      </c>
      <c r="R223" s="27">
        <v>4</v>
      </c>
      <c r="S223" s="27">
        <v>1</v>
      </c>
      <c r="T223" s="27">
        <v>0</v>
      </c>
      <c r="U223" s="27">
        <v>1</v>
      </c>
      <c r="V223" s="27">
        <v>0</v>
      </c>
      <c r="W223" s="27">
        <v>12</v>
      </c>
      <c r="X223" s="27">
        <v>0</v>
      </c>
      <c r="Y223" s="27">
        <v>0</v>
      </c>
      <c r="Z223" s="27">
        <v>0</v>
      </c>
      <c r="AA223" s="27">
        <v>0</v>
      </c>
    </row>
    <row r="224" spans="1:27" x14ac:dyDescent="0.25">
      <c r="A224" s="1" t="s">
        <v>16</v>
      </c>
      <c r="B224" s="27">
        <v>720</v>
      </c>
      <c r="C224" s="27">
        <v>113</v>
      </c>
      <c r="D224" s="27">
        <v>124</v>
      </c>
      <c r="E224" s="27">
        <v>0</v>
      </c>
      <c r="F224" s="27">
        <v>0</v>
      </c>
      <c r="G224" s="27">
        <v>0</v>
      </c>
      <c r="H224" s="27">
        <v>4</v>
      </c>
      <c r="I224" s="27">
        <v>0</v>
      </c>
      <c r="J224" s="27">
        <v>0</v>
      </c>
      <c r="K224" s="27">
        <v>0</v>
      </c>
      <c r="L224" s="27">
        <v>0</v>
      </c>
      <c r="M224" s="27">
        <v>4</v>
      </c>
      <c r="N224" s="27">
        <v>0</v>
      </c>
      <c r="O224" s="27">
        <v>0</v>
      </c>
      <c r="P224" s="27">
        <v>20</v>
      </c>
      <c r="Q224" s="27">
        <v>0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10</v>
      </c>
      <c r="X224" s="27">
        <v>0</v>
      </c>
      <c r="Y224" s="27">
        <v>0</v>
      </c>
      <c r="Z224" s="27">
        <v>0</v>
      </c>
      <c r="AA224" s="27">
        <v>0</v>
      </c>
    </row>
    <row r="225" spans="1:27" x14ac:dyDescent="0.25">
      <c r="A225" s="1" t="s">
        <v>17</v>
      </c>
      <c r="B225" s="27">
        <v>840</v>
      </c>
      <c r="C225" s="27">
        <v>121</v>
      </c>
      <c r="D225" s="27">
        <v>131</v>
      </c>
      <c r="E225" s="27">
        <v>5</v>
      </c>
      <c r="F225" s="27">
        <v>1</v>
      </c>
      <c r="G225" s="27">
        <v>11</v>
      </c>
      <c r="H225" s="27">
        <v>5</v>
      </c>
      <c r="I225" s="27">
        <v>2</v>
      </c>
      <c r="J225" s="27">
        <v>0</v>
      </c>
      <c r="K225" s="27">
        <v>0</v>
      </c>
      <c r="L225" s="27">
        <v>0</v>
      </c>
      <c r="M225" s="27">
        <v>3</v>
      </c>
      <c r="N225" s="27">
        <v>0</v>
      </c>
      <c r="O225" s="27">
        <v>0</v>
      </c>
      <c r="P225" s="27">
        <v>23</v>
      </c>
      <c r="Q225" s="27">
        <v>2</v>
      </c>
      <c r="R225" s="27">
        <v>1</v>
      </c>
      <c r="S225" s="27">
        <v>0</v>
      </c>
      <c r="T225" s="27">
        <v>0</v>
      </c>
      <c r="U225" s="27">
        <v>1</v>
      </c>
      <c r="V225" s="27">
        <v>0</v>
      </c>
      <c r="W225" s="27">
        <v>11</v>
      </c>
      <c r="X225" s="27">
        <v>0</v>
      </c>
      <c r="Y225" s="27">
        <v>0</v>
      </c>
      <c r="Z225" s="27">
        <v>0</v>
      </c>
      <c r="AA225" s="27">
        <v>0</v>
      </c>
    </row>
    <row r="226" spans="1:27" x14ac:dyDescent="0.25">
      <c r="A226" s="1" t="s">
        <v>18</v>
      </c>
      <c r="B226" s="27">
        <v>770</v>
      </c>
      <c r="C226" s="27">
        <v>112</v>
      </c>
      <c r="D226" s="27">
        <v>133</v>
      </c>
      <c r="E226" s="27">
        <v>0</v>
      </c>
      <c r="F226" s="27">
        <v>0</v>
      </c>
      <c r="G226" s="27">
        <v>0</v>
      </c>
      <c r="H226" s="27">
        <v>4</v>
      </c>
      <c r="I226" s="27">
        <v>0</v>
      </c>
      <c r="J226" s="27">
        <v>0</v>
      </c>
      <c r="K226" s="27">
        <v>0</v>
      </c>
      <c r="L226" s="27">
        <v>0</v>
      </c>
      <c r="M226" s="27">
        <v>3</v>
      </c>
      <c r="N226" s="27">
        <v>0</v>
      </c>
      <c r="O226" s="27">
        <v>0</v>
      </c>
      <c r="P226" s="27">
        <v>30</v>
      </c>
      <c r="Q226" s="27">
        <v>0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12</v>
      </c>
      <c r="X226" s="27">
        <v>0</v>
      </c>
      <c r="Y226" s="27">
        <v>0</v>
      </c>
      <c r="Z226" s="27">
        <v>0</v>
      </c>
      <c r="AA226" s="27">
        <v>0</v>
      </c>
    </row>
    <row r="227" spans="1:27" x14ac:dyDescent="0.25">
      <c r="A227" s="1" t="s">
        <v>19</v>
      </c>
      <c r="B227" s="27">
        <v>729</v>
      </c>
      <c r="C227" s="27">
        <v>93</v>
      </c>
      <c r="D227" s="27">
        <v>134</v>
      </c>
      <c r="E227" s="27">
        <v>10</v>
      </c>
      <c r="F227" s="27">
        <v>0</v>
      </c>
      <c r="G227" s="27">
        <v>5</v>
      </c>
      <c r="H227" s="27">
        <v>4</v>
      </c>
      <c r="I227" s="27">
        <v>0</v>
      </c>
      <c r="J227" s="27">
        <v>0</v>
      </c>
      <c r="K227" s="27">
        <v>0</v>
      </c>
      <c r="L227" s="27">
        <v>0</v>
      </c>
      <c r="M227" s="27">
        <v>2</v>
      </c>
      <c r="N227" s="27">
        <v>0</v>
      </c>
      <c r="O227" s="27">
        <v>0</v>
      </c>
      <c r="P227" s="27">
        <v>31</v>
      </c>
      <c r="Q227" s="27">
        <v>2</v>
      </c>
      <c r="R227" s="27">
        <v>3</v>
      </c>
      <c r="S227" s="27">
        <v>4</v>
      </c>
      <c r="T227" s="27">
        <v>1</v>
      </c>
      <c r="U227" s="27">
        <v>0</v>
      </c>
      <c r="V227" s="27">
        <v>0</v>
      </c>
      <c r="W227" s="27">
        <v>12</v>
      </c>
      <c r="X227" s="27">
        <v>0</v>
      </c>
      <c r="Y227" s="27">
        <v>0</v>
      </c>
      <c r="Z227" s="27">
        <v>0</v>
      </c>
      <c r="AA227" s="27">
        <v>0</v>
      </c>
    </row>
    <row r="228" spans="1:27" x14ac:dyDescent="0.25">
      <c r="A228" s="1" t="s">
        <v>20</v>
      </c>
      <c r="B228" s="27">
        <v>751</v>
      </c>
      <c r="C228" s="27">
        <v>99</v>
      </c>
      <c r="D228" s="27">
        <v>143</v>
      </c>
      <c r="E228" s="27">
        <v>0</v>
      </c>
      <c r="F228" s="27">
        <v>0</v>
      </c>
      <c r="G228" s="27">
        <v>0</v>
      </c>
      <c r="H228" s="27">
        <v>5</v>
      </c>
      <c r="I228" s="27">
        <v>0</v>
      </c>
      <c r="J228" s="27">
        <v>0</v>
      </c>
      <c r="K228" s="27">
        <v>0</v>
      </c>
      <c r="L228" s="27">
        <v>0</v>
      </c>
      <c r="M228" s="27">
        <v>3</v>
      </c>
      <c r="N228" s="27">
        <v>0</v>
      </c>
      <c r="O228" s="27">
        <v>0</v>
      </c>
      <c r="P228" s="27">
        <v>23</v>
      </c>
      <c r="Q228" s="27">
        <v>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9</v>
      </c>
      <c r="X228" s="27">
        <v>0</v>
      </c>
      <c r="Y228" s="27">
        <v>0</v>
      </c>
      <c r="Z228" s="27">
        <v>0</v>
      </c>
      <c r="AA228" s="27">
        <v>0</v>
      </c>
    </row>
    <row r="229" spans="1:27" x14ac:dyDescent="0.25">
      <c r="A229" s="1" t="s">
        <v>21</v>
      </c>
      <c r="B229" s="27">
        <v>777</v>
      </c>
      <c r="C229" s="27">
        <v>105</v>
      </c>
      <c r="D229" s="27">
        <v>152</v>
      </c>
      <c r="E229" s="27">
        <v>17</v>
      </c>
      <c r="F229" s="27">
        <v>0</v>
      </c>
      <c r="G229" s="27">
        <v>7</v>
      </c>
      <c r="H229" s="27">
        <v>6</v>
      </c>
      <c r="I229" s="27">
        <v>1</v>
      </c>
      <c r="J229" s="27">
        <v>0</v>
      </c>
      <c r="K229" s="27">
        <v>0</v>
      </c>
      <c r="L229" s="27">
        <v>0</v>
      </c>
      <c r="M229" s="27">
        <v>5</v>
      </c>
      <c r="N229" s="27">
        <v>0</v>
      </c>
      <c r="O229" s="27">
        <v>0</v>
      </c>
      <c r="P229" s="27">
        <v>26</v>
      </c>
      <c r="Q229" s="27">
        <v>0</v>
      </c>
      <c r="R229" s="27">
        <v>6</v>
      </c>
      <c r="S229" s="27">
        <v>1</v>
      </c>
      <c r="T229" s="27">
        <v>0</v>
      </c>
      <c r="U229" s="27">
        <v>1</v>
      </c>
      <c r="V229" s="27">
        <v>0</v>
      </c>
      <c r="W229" s="27">
        <v>8</v>
      </c>
      <c r="X229" s="27">
        <v>0</v>
      </c>
      <c r="Y229" s="27">
        <v>0</v>
      </c>
      <c r="Z229" s="27">
        <v>0</v>
      </c>
      <c r="AA229" s="27">
        <v>0</v>
      </c>
    </row>
    <row r="230" spans="1:27" x14ac:dyDescent="0.25">
      <c r="A230" s="1" t="s">
        <v>22</v>
      </c>
      <c r="B230" s="27">
        <v>723</v>
      </c>
      <c r="C230" s="27">
        <v>98</v>
      </c>
      <c r="D230" s="27">
        <v>144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3</v>
      </c>
      <c r="N230" s="27">
        <v>0</v>
      </c>
      <c r="O230" s="27">
        <v>0</v>
      </c>
      <c r="P230" s="27">
        <v>28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10</v>
      </c>
      <c r="X230" s="27">
        <v>0</v>
      </c>
      <c r="Y230" s="27">
        <v>0</v>
      </c>
      <c r="Z230" s="27">
        <v>0</v>
      </c>
      <c r="AA230" s="27">
        <v>0</v>
      </c>
    </row>
    <row r="231" spans="1:27" x14ac:dyDescent="0.25">
      <c r="A231" s="1" t="s">
        <v>23</v>
      </c>
      <c r="B231" s="27">
        <v>697</v>
      </c>
      <c r="C231" s="27">
        <v>94</v>
      </c>
      <c r="D231" s="27">
        <v>134</v>
      </c>
      <c r="E231" s="27">
        <v>10</v>
      </c>
      <c r="F231" s="27">
        <v>0</v>
      </c>
      <c r="G231" s="27">
        <v>8</v>
      </c>
      <c r="H231" s="27">
        <v>7</v>
      </c>
      <c r="I231" s="27">
        <v>0</v>
      </c>
      <c r="J231" s="27">
        <v>0</v>
      </c>
      <c r="K231" s="27">
        <v>0</v>
      </c>
      <c r="L231" s="27">
        <v>0</v>
      </c>
      <c r="M231" s="27">
        <v>3</v>
      </c>
      <c r="N231" s="27">
        <v>0</v>
      </c>
      <c r="O231" s="27">
        <v>0</v>
      </c>
      <c r="P231" s="27">
        <v>31</v>
      </c>
      <c r="Q231" s="27">
        <v>0</v>
      </c>
      <c r="R231" s="27">
        <v>3</v>
      </c>
      <c r="S231" s="27">
        <v>4</v>
      </c>
      <c r="T231" s="27">
        <v>2</v>
      </c>
      <c r="U231" s="27">
        <v>1</v>
      </c>
      <c r="V231" s="27">
        <v>0</v>
      </c>
      <c r="W231" s="27">
        <v>13</v>
      </c>
      <c r="X231" s="27">
        <v>0</v>
      </c>
      <c r="Y231" s="27">
        <v>0</v>
      </c>
      <c r="Z231" s="27">
        <v>0</v>
      </c>
      <c r="AA231" s="27">
        <v>0</v>
      </c>
    </row>
    <row r="232" spans="1:27" x14ac:dyDescent="0.25">
      <c r="A232" s="1" t="s">
        <v>24</v>
      </c>
      <c r="B232" s="27">
        <v>723</v>
      </c>
      <c r="C232" s="27">
        <v>104</v>
      </c>
      <c r="D232" s="27">
        <v>149</v>
      </c>
      <c r="E232" s="27">
        <v>0</v>
      </c>
      <c r="F232" s="27">
        <v>0</v>
      </c>
      <c r="G232" s="27">
        <v>0</v>
      </c>
      <c r="H232" s="27">
        <v>6</v>
      </c>
      <c r="I232" s="27">
        <v>0</v>
      </c>
      <c r="J232" s="27">
        <v>0</v>
      </c>
      <c r="K232" s="27">
        <v>0</v>
      </c>
      <c r="L232" s="27">
        <v>0</v>
      </c>
      <c r="M232" s="27">
        <v>3</v>
      </c>
      <c r="N232" s="27">
        <v>0</v>
      </c>
      <c r="O232" s="27">
        <v>0</v>
      </c>
      <c r="P232" s="27">
        <v>30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11</v>
      </c>
      <c r="X232" s="27">
        <v>0</v>
      </c>
      <c r="Y232" s="27">
        <v>0</v>
      </c>
      <c r="Z232" s="27">
        <v>0</v>
      </c>
      <c r="AA232" s="27">
        <v>0</v>
      </c>
    </row>
    <row r="233" spans="1:27" x14ac:dyDescent="0.25">
      <c r="A233" s="1" t="s">
        <v>25</v>
      </c>
      <c r="B233" s="27">
        <v>744</v>
      </c>
      <c r="C233" s="27">
        <v>110</v>
      </c>
      <c r="D233" s="27">
        <v>161</v>
      </c>
      <c r="E233" s="27">
        <v>11</v>
      </c>
      <c r="F233" s="27">
        <v>0</v>
      </c>
      <c r="G233" s="27">
        <v>9</v>
      </c>
      <c r="H233" s="27">
        <v>7</v>
      </c>
      <c r="I233" s="27">
        <v>0</v>
      </c>
      <c r="J233" s="27">
        <v>0</v>
      </c>
      <c r="K233" s="27">
        <v>0</v>
      </c>
      <c r="L233" s="27">
        <v>0</v>
      </c>
      <c r="M233" s="27">
        <v>2</v>
      </c>
      <c r="N233" s="27">
        <v>0</v>
      </c>
      <c r="O233" s="27">
        <v>0</v>
      </c>
      <c r="P233" s="27">
        <v>33</v>
      </c>
      <c r="Q233" s="27">
        <v>2</v>
      </c>
      <c r="R233" s="27">
        <v>4</v>
      </c>
      <c r="S233" s="27">
        <v>3</v>
      </c>
      <c r="T233" s="27">
        <v>1</v>
      </c>
      <c r="U233" s="27">
        <v>0</v>
      </c>
      <c r="V233" s="27">
        <v>0</v>
      </c>
      <c r="W233" s="27">
        <v>12</v>
      </c>
      <c r="X233" s="27">
        <v>0</v>
      </c>
      <c r="Y233" s="27">
        <v>0</v>
      </c>
      <c r="Z233" s="27">
        <v>0</v>
      </c>
      <c r="AA233" s="27">
        <v>0</v>
      </c>
    </row>
    <row r="234" spans="1:27" x14ac:dyDescent="0.25">
      <c r="A234" s="1" t="s">
        <v>26</v>
      </c>
      <c r="B234" s="27">
        <v>744</v>
      </c>
      <c r="C234" s="27">
        <v>98</v>
      </c>
      <c r="D234" s="27">
        <v>152</v>
      </c>
      <c r="E234" s="27">
        <v>0</v>
      </c>
      <c r="F234" s="27">
        <v>0</v>
      </c>
      <c r="G234" s="27">
        <v>0</v>
      </c>
      <c r="H234" s="27">
        <v>5</v>
      </c>
      <c r="I234" s="27">
        <v>0</v>
      </c>
      <c r="J234" s="27">
        <v>0</v>
      </c>
      <c r="K234" s="27">
        <v>0</v>
      </c>
      <c r="L234" s="27">
        <v>0</v>
      </c>
      <c r="M234" s="27">
        <v>2</v>
      </c>
      <c r="N234" s="27">
        <v>0</v>
      </c>
      <c r="O234" s="27">
        <v>0</v>
      </c>
      <c r="P234" s="27">
        <v>26</v>
      </c>
      <c r="Q234" s="27">
        <v>0</v>
      </c>
      <c r="R234" s="27">
        <v>0</v>
      </c>
      <c r="S234" s="27">
        <v>0</v>
      </c>
      <c r="T234" s="27">
        <v>0</v>
      </c>
      <c r="U234" s="27">
        <v>0</v>
      </c>
      <c r="V234" s="27">
        <v>0</v>
      </c>
      <c r="W234" s="27">
        <v>10</v>
      </c>
      <c r="X234" s="27">
        <v>0</v>
      </c>
      <c r="Y234" s="27">
        <v>0</v>
      </c>
      <c r="Z234" s="27">
        <v>0</v>
      </c>
      <c r="AA234" s="27">
        <v>0</v>
      </c>
    </row>
    <row r="235" spans="1:27" x14ac:dyDescent="0.25">
      <c r="A235" s="1" t="s">
        <v>27</v>
      </c>
      <c r="B235" s="27">
        <v>745</v>
      </c>
      <c r="C235" s="27">
        <v>86</v>
      </c>
      <c r="D235" s="27">
        <v>139</v>
      </c>
      <c r="E235" s="27">
        <v>10</v>
      </c>
      <c r="F235" s="27">
        <v>0</v>
      </c>
      <c r="G235" s="27">
        <v>4</v>
      </c>
      <c r="H235" s="27">
        <v>3</v>
      </c>
      <c r="I235" s="27">
        <v>0</v>
      </c>
      <c r="J235" s="27">
        <v>0</v>
      </c>
      <c r="K235" s="27">
        <v>0</v>
      </c>
      <c r="L235" s="27">
        <v>0</v>
      </c>
      <c r="M235" s="27">
        <v>4</v>
      </c>
      <c r="N235" s="27">
        <v>0</v>
      </c>
      <c r="O235" s="27">
        <v>0</v>
      </c>
      <c r="P235" s="27">
        <v>29</v>
      </c>
      <c r="Q235" s="27">
        <v>1</v>
      </c>
      <c r="R235" s="27">
        <v>2</v>
      </c>
      <c r="S235" s="27">
        <v>1</v>
      </c>
      <c r="T235" s="27">
        <v>3</v>
      </c>
      <c r="U235" s="27">
        <v>0</v>
      </c>
      <c r="V235" s="27">
        <v>0</v>
      </c>
      <c r="W235" s="27">
        <v>7</v>
      </c>
      <c r="X235" s="27">
        <v>0</v>
      </c>
      <c r="Y235" s="27">
        <v>0</v>
      </c>
      <c r="Z235" s="27">
        <v>0</v>
      </c>
      <c r="AA235" s="27">
        <v>0</v>
      </c>
    </row>
    <row r="236" spans="1:27" x14ac:dyDescent="0.25">
      <c r="A236" s="1" t="s">
        <v>28</v>
      </c>
      <c r="B236" s="27">
        <v>721</v>
      </c>
      <c r="C236" s="27">
        <v>87</v>
      </c>
      <c r="D236" s="27">
        <v>140</v>
      </c>
      <c r="E236" s="27">
        <v>0</v>
      </c>
      <c r="F236" s="27">
        <v>0</v>
      </c>
      <c r="G236" s="27">
        <v>0</v>
      </c>
      <c r="H236" s="27">
        <v>5</v>
      </c>
      <c r="I236" s="27">
        <v>0</v>
      </c>
      <c r="J236" s="27">
        <v>0</v>
      </c>
      <c r="K236" s="27">
        <v>0</v>
      </c>
      <c r="L236" s="27">
        <v>0</v>
      </c>
      <c r="M236" s="27">
        <v>3</v>
      </c>
      <c r="N236" s="27">
        <v>0</v>
      </c>
      <c r="O236" s="27">
        <v>0</v>
      </c>
      <c r="P236" s="27">
        <v>27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  <c r="W236" s="27">
        <v>9</v>
      </c>
      <c r="X236" s="27">
        <v>0</v>
      </c>
      <c r="Y236" s="27">
        <v>0</v>
      </c>
      <c r="Z236" s="27">
        <v>0</v>
      </c>
      <c r="AA236" s="27">
        <v>0</v>
      </c>
    </row>
    <row r="237" spans="1:27" x14ac:dyDescent="0.25">
      <c r="A237" s="1" t="s">
        <v>29</v>
      </c>
      <c r="B237" s="27">
        <v>697</v>
      </c>
      <c r="C237" s="27">
        <v>90</v>
      </c>
      <c r="D237" s="27">
        <v>142</v>
      </c>
      <c r="E237" s="27">
        <v>5</v>
      </c>
      <c r="F237" s="27">
        <v>0</v>
      </c>
      <c r="G237" s="27">
        <v>36</v>
      </c>
      <c r="H237" s="27">
        <v>4</v>
      </c>
      <c r="I237" s="27">
        <v>0</v>
      </c>
      <c r="J237" s="27">
        <v>0</v>
      </c>
      <c r="K237" s="27">
        <v>0</v>
      </c>
      <c r="L237" s="27">
        <v>0</v>
      </c>
      <c r="M237" s="27">
        <v>7</v>
      </c>
      <c r="N237" s="27">
        <v>0</v>
      </c>
      <c r="O237" s="27">
        <v>0</v>
      </c>
      <c r="P237" s="27">
        <v>20</v>
      </c>
      <c r="Q237" s="27">
        <v>2</v>
      </c>
      <c r="R237" s="27">
        <v>8</v>
      </c>
      <c r="S237" s="27">
        <v>6</v>
      </c>
      <c r="T237" s="27">
        <v>0</v>
      </c>
      <c r="U237" s="27">
        <v>0</v>
      </c>
      <c r="V237" s="27">
        <v>0</v>
      </c>
      <c r="W237" s="27">
        <v>10</v>
      </c>
      <c r="X237" s="27">
        <v>0</v>
      </c>
      <c r="Y237" s="27">
        <v>0</v>
      </c>
      <c r="Z237" s="27">
        <v>0</v>
      </c>
      <c r="AA237" s="27">
        <v>0</v>
      </c>
    </row>
    <row r="238" spans="1:27" x14ac:dyDescent="0.25">
      <c r="A238" s="1" t="s">
        <v>30</v>
      </c>
      <c r="B238" s="27">
        <v>703</v>
      </c>
      <c r="C238" s="27">
        <v>87</v>
      </c>
      <c r="D238" s="27">
        <v>128</v>
      </c>
      <c r="E238" s="27">
        <v>0</v>
      </c>
      <c r="F238" s="27">
        <v>0</v>
      </c>
      <c r="G238" s="27">
        <v>0</v>
      </c>
      <c r="H238" s="27">
        <v>4</v>
      </c>
      <c r="I238" s="27">
        <v>0</v>
      </c>
      <c r="J238" s="27">
        <v>0</v>
      </c>
      <c r="K238" s="27">
        <v>0</v>
      </c>
      <c r="L238" s="27">
        <v>0</v>
      </c>
      <c r="M238" s="27">
        <v>3</v>
      </c>
      <c r="N238" s="27">
        <v>0</v>
      </c>
      <c r="O238" s="27">
        <v>0</v>
      </c>
      <c r="P238" s="27">
        <v>21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9</v>
      </c>
      <c r="X238" s="27">
        <v>0</v>
      </c>
      <c r="Y238" s="27">
        <v>0</v>
      </c>
      <c r="Z238" s="27">
        <v>0</v>
      </c>
      <c r="AA238" s="27">
        <v>0</v>
      </c>
    </row>
    <row r="239" spans="1:27" x14ac:dyDescent="0.25">
      <c r="A239" s="1" t="s">
        <v>31</v>
      </c>
      <c r="B239" s="27">
        <v>716</v>
      </c>
      <c r="C239" s="27">
        <v>82</v>
      </c>
      <c r="D239" s="27">
        <v>100</v>
      </c>
      <c r="E239" s="27">
        <v>6</v>
      </c>
      <c r="F239" s="27">
        <v>0</v>
      </c>
      <c r="G239" s="27">
        <v>9</v>
      </c>
      <c r="H239" s="27">
        <v>6</v>
      </c>
      <c r="I239" s="27">
        <v>0</v>
      </c>
      <c r="J239" s="27">
        <v>0</v>
      </c>
      <c r="K239" s="27">
        <v>0</v>
      </c>
      <c r="L239" s="27">
        <v>0</v>
      </c>
      <c r="M239" s="27">
        <v>2</v>
      </c>
      <c r="N239" s="27">
        <v>0</v>
      </c>
      <c r="O239" s="27">
        <v>0</v>
      </c>
      <c r="P239" s="27">
        <v>26</v>
      </c>
      <c r="Q239" s="27">
        <v>0</v>
      </c>
      <c r="R239" s="27">
        <v>3</v>
      </c>
      <c r="S239" s="27">
        <v>3</v>
      </c>
      <c r="T239" s="27">
        <v>2</v>
      </c>
      <c r="U239" s="27">
        <v>0</v>
      </c>
      <c r="V239" s="27">
        <v>0</v>
      </c>
      <c r="W239" s="27">
        <v>10</v>
      </c>
      <c r="X239" s="27">
        <v>0</v>
      </c>
      <c r="Y239" s="27">
        <v>0</v>
      </c>
      <c r="Z239" s="27">
        <v>0</v>
      </c>
      <c r="AA239" s="27">
        <v>0</v>
      </c>
    </row>
    <row r="240" spans="1:27" x14ac:dyDescent="0.25">
      <c r="A240" s="1" t="s">
        <v>32</v>
      </c>
      <c r="B240" s="27">
        <v>704</v>
      </c>
      <c r="C240" s="27">
        <v>97</v>
      </c>
      <c r="D240" s="27">
        <v>129</v>
      </c>
      <c r="E240" s="27">
        <v>0</v>
      </c>
      <c r="F240" s="27">
        <v>0</v>
      </c>
      <c r="G240" s="27">
        <v>0</v>
      </c>
      <c r="H240" s="27">
        <v>4</v>
      </c>
      <c r="I240" s="27">
        <v>0</v>
      </c>
      <c r="J240" s="27">
        <v>0</v>
      </c>
      <c r="K240" s="27">
        <v>0</v>
      </c>
      <c r="L240" s="27">
        <v>0</v>
      </c>
      <c r="M240" s="27">
        <v>2</v>
      </c>
      <c r="N240" s="27">
        <v>0</v>
      </c>
      <c r="O240" s="27">
        <v>0</v>
      </c>
      <c r="P240" s="27">
        <v>26</v>
      </c>
      <c r="Q240" s="27">
        <v>0</v>
      </c>
      <c r="R240" s="27">
        <v>0</v>
      </c>
      <c r="S240" s="27">
        <v>0</v>
      </c>
      <c r="T240" s="27">
        <v>0</v>
      </c>
      <c r="U240" s="27">
        <v>0</v>
      </c>
      <c r="V240" s="27">
        <v>0</v>
      </c>
      <c r="W240" s="27">
        <v>14</v>
      </c>
      <c r="X240" s="27">
        <v>0</v>
      </c>
      <c r="Y240" s="27">
        <v>0</v>
      </c>
      <c r="Z240" s="27">
        <v>0</v>
      </c>
      <c r="AA240" s="27">
        <v>0</v>
      </c>
    </row>
    <row r="241" spans="1:27" x14ac:dyDescent="0.25">
      <c r="A241" s="1" t="s">
        <v>33</v>
      </c>
      <c r="B241" s="27">
        <v>695</v>
      </c>
      <c r="C241" s="27">
        <v>103</v>
      </c>
      <c r="D241" s="27">
        <v>149</v>
      </c>
      <c r="E241" s="27">
        <v>7</v>
      </c>
      <c r="F241" s="27">
        <v>0</v>
      </c>
      <c r="G241" s="27">
        <v>6</v>
      </c>
      <c r="H241" s="27">
        <v>5</v>
      </c>
      <c r="I241" s="27">
        <v>2</v>
      </c>
      <c r="J241" s="27">
        <v>0</v>
      </c>
      <c r="K241" s="27">
        <v>0</v>
      </c>
      <c r="L241" s="27">
        <v>0</v>
      </c>
      <c r="M241" s="27">
        <v>2</v>
      </c>
      <c r="N241" s="27">
        <v>0</v>
      </c>
      <c r="O241" s="27">
        <v>0</v>
      </c>
      <c r="P241" s="27">
        <v>31</v>
      </c>
      <c r="Q241" s="27">
        <v>5</v>
      </c>
      <c r="R241" s="27">
        <v>4</v>
      </c>
      <c r="S241" s="27">
        <v>3</v>
      </c>
      <c r="T241" s="27">
        <v>1</v>
      </c>
      <c r="U241" s="27">
        <v>0</v>
      </c>
      <c r="V241" s="27">
        <v>0</v>
      </c>
      <c r="W241" s="27">
        <v>17</v>
      </c>
      <c r="X241" s="27">
        <v>0</v>
      </c>
      <c r="Y241" s="27">
        <v>0</v>
      </c>
      <c r="Z241" s="27">
        <v>0</v>
      </c>
      <c r="AA241" s="27">
        <v>0</v>
      </c>
    </row>
    <row r="242" spans="1:27" x14ac:dyDescent="0.25">
      <c r="A242" s="1" t="s">
        <v>34</v>
      </c>
      <c r="B242" s="27">
        <v>703</v>
      </c>
      <c r="C242" s="27">
        <v>96</v>
      </c>
      <c r="D242" s="27">
        <v>141</v>
      </c>
      <c r="E242" s="27">
        <v>0</v>
      </c>
      <c r="F242" s="27">
        <v>0</v>
      </c>
      <c r="G242" s="27">
        <v>0</v>
      </c>
      <c r="H242" s="27">
        <v>4</v>
      </c>
      <c r="I242" s="27">
        <v>0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24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12</v>
      </c>
      <c r="X242" s="27">
        <v>0</v>
      </c>
      <c r="Y242" s="27">
        <v>0</v>
      </c>
      <c r="Z242" s="27">
        <v>0</v>
      </c>
      <c r="AA242" s="27">
        <v>0</v>
      </c>
    </row>
    <row r="243" spans="1:27" x14ac:dyDescent="0.25">
      <c r="A243" s="1" t="s">
        <v>35</v>
      </c>
      <c r="B243" s="27">
        <v>712</v>
      </c>
      <c r="C243" s="27">
        <v>87</v>
      </c>
      <c r="D243" s="27">
        <v>131</v>
      </c>
      <c r="E243" s="27">
        <v>6</v>
      </c>
      <c r="F243" s="27">
        <v>0</v>
      </c>
      <c r="G243" s="27">
        <v>2</v>
      </c>
      <c r="H243" s="27">
        <v>4</v>
      </c>
      <c r="I243" s="27">
        <v>0</v>
      </c>
      <c r="J243" s="27">
        <v>0</v>
      </c>
      <c r="K243" s="27">
        <v>0</v>
      </c>
      <c r="L243" s="27">
        <v>0</v>
      </c>
      <c r="M243" s="27">
        <v>0</v>
      </c>
      <c r="N243" s="27">
        <v>0</v>
      </c>
      <c r="O243" s="27">
        <v>1</v>
      </c>
      <c r="P243" s="27">
        <v>26</v>
      </c>
      <c r="Q243" s="27">
        <v>1</v>
      </c>
      <c r="R243" s="27">
        <v>2</v>
      </c>
      <c r="S243" s="27">
        <v>0</v>
      </c>
      <c r="T243" s="27">
        <v>1</v>
      </c>
      <c r="U243" s="27">
        <v>2</v>
      </c>
      <c r="V243" s="27">
        <v>0</v>
      </c>
      <c r="W243" s="27">
        <v>14</v>
      </c>
      <c r="X243" s="27">
        <v>0</v>
      </c>
      <c r="Y243" s="27">
        <v>0</v>
      </c>
      <c r="Z243" s="27">
        <v>0</v>
      </c>
      <c r="AA243" s="27">
        <v>0</v>
      </c>
    </row>
    <row r="244" spans="1:27" x14ac:dyDescent="0.25">
      <c r="A244" s="1" t="s">
        <v>36</v>
      </c>
      <c r="B244" s="27">
        <v>722</v>
      </c>
      <c r="C244" s="27">
        <v>89</v>
      </c>
      <c r="D244" s="27">
        <v>142</v>
      </c>
      <c r="E244" s="27">
        <v>0</v>
      </c>
      <c r="F244" s="27">
        <v>0</v>
      </c>
      <c r="G244" s="27">
        <v>0</v>
      </c>
      <c r="H244" s="27">
        <v>4</v>
      </c>
      <c r="I244" s="27">
        <v>0</v>
      </c>
      <c r="J244" s="27">
        <v>0</v>
      </c>
      <c r="K244" s="27">
        <v>0</v>
      </c>
      <c r="L244" s="27">
        <v>0</v>
      </c>
      <c r="M244" s="27">
        <v>0</v>
      </c>
      <c r="N244" s="27">
        <v>0</v>
      </c>
      <c r="O244" s="27">
        <v>0</v>
      </c>
      <c r="P244" s="27">
        <v>23</v>
      </c>
      <c r="Q244" s="27">
        <v>0</v>
      </c>
      <c r="R244" s="27">
        <v>0</v>
      </c>
      <c r="S244" s="27">
        <v>0</v>
      </c>
      <c r="T244" s="27">
        <v>0</v>
      </c>
      <c r="U244" s="27">
        <v>0</v>
      </c>
      <c r="V244" s="27">
        <v>0</v>
      </c>
      <c r="W244" s="27">
        <v>17</v>
      </c>
      <c r="X244" s="27">
        <v>0</v>
      </c>
      <c r="Y244" s="27">
        <v>0</v>
      </c>
      <c r="Z244" s="27">
        <v>0</v>
      </c>
      <c r="AA244" s="27">
        <v>0</v>
      </c>
    </row>
    <row r="245" spans="1:27" x14ac:dyDescent="0.25">
      <c r="A245" s="1" t="s">
        <v>37</v>
      </c>
      <c r="B245" s="27">
        <v>742</v>
      </c>
      <c r="C245" s="27">
        <v>90</v>
      </c>
      <c r="D245" s="27">
        <v>153</v>
      </c>
      <c r="E245" s="27">
        <v>5</v>
      </c>
      <c r="F245" s="27">
        <v>0</v>
      </c>
      <c r="G245" s="27">
        <v>10</v>
      </c>
      <c r="H245" s="27">
        <v>8</v>
      </c>
      <c r="I245" s="27">
        <v>3</v>
      </c>
      <c r="J245" s="27">
        <v>1</v>
      </c>
      <c r="K245" s="27">
        <v>0</v>
      </c>
      <c r="L245" s="27">
        <v>0</v>
      </c>
      <c r="M245" s="27">
        <v>4</v>
      </c>
      <c r="N245" s="27">
        <v>0</v>
      </c>
      <c r="O245" s="27">
        <v>0</v>
      </c>
      <c r="P245" s="27">
        <v>28</v>
      </c>
      <c r="Q245" s="27">
        <v>1</v>
      </c>
      <c r="R245" s="27">
        <v>3</v>
      </c>
      <c r="S245" s="27">
        <v>0</v>
      </c>
      <c r="T245" s="27">
        <v>1</v>
      </c>
      <c r="U245" s="27">
        <v>0</v>
      </c>
      <c r="V245" s="27">
        <v>0</v>
      </c>
      <c r="W245" s="27">
        <v>23</v>
      </c>
      <c r="X245" s="27">
        <v>0</v>
      </c>
      <c r="Y245" s="27">
        <v>0</v>
      </c>
      <c r="Z245" s="27">
        <v>0</v>
      </c>
      <c r="AA245" s="27">
        <v>0</v>
      </c>
    </row>
    <row r="246" spans="1:27" x14ac:dyDescent="0.25">
      <c r="A246" s="1" t="s">
        <v>38</v>
      </c>
      <c r="B246" s="27">
        <v>750</v>
      </c>
      <c r="C246" s="27">
        <v>90</v>
      </c>
      <c r="D246" s="27">
        <v>141</v>
      </c>
      <c r="E246" s="27">
        <v>0</v>
      </c>
      <c r="F246" s="27">
        <v>0</v>
      </c>
      <c r="G246" s="27">
        <v>0</v>
      </c>
      <c r="H246" s="27">
        <v>5</v>
      </c>
      <c r="I246" s="27">
        <v>0</v>
      </c>
      <c r="J246" s="27">
        <v>0</v>
      </c>
      <c r="K246" s="27">
        <v>0</v>
      </c>
      <c r="L246" s="27">
        <v>0</v>
      </c>
      <c r="M246" s="27">
        <v>2</v>
      </c>
      <c r="N246" s="27">
        <v>0</v>
      </c>
      <c r="O246" s="27">
        <v>0</v>
      </c>
      <c r="P246" s="27">
        <v>22</v>
      </c>
      <c r="Q246" s="27">
        <v>0</v>
      </c>
      <c r="R246" s="27">
        <v>0</v>
      </c>
      <c r="S246" s="27">
        <v>0</v>
      </c>
      <c r="T246" s="27">
        <v>0</v>
      </c>
      <c r="U246" s="27">
        <v>0</v>
      </c>
      <c r="V246" s="27">
        <v>0</v>
      </c>
      <c r="W246" s="27">
        <v>12</v>
      </c>
      <c r="X246" s="27">
        <v>0</v>
      </c>
      <c r="Y246" s="27">
        <v>0</v>
      </c>
      <c r="Z246" s="27">
        <v>0</v>
      </c>
      <c r="AA246" s="27">
        <v>0</v>
      </c>
    </row>
    <row r="247" spans="1:27" x14ac:dyDescent="0.25">
      <c r="A247" s="1" t="s">
        <v>39</v>
      </c>
      <c r="B247" s="27">
        <v>755</v>
      </c>
      <c r="C247" s="27">
        <v>89</v>
      </c>
      <c r="D247" s="27">
        <v>131</v>
      </c>
      <c r="E247" s="27">
        <v>7</v>
      </c>
      <c r="F247" s="27">
        <v>0</v>
      </c>
      <c r="G247" s="27">
        <v>4</v>
      </c>
      <c r="H247" s="27">
        <v>7</v>
      </c>
      <c r="I247" s="27">
        <v>1</v>
      </c>
      <c r="J247" s="27">
        <v>0</v>
      </c>
      <c r="K247" s="27">
        <v>0</v>
      </c>
      <c r="L247" s="27">
        <v>0</v>
      </c>
      <c r="M247" s="27">
        <v>3</v>
      </c>
      <c r="N247" s="27">
        <v>0</v>
      </c>
      <c r="O247" s="27">
        <v>0</v>
      </c>
      <c r="P247" s="27">
        <v>25</v>
      </c>
      <c r="Q247" s="27">
        <v>4</v>
      </c>
      <c r="R247" s="27">
        <v>1</v>
      </c>
      <c r="S247" s="27">
        <v>2</v>
      </c>
      <c r="T247" s="27">
        <v>0</v>
      </c>
      <c r="U247" s="27">
        <v>1</v>
      </c>
      <c r="V247" s="27">
        <v>0</v>
      </c>
      <c r="W247" s="27">
        <v>14</v>
      </c>
      <c r="X247" s="27">
        <v>0</v>
      </c>
      <c r="Y247" s="27">
        <v>0</v>
      </c>
      <c r="Z247" s="27">
        <v>0</v>
      </c>
      <c r="AA247" s="27">
        <v>0</v>
      </c>
    </row>
    <row r="248" spans="1:27" x14ac:dyDescent="0.25">
      <c r="A248" s="1" t="s">
        <v>40</v>
      </c>
      <c r="B248" s="27">
        <v>810</v>
      </c>
      <c r="C248" s="27">
        <v>101</v>
      </c>
      <c r="D248" s="27">
        <v>148</v>
      </c>
      <c r="E248" s="27">
        <v>0</v>
      </c>
      <c r="F248" s="27">
        <v>0</v>
      </c>
      <c r="G248" s="27">
        <v>0</v>
      </c>
      <c r="H248" s="27">
        <v>5</v>
      </c>
      <c r="I248" s="27">
        <v>0</v>
      </c>
      <c r="J248" s="27">
        <v>0</v>
      </c>
      <c r="K248" s="27">
        <v>0</v>
      </c>
      <c r="L248" s="27">
        <v>0</v>
      </c>
      <c r="M248" s="27">
        <v>4</v>
      </c>
      <c r="N248" s="27">
        <v>0</v>
      </c>
      <c r="O248" s="27">
        <v>0</v>
      </c>
      <c r="P248" s="27">
        <v>21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18</v>
      </c>
      <c r="X248" s="27">
        <v>0</v>
      </c>
      <c r="Y248" s="27">
        <v>0</v>
      </c>
      <c r="Z248" s="27">
        <v>0</v>
      </c>
      <c r="AA248" s="27">
        <v>0</v>
      </c>
    </row>
    <row r="249" spans="1:27" x14ac:dyDescent="0.25">
      <c r="A249" s="1" t="s">
        <v>41</v>
      </c>
      <c r="B249" s="27">
        <v>850</v>
      </c>
      <c r="C249" s="27">
        <v>110</v>
      </c>
      <c r="D249" s="27">
        <v>156</v>
      </c>
      <c r="E249" s="27">
        <v>14</v>
      </c>
      <c r="F249" s="27">
        <v>0</v>
      </c>
      <c r="G249" s="27">
        <v>4</v>
      </c>
      <c r="H249" s="27">
        <v>6</v>
      </c>
      <c r="I249" s="27">
        <v>0</v>
      </c>
      <c r="J249" s="27">
        <v>1</v>
      </c>
      <c r="K249" s="27">
        <v>0</v>
      </c>
      <c r="L249" s="27">
        <v>0</v>
      </c>
      <c r="M249" s="27">
        <v>5</v>
      </c>
      <c r="N249" s="27">
        <v>0</v>
      </c>
      <c r="O249" s="27">
        <v>0</v>
      </c>
      <c r="P249" s="27">
        <v>14</v>
      </c>
      <c r="Q249" s="27">
        <v>0</v>
      </c>
      <c r="R249" s="27">
        <v>1</v>
      </c>
      <c r="S249" s="27">
        <v>0</v>
      </c>
      <c r="T249" s="27">
        <v>1</v>
      </c>
      <c r="U249" s="27">
        <v>1</v>
      </c>
      <c r="V249" s="27">
        <v>0</v>
      </c>
      <c r="W249" s="27">
        <v>21</v>
      </c>
      <c r="X249" s="27">
        <v>0</v>
      </c>
      <c r="Y249" s="27">
        <v>0</v>
      </c>
      <c r="Z249" s="27">
        <v>0</v>
      </c>
      <c r="AA249" s="27">
        <v>0</v>
      </c>
    </row>
    <row r="250" spans="1:27" x14ac:dyDescent="0.25">
      <c r="A250" s="1" t="s">
        <v>42</v>
      </c>
      <c r="B250" s="27">
        <v>940</v>
      </c>
      <c r="C250" s="27">
        <v>115</v>
      </c>
      <c r="D250" s="27">
        <v>167</v>
      </c>
      <c r="E250" s="27">
        <v>0</v>
      </c>
      <c r="F250" s="27">
        <v>0</v>
      </c>
      <c r="G250" s="27">
        <v>0</v>
      </c>
      <c r="H250" s="27">
        <v>8</v>
      </c>
      <c r="I250" s="27">
        <v>0</v>
      </c>
      <c r="J250" s="27">
        <v>0</v>
      </c>
      <c r="K250" s="27">
        <v>0</v>
      </c>
      <c r="L250" s="27">
        <v>0</v>
      </c>
      <c r="M250" s="27">
        <v>5</v>
      </c>
      <c r="N250" s="27">
        <v>0</v>
      </c>
      <c r="O250" s="27">
        <v>0</v>
      </c>
      <c r="P250" s="27">
        <v>15</v>
      </c>
      <c r="Q250" s="27">
        <v>0</v>
      </c>
      <c r="R250" s="27">
        <v>0</v>
      </c>
      <c r="S250" s="27">
        <v>0</v>
      </c>
      <c r="T250" s="27">
        <v>0</v>
      </c>
      <c r="U250" s="27">
        <v>0</v>
      </c>
      <c r="V250" s="27">
        <v>0</v>
      </c>
      <c r="W250" s="27">
        <v>13</v>
      </c>
      <c r="X250" s="27">
        <v>0</v>
      </c>
      <c r="Y250" s="27">
        <v>0</v>
      </c>
      <c r="Z250" s="27">
        <v>0</v>
      </c>
      <c r="AA250" s="27">
        <v>0</v>
      </c>
    </row>
    <row r="251" spans="1:27" x14ac:dyDescent="0.25">
      <c r="A251" s="1" t="s">
        <v>43</v>
      </c>
      <c r="B251" s="27">
        <v>996</v>
      </c>
      <c r="C251" s="27">
        <v>119</v>
      </c>
      <c r="D251" s="27">
        <v>178</v>
      </c>
      <c r="E251" s="27">
        <v>16</v>
      </c>
      <c r="F251" s="27">
        <v>0</v>
      </c>
      <c r="G251" s="27">
        <v>11</v>
      </c>
      <c r="H251" s="27">
        <v>11</v>
      </c>
      <c r="I251" s="27">
        <v>1</v>
      </c>
      <c r="J251" s="27">
        <v>0</v>
      </c>
      <c r="K251" s="27">
        <v>0</v>
      </c>
      <c r="L251" s="27">
        <v>0</v>
      </c>
      <c r="M251" s="27">
        <v>4</v>
      </c>
      <c r="N251" s="27">
        <v>0</v>
      </c>
      <c r="O251" s="27">
        <v>0</v>
      </c>
      <c r="P251" s="27">
        <v>20</v>
      </c>
      <c r="Q251" s="27">
        <v>2</v>
      </c>
      <c r="R251" s="27">
        <v>6</v>
      </c>
      <c r="S251" s="27">
        <v>0</v>
      </c>
      <c r="T251" s="27">
        <v>2</v>
      </c>
      <c r="U251" s="27">
        <v>1</v>
      </c>
      <c r="V251" s="27">
        <v>0</v>
      </c>
      <c r="W251" s="27">
        <v>8</v>
      </c>
      <c r="X251" s="27">
        <v>0</v>
      </c>
      <c r="Y251" s="27">
        <v>0</v>
      </c>
      <c r="Z251" s="27">
        <v>0</v>
      </c>
      <c r="AA251" s="27">
        <v>0</v>
      </c>
    </row>
    <row r="252" spans="1:27" x14ac:dyDescent="0.25">
      <c r="A252" s="1" t="s">
        <v>44</v>
      </c>
      <c r="B252" s="27">
        <v>1236</v>
      </c>
      <c r="C252" s="27">
        <v>127</v>
      </c>
      <c r="D252" s="27">
        <v>188</v>
      </c>
      <c r="E252" s="27">
        <v>0</v>
      </c>
      <c r="F252" s="27">
        <v>0</v>
      </c>
      <c r="G252" s="27">
        <v>0</v>
      </c>
      <c r="H252" s="27">
        <v>6</v>
      </c>
      <c r="I252" s="27">
        <v>0</v>
      </c>
      <c r="J252" s="27">
        <v>0</v>
      </c>
      <c r="K252" s="27">
        <v>0</v>
      </c>
      <c r="L252" s="27">
        <v>0</v>
      </c>
      <c r="M252" s="27">
        <v>4</v>
      </c>
      <c r="N252" s="27">
        <v>0</v>
      </c>
      <c r="O252" s="27">
        <v>0</v>
      </c>
      <c r="P252" s="27">
        <v>12</v>
      </c>
      <c r="Q252" s="27">
        <v>0</v>
      </c>
      <c r="R252" s="27">
        <v>1</v>
      </c>
      <c r="S252" s="27">
        <v>0</v>
      </c>
      <c r="T252" s="27">
        <v>0</v>
      </c>
      <c r="U252" s="27">
        <v>0</v>
      </c>
      <c r="V252" s="27">
        <v>0</v>
      </c>
      <c r="W252" s="27">
        <v>10</v>
      </c>
      <c r="X252" s="27">
        <v>0</v>
      </c>
      <c r="Y252" s="27">
        <v>0</v>
      </c>
      <c r="Z252" s="27">
        <v>0</v>
      </c>
      <c r="AA252" s="27">
        <v>0</v>
      </c>
    </row>
    <row r="253" spans="1:27" x14ac:dyDescent="0.25">
      <c r="A253" s="1" t="s">
        <v>45</v>
      </c>
      <c r="B253" s="27">
        <v>1462</v>
      </c>
      <c r="C253" s="27">
        <v>136</v>
      </c>
      <c r="D253" s="27">
        <v>197</v>
      </c>
      <c r="E253" s="27">
        <v>3</v>
      </c>
      <c r="F253" s="27">
        <v>0</v>
      </c>
      <c r="G253" s="27">
        <v>15</v>
      </c>
      <c r="H253" s="27">
        <v>5</v>
      </c>
      <c r="I253" s="27">
        <v>2</v>
      </c>
      <c r="J253" s="27">
        <v>1</v>
      </c>
      <c r="K253" s="27">
        <v>0</v>
      </c>
      <c r="L253" s="27">
        <v>0</v>
      </c>
      <c r="M253" s="27">
        <v>3</v>
      </c>
      <c r="N253" s="27">
        <v>0</v>
      </c>
      <c r="O253" s="27">
        <v>0</v>
      </c>
      <c r="P253" s="27">
        <v>13</v>
      </c>
      <c r="Q253" s="27">
        <v>2</v>
      </c>
      <c r="R253" s="27">
        <v>0</v>
      </c>
      <c r="S253" s="27">
        <v>0</v>
      </c>
      <c r="T253" s="27">
        <v>0</v>
      </c>
      <c r="U253" s="27">
        <v>1</v>
      </c>
      <c r="V253" s="27">
        <v>0</v>
      </c>
      <c r="W253" s="27">
        <v>11</v>
      </c>
      <c r="X253" s="27">
        <v>0</v>
      </c>
      <c r="Y253" s="27">
        <v>0</v>
      </c>
      <c r="Z253" s="27">
        <v>0</v>
      </c>
      <c r="AA253" s="27">
        <v>0</v>
      </c>
    </row>
    <row r="254" spans="1:27" x14ac:dyDescent="0.25">
      <c r="A254" s="1" t="s">
        <v>46</v>
      </c>
      <c r="B254" s="27">
        <v>1444</v>
      </c>
      <c r="C254" s="27">
        <v>126</v>
      </c>
      <c r="D254" s="27">
        <v>204</v>
      </c>
      <c r="E254" s="27">
        <v>0</v>
      </c>
      <c r="F254" s="27">
        <v>0</v>
      </c>
      <c r="G254" s="27">
        <v>0</v>
      </c>
      <c r="H254" s="27">
        <v>4</v>
      </c>
      <c r="I254" s="27">
        <v>0</v>
      </c>
      <c r="J254" s="27">
        <v>0</v>
      </c>
      <c r="K254" s="27">
        <v>0</v>
      </c>
      <c r="L254" s="27">
        <v>0</v>
      </c>
      <c r="M254" s="27">
        <v>3</v>
      </c>
      <c r="N254" s="27">
        <v>0</v>
      </c>
      <c r="O254" s="27">
        <v>0</v>
      </c>
      <c r="P254" s="27">
        <v>11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  <c r="W254" s="27">
        <v>15</v>
      </c>
      <c r="X254" s="27">
        <v>0</v>
      </c>
      <c r="Y254" s="27">
        <v>0</v>
      </c>
      <c r="Z254" s="27">
        <v>0</v>
      </c>
      <c r="AA254" s="27">
        <v>0</v>
      </c>
    </row>
    <row r="255" spans="1:27" x14ac:dyDescent="0.25">
      <c r="A255" s="1" t="s">
        <v>47</v>
      </c>
      <c r="B255" s="27">
        <v>1417</v>
      </c>
      <c r="C255" s="27">
        <v>118</v>
      </c>
      <c r="D255" s="27">
        <v>210</v>
      </c>
      <c r="E255" s="27">
        <v>5</v>
      </c>
      <c r="F255" s="27">
        <v>0</v>
      </c>
      <c r="G255" s="27">
        <v>12</v>
      </c>
      <c r="H255" s="27">
        <v>5</v>
      </c>
      <c r="I255" s="27">
        <v>7</v>
      </c>
      <c r="J255" s="27">
        <v>0</v>
      </c>
      <c r="K255" s="27">
        <v>0</v>
      </c>
      <c r="L255" s="27">
        <v>0</v>
      </c>
      <c r="M255" s="27">
        <v>6</v>
      </c>
      <c r="N255" s="27">
        <v>0</v>
      </c>
      <c r="O255" s="27">
        <v>0</v>
      </c>
      <c r="P255" s="27">
        <v>11</v>
      </c>
      <c r="Q255" s="27">
        <v>0</v>
      </c>
      <c r="R255" s="27">
        <v>5</v>
      </c>
      <c r="S255" s="27">
        <v>0</v>
      </c>
      <c r="T255" s="27">
        <v>0</v>
      </c>
      <c r="U255" s="27">
        <v>1</v>
      </c>
      <c r="V255" s="27">
        <v>0</v>
      </c>
      <c r="W255" s="27">
        <v>20</v>
      </c>
      <c r="X255" s="27">
        <v>0</v>
      </c>
      <c r="Y255" s="27">
        <v>0</v>
      </c>
      <c r="Z255" s="27">
        <v>0</v>
      </c>
      <c r="AA255" s="27">
        <v>0</v>
      </c>
    </row>
    <row r="256" spans="1:27" x14ac:dyDescent="0.25">
      <c r="A256" s="1" t="s">
        <v>48</v>
      </c>
      <c r="B256" s="27">
        <v>1432</v>
      </c>
      <c r="C256" s="27">
        <v>110</v>
      </c>
      <c r="D256" s="27">
        <v>217</v>
      </c>
      <c r="E256" s="27">
        <v>0</v>
      </c>
      <c r="F256" s="27">
        <v>0</v>
      </c>
      <c r="G256" s="27">
        <v>0</v>
      </c>
      <c r="H256" s="27">
        <v>4</v>
      </c>
      <c r="I256" s="27">
        <v>0</v>
      </c>
      <c r="J256" s="27">
        <v>0</v>
      </c>
      <c r="K256" s="27">
        <v>0</v>
      </c>
      <c r="L256" s="27">
        <v>0</v>
      </c>
      <c r="M256" s="27">
        <v>8</v>
      </c>
      <c r="N256" s="27">
        <v>0</v>
      </c>
      <c r="O256" s="27">
        <v>0</v>
      </c>
      <c r="P256" s="27">
        <v>12</v>
      </c>
      <c r="Q256" s="27">
        <v>0</v>
      </c>
      <c r="R256" s="27">
        <v>0</v>
      </c>
      <c r="S256" s="27">
        <v>0</v>
      </c>
      <c r="T256" s="27">
        <v>0</v>
      </c>
      <c r="U256" s="27">
        <v>0</v>
      </c>
      <c r="V256" s="27">
        <v>0</v>
      </c>
      <c r="W256" s="27">
        <v>10</v>
      </c>
      <c r="X256" s="27">
        <v>0</v>
      </c>
      <c r="Y256" s="27">
        <v>0</v>
      </c>
      <c r="Z256" s="27">
        <v>0</v>
      </c>
      <c r="AA256" s="27">
        <v>0</v>
      </c>
    </row>
    <row r="257" spans="1:27" x14ac:dyDescent="0.25">
      <c r="A257" s="1" t="s">
        <v>49</v>
      </c>
      <c r="B257" s="27">
        <v>1442</v>
      </c>
      <c r="C257" s="27">
        <v>93</v>
      </c>
      <c r="D257" s="27">
        <v>222</v>
      </c>
      <c r="E257" s="27">
        <v>7</v>
      </c>
      <c r="F257" s="27">
        <v>0</v>
      </c>
      <c r="G257" s="27">
        <v>8</v>
      </c>
      <c r="H257" s="27">
        <v>4</v>
      </c>
      <c r="I257" s="27">
        <v>6</v>
      </c>
      <c r="J257" s="27">
        <v>0</v>
      </c>
      <c r="K257" s="27">
        <v>0</v>
      </c>
      <c r="L257" s="27">
        <v>0</v>
      </c>
      <c r="M257" s="27">
        <v>10</v>
      </c>
      <c r="N257" s="27">
        <v>0</v>
      </c>
      <c r="O257" s="27">
        <v>0</v>
      </c>
      <c r="P257" s="27">
        <v>19</v>
      </c>
      <c r="Q257" s="27">
        <v>0</v>
      </c>
      <c r="R257" s="27">
        <v>1</v>
      </c>
      <c r="S257" s="27">
        <v>1</v>
      </c>
      <c r="T257" s="27">
        <v>0</v>
      </c>
      <c r="U257" s="27">
        <v>0</v>
      </c>
      <c r="V257" s="27">
        <v>0</v>
      </c>
      <c r="W257" s="27">
        <v>7</v>
      </c>
      <c r="X257" s="27">
        <v>1</v>
      </c>
      <c r="Y257" s="27">
        <v>0</v>
      </c>
      <c r="Z257" s="27">
        <v>0</v>
      </c>
      <c r="AA257" s="27">
        <v>0</v>
      </c>
    </row>
    <row r="258" spans="1:27" x14ac:dyDescent="0.25">
      <c r="A258" s="1" t="s">
        <v>50</v>
      </c>
      <c r="B258" s="27">
        <v>1410</v>
      </c>
      <c r="C258" s="27">
        <v>92</v>
      </c>
      <c r="D258" s="27">
        <v>219</v>
      </c>
      <c r="E258" s="27">
        <v>0</v>
      </c>
      <c r="F258" s="27">
        <v>0</v>
      </c>
      <c r="G258" s="27">
        <v>0</v>
      </c>
      <c r="H258" s="27">
        <v>3</v>
      </c>
      <c r="I258" s="27">
        <v>0</v>
      </c>
      <c r="J258" s="27">
        <v>0</v>
      </c>
      <c r="K258" s="27">
        <v>0</v>
      </c>
      <c r="L258" s="27">
        <v>0</v>
      </c>
      <c r="M258" s="27">
        <v>14</v>
      </c>
      <c r="N258" s="27">
        <v>0</v>
      </c>
      <c r="O258" s="27">
        <v>0</v>
      </c>
      <c r="P258" s="27">
        <v>24</v>
      </c>
      <c r="Q258" s="27">
        <v>0</v>
      </c>
      <c r="R258" s="27">
        <v>0</v>
      </c>
      <c r="S258" s="27">
        <v>0</v>
      </c>
      <c r="T258" s="27">
        <v>0</v>
      </c>
      <c r="U258" s="27">
        <v>0</v>
      </c>
      <c r="V258" s="27">
        <v>0</v>
      </c>
      <c r="W258" s="27">
        <v>7</v>
      </c>
      <c r="X258" s="27">
        <v>0</v>
      </c>
      <c r="Y258" s="27">
        <v>0</v>
      </c>
      <c r="Z258" s="27">
        <v>0</v>
      </c>
      <c r="AA258" s="27">
        <v>0</v>
      </c>
    </row>
    <row r="259" spans="1:27" x14ac:dyDescent="0.25">
      <c r="A259" s="1" t="s">
        <v>51</v>
      </c>
      <c r="B259" s="27">
        <v>1360</v>
      </c>
      <c r="C259" s="27">
        <v>91</v>
      </c>
      <c r="D259" s="27">
        <v>213</v>
      </c>
      <c r="E259" s="27">
        <v>8</v>
      </c>
      <c r="F259" s="27">
        <v>0</v>
      </c>
      <c r="G259" s="27">
        <v>3</v>
      </c>
      <c r="H259" s="27">
        <v>7</v>
      </c>
      <c r="I259" s="27">
        <v>2</v>
      </c>
      <c r="J259" s="27">
        <v>0</v>
      </c>
      <c r="K259" s="27">
        <v>0</v>
      </c>
      <c r="L259" s="27">
        <v>0</v>
      </c>
      <c r="M259" s="27">
        <v>17</v>
      </c>
      <c r="N259" s="27">
        <v>1</v>
      </c>
      <c r="O259" s="27">
        <v>0</v>
      </c>
      <c r="P259" s="27">
        <v>12</v>
      </c>
      <c r="Q259" s="27">
        <v>1</v>
      </c>
      <c r="R259" s="27">
        <v>2</v>
      </c>
      <c r="S259" s="27">
        <v>0</v>
      </c>
      <c r="T259" s="27">
        <v>1</v>
      </c>
      <c r="U259" s="27">
        <v>0</v>
      </c>
      <c r="V259" s="27">
        <v>0</v>
      </c>
      <c r="W259" s="27">
        <v>13</v>
      </c>
      <c r="X259" s="27">
        <v>0</v>
      </c>
      <c r="Y259" s="27">
        <v>0</v>
      </c>
      <c r="Z259" s="27">
        <v>0</v>
      </c>
      <c r="AA259" s="27">
        <v>0</v>
      </c>
    </row>
    <row r="260" spans="1:27" x14ac:dyDescent="0.25">
      <c r="A260" s="1" t="s">
        <v>52</v>
      </c>
      <c r="B260" s="27">
        <v>1370</v>
      </c>
      <c r="C260" s="27">
        <v>86</v>
      </c>
      <c r="D260" s="27">
        <v>215</v>
      </c>
      <c r="E260" s="27">
        <v>0</v>
      </c>
      <c r="F260" s="27">
        <v>0</v>
      </c>
      <c r="G260" s="27">
        <v>0</v>
      </c>
      <c r="H260" s="27">
        <v>3</v>
      </c>
      <c r="I260" s="27">
        <v>0</v>
      </c>
      <c r="J260" s="27">
        <v>0</v>
      </c>
      <c r="K260" s="27">
        <v>0</v>
      </c>
      <c r="L260" s="27">
        <v>0</v>
      </c>
      <c r="M260" s="27">
        <v>8</v>
      </c>
      <c r="N260" s="27">
        <v>0</v>
      </c>
      <c r="O260" s="27">
        <v>0</v>
      </c>
      <c r="P260" s="27">
        <v>11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  <c r="W260" s="27">
        <v>7</v>
      </c>
      <c r="X260" s="27">
        <v>0</v>
      </c>
      <c r="Y260" s="27">
        <v>0</v>
      </c>
      <c r="Z260" s="27">
        <v>0</v>
      </c>
      <c r="AA260" s="27">
        <v>0</v>
      </c>
    </row>
    <row r="261" spans="1:27" x14ac:dyDescent="0.25">
      <c r="A261" s="1" t="s">
        <v>53</v>
      </c>
      <c r="B261" s="27">
        <v>1397</v>
      </c>
      <c r="C261" s="27">
        <v>80</v>
      </c>
      <c r="D261" s="27">
        <v>218</v>
      </c>
      <c r="E261" s="27">
        <v>6</v>
      </c>
      <c r="F261" s="27">
        <v>1</v>
      </c>
      <c r="G261" s="27">
        <v>6</v>
      </c>
      <c r="H261" s="27">
        <v>1</v>
      </c>
      <c r="I261" s="27">
        <v>6</v>
      </c>
      <c r="J261" s="27">
        <v>0</v>
      </c>
      <c r="K261" s="27">
        <v>0</v>
      </c>
      <c r="L261" s="27">
        <v>0</v>
      </c>
      <c r="M261" s="27">
        <v>6</v>
      </c>
      <c r="N261" s="27">
        <v>0</v>
      </c>
      <c r="O261" s="27">
        <v>0</v>
      </c>
      <c r="P261" s="27">
        <v>9</v>
      </c>
      <c r="Q261" s="27">
        <v>0</v>
      </c>
      <c r="R261" s="27">
        <v>1</v>
      </c>
      <c r="S261" s="27">
        <v>0</v>
      </c>
      <c r="T261" s="27">
        <v>0</v>
      </c>
      <c r="U261" s="27">
        <v>1</v>
      </c>
      <c r="V261" s="27">
        <v>0</v>
      </c>
      <c r="W261" s="27">
        <v>6</v>
      </c>
      <c r="X261" s="27">
        <v>0</v>
      </c>
      <c r="Y261" s="27">
        <v>0</v>
      </c>
      <c r="Z261" s="27">
        <v>0</v>
      </c>
      <c r="AA261" s="27">
        <v>0</v>
      </c>
    </row>
    <row r="262" spans="1:27" x14ac:dyDescent="0.25">
      <c r="A262" s="1" t="s">
        <v>54</v>
      </c>
      <c r="B262" s="27">
        <v>1250</v>
      </c>
      <c r="C262" s="27">
        <v>77</v>
      </c>
      <c r="D262" s="27">
        <v>210</v>
      </c>
      <c r="E262" s="27">
        <v>0</v>
      </c>
      <c r="F262" s="27">
        <v>0</v>
      </c>
      <c r="G262" s="27">
        <v>0</v>
      </c>
      <c r="H262" s="27">
        <v>2</v>
      </c>
      <c r="I262" s="27">
        <v>0</v>
      </c>
      <c r="J262" s="27">
        <v>0</v>
      </c>
      <c r="K262" s="27">
        <v>0</v>
      </c>
      <c r="L262" s="27">
        <v>0</v>
      </c>
      <c r="M262" s="27">
        <v>9</v>
      </c>
      <c r="N262" s="27">
        <v>0</v>
      </c>
      <c r="O262" s="27">
        <v>0</v>
      </c>
      <c r="P262" s="27">
        <v>8</v>
      </c>
      <c r="Q262" s="27">
        <v>0</v>
      </c>
      <c r="R262" s="27">
        <v>0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</row>
    <row r="263" spans="1:27" x14ac:dyDescent="0.25">
      <c r="A263" s="1" t="s">
        <v>55</v>
      </c>
      <c r="B263" s="27">
        <v>1198</v>
      </c>
      <c r="C263" s="27">
        <v>75</v>
      </c>
      <c r="D263" s="27">
        <v>197</v>
      </c>
      <c r="E263" s="27">
        <v>3</v>
      </c>
      <c r="F263" s="27">
        <v>0</v>
      </c>
      <c r="G263" s="27">
        <v>2</v>
      </c>
      <c r="H263" s="27">
        <v>5</v>
      </c>
      <c r="I263" s="27">
        <v>2</v>
      </c>
      <c r="J263" s="27">
        <v>0</v>
      </c>
      <c r="K263" s="27">
        <v>0</v>
      </c>
      <c r="L263" s="27">
        <v>0</v>
      </c>
      <c r="M263" s="27">
        <v>10</v>
      </c>
      <c r="N263" s="27">
        <v>0</v>
      </c>
      <c r="O263" s="27">
        <v>0</v>
      </c>
      <c r="P263" s="27">
        <v>6</v>
      </c>
      <c r="Q263" s="27">
        <v>1</v>
      </c>
      <c r="R263" s="27">
        <v>0</v>
      </c>
      <c r="S263" s="27">
        <v>1</v>
      </c>
      <c r="T263" s="27">
        <v>0</v>
      </c>
      <c r="U263" s="27">
        <v>0</v>
      </c>
      <c r="V263" s="27">
        <v>0</v>
      </c>
      <c r="W263" s="27">
        <v>1</v>
      </c>
      <c r="X263" s="27">
        <v>0</v>
      </c>
      <c r="Y263" s="27">
        <v>0</v>
      </c>
      <c r="Z263" s="27">
        <v>0</v>
      </c>
      <c r="AA263" s="27">
        <v>0</v>
      </c>
    </row>
    <row r="264" spans="1:27" x14ac:dyDescent="0.25">
      <c r="A264" s="1" t="s">
        <v>56</v>
      </c>
      <c r="B264" s="27">
        <v>1124</v>
      </c>
      <c r="C264" s="27">
        <v>71</v>
      </c>
      <c r="D264" s="27">
        <v>213</v>
      </c>
      <c r="E264" s="27">
        <v>0</v>
      </c>
      <c r="F264" s="27">
        <v>0</v>
      </c>
      <c r="G264" s="27">
        <v>1</v>
      </c>
      <c r="H264" s="27">
        <v>3</v>
      </c>
      <c r="I264" s="27">
        <v>0</v>
      </c>
      <c r="J264" s="27">
        <v>0</v>
      </c>
      <c r="K264" s="27">
        <v>0</v>
      </c>
      <c r="L264" s="27">
        <v>0</v>
      </c>
      <c r="M264" s="27">
        <v>3</v>
      </c>
      <c r="N264" s="27">
        <v>0</v>
      </c>
      <c r="O264" s="27">
        <v>0</v>
      </c>
      <c r="P264" s="27">
        <v>1</v>
      </c>
      <c r="Q264" s="27">
        <v>0</v>
      </c>
      <c r="R264" s="27">
        <v>0</v>
      </c>
      <c r="S264" s="27">
        <v>0</v>
      </c>
      <c r="T264" s="27">
        <v>0</v>
      </c>
      <c r="U264" s="27">
        <v>0</v>
      </c>
      <c r="V264" s="27">
        <v>0</v>
      </c>
      <c r="W264" s="27">
        <v>1</v>
      </c>
      <c r="X264" s="27">
        <v>0</v>
      </c>
      <c r="Y264" s="27">
        <v>0</v>
      </c>
      <c r="Z264" s="27">
        <v>0</v>
      </c>
      <c r="AA264" s="27">
        <v>0</v>
      </c>
    </row>
    <row r="265" spans="1:27" x14ac:dyDescent="0.25">
      <c r="A265" s="1" t="s">
        <v>57</v>
      </c>
      <c r="B265" s="27">
        <v>1038</v>
      </c>
      <c r="C265" s="27">
        <v>66</v>
      </c>
      <c r="D265" s="27">
        <v>219</v>
      </c>
      <c r="E265" s="27">
        <v>4</v>
      </c>
      <c r="F265" s="27">
        <v>0</v>
      </c>
      <c r="G265" s="27">
        <v>3</v>
      </c>
      <c r="H265" s="27">
        <v>6</v>
      </c>
      <c r="I265" s="27">
        <v>0</v>
      </c>
      <c r="J265" s="27">
        <v>0</v>
      </c>
      <c r="K265" s="27">
        <v>0</v>
      </c>
      <c r="L265" s="27">
        <v>0</v>
      </c>
      <c r="M265" s="27">
        <v>2</v>
      </c>
      <c r="N265" s="27">
        <v>0</v>
      </c>
      <c r="O265" s="27">
        <v>0</v>
      </c>
      <c r="P265" s="27">
        <v>6</v>
      </c>
      <c r="Q265" s="27">
        <v>0</v>
      </c>
      <c r="R265" s="27">
        <v>2</v>
      </c>
      <c r="S265" s="27">
        <v>2</v>
      </c>
      <c r="T265" s="27">
        <v>0</v>
      </c>
      <c r="U265" s="27">
        <v>0</v>
      </c>
      <c r="V265" s="27">
        <v>0</v>
      </c>
      <c r="W265" s="27">
        <v>9</v>
      </c>
      <c r="X265" s="27">
        <v>0</v>
      </c>
      <c r="Y265" s="27">
        <v>0</v>
      </c>
      <c r="Z265" s="27">
        <v>0</v>
      </c>
      <c r="AA265" s="27">
        <v>0</v>
      </c>
    </row>
    <row r="266" spans="1:27" x14ac:dyDescent="0.25">
      <c r="A266" s="1" t="s">
        <v>58</v>
      </c>
      <c r="B266" s="27">
        <v>950</v>
      </c>
      <c r="C266" s="27">
        <v>60</v>
      </c>
      <c r="D266" s="27">
        <v>209</v>
      </c>
      <c r="E266" s="27">
        <v>0</v>
      </c>
      <c r="F266" s="27">
        <v>0</v>
      </c>
      <c r="G266" s="27">
        <v>0</v>
      </c>
      <c r="H266" s="27">
        <v>3</v>
      </c>
      <c r="I266" s="27">
        <v>0</v>
      </c>
      <c r="J266" s="27">
        <v>0</v>
      </c>
      <c r="K266" s="27">
        <v>0</v>
      </c>
      <c r="L266" s="27">
        <v>0</v>
      </c>
      <c r="M266" s="27">
        <v>2</v>
      </c>
      <c r="N266" s="27">
        <v>0</v>
      </c>
      <c r="O266" s="27">
        <v>0</v>
      </c>
      <c r="P266" s="27">
        <v>3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  <c r="W266" s="27">
        <v>1</v>
      </c>
      <c r="X266" s="27">
        <v>0</v>
      </c>
      <c r="Y266" s="27">
        <v>0</v>
      </c>
      <c r="Z266" s="27">
        <v>0</v>
      </c>
      <c r="AA266" s="27">
        <v>0</v>
      </c>
    </row>
    <row r="267" spans="1:27" x14ac:dyDescent="0.25">
      <c r="A267" s="1" t="s">
        <v>59</v>
      </c>
      <c r="B267" s="27">
        <v>860</v>
      </c>
      <c r="C267" s="27">
        <v>53</v>
      </c>
      <c r="D267" s="27">
        <v>194</v>
      </c>
      <c r="E267" s="27">
        <v>2</v>
      </c>
      <c r="F267" s="27">
        <v>0</v>
      </c>
      <c r="G267" s="27">
        <v>2</v>
      </c>
      <c r="H267" s="27">
        <v>4</v>
      </c>
      <c r="I267" s="27">
        <v>4</v>
      </c>
      <c r="J267" s="27">
        <v>0</v>
      </c>
      <c r="K267" s="27">
        <v>0</v>
      </c>
      <c r="L267" s="27">
        <v>0</v>
      </c>
      <c r="M267" s="27">
        <v>4</v>
      </c>
      <c r="N267" s="27">
        <v>0</v>
      </c>
      <c r="O267" s="27">
        <v>0</v>
      </c>
      <c r="P267" s="27">
        <v>3</v>
      </c>
      <c r="Q267" s="27">
        <v>0</v>
      </c>
      <c r="R267" s="27">
        <v>0</v>
      </c>
      <c r="S267" s="27">
        <v>2</v>
      </c>
      <c r="T267" s="27">
        <v>1</v>
      </c>
      <c r="U267" s="27">
        <v>0</v>
      </c>
      <c r="V267" s="27">
        <v>0</v>
      </c>
      <c r="W267" s="27">
        <v>2</v>
      </c>
      <c r="X267" s="27">
        <v>0</v>
      </c>
      <c r="Y267" s="27">
        <v>0</v>
      </c>
      <c r="Z267" s="27">
        <v>0</v>
      </c>
      <c r="AA267" s="27">
        <v>0</v>
      </c>
    </row>
    <row r="268" spans="1:27" x14ac:dyDescent="0.25">
      <c r="A268" s="1" t="s">
        <v>60</v>
      </c>
      <c r="B268" s="27">
        <v>721</v>
      </c>
      <c r="C268" s="27">
        <v>42</v>
      </c>
      <c r="D268" s="27">
        <v>184</v>
      </c>
      <c r="E268" s="27">
        <v>0</v>
      </c>
      <c r="F268" s="27">
        <v>0</v>
      </c>
      <c r="G268" s="27">
        <v>0</v>
      </c>
      <c r="H268" s="27">
        <v>2</v>
      </c>
      <c r="I268" s="27">
        <v>0</v>
      </c>
      <c r="J268" s="27">
        <v>0</v>
      </c>
      <c r="K268" s="27">
        <v>0</v>
      </c>
      <c r="L268" s="27">
        <v>0</v>
      </c>
      <c r="M268" s="27">
        <v>0</v>
      </c>
      <c r="N268" s="27">
        <v>0</v>
      </c>
      <c r="O268" s="27">
        <v>0</v>
      </c>
      <c r="P268" s="27">
        <v>5</v>
      </c>
      <c r="Q268" s="27">
        <v>0</v>
      </c>
      <c r="R268" s="27">
        <v>0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0</v>
      </c>
      <c r="Z268" s="27">
        <v>0</v>
      </c>
      <c r="AA268" s="27">
        <v>0</v>
      </c>
    </row>
    <row r="269" spans="1:27" x14ac:dyDescent="0.25">
      <c r="A269" s="1" t="s">
        <v>61</v>
      </c>
      <c r="B269" s="27">
        <v>679</v>
      </c>
      <c r="C269" s="27">
        <v>35</v>
      </c>
      <c r="D269" s="27">
        <v>177</v>
      </c>
      <c r="E269" s="27">
        <v>1</v>
      </c>
      <c r="F269" s="27">
        <v>0</v>
      </c>
      <c r="G269" s="27">
        <v>2</v>
      </c>
      <c r="H269" s="27">
        <v>1</v>
      </c>
      <c r="I269" s="27">
        <v>1</v>
      </c>
      <c r="J269" s="27">
        <v>0</v>
      </c>
      <c r="K269" s="27">
        <v>0</v>
      </c>
      <c r="L269" s="27">
        <v>0</v>
      </c>
      <c r="M269" s="27">
        <v>4</v>
      </c>
      <c r="N269" s="27">
        <v>0</v>
      </c>
      <c r="O269" s="27">
        <v>0</v>
      </c>
      <c r="P269" s="27">
        <v>6</v>
      </c>
      <c r="Q269" s="27">
        <v>0</v>
      </c>
      <c r="R269" s="27">
        <v>2</v>
      </c>
      <c r="S269" s="27">
        <v>1</v>
      </c>
      <c r="T269" s="27">
        <v>0</v>
      </c>
      <c r="U269" s="27">
        <v>0</v>
      </c>
      <c r="V269" s="27">
        <v>0</v>
      </c>
      <c r="W269" s="27">
        <v>4</v>
      </c>
      <c r="X269" s="27">
        <v>0</v>
      </c>
      <c r="Y269" s="27">
        <v>0</v>
      </c>
      <c r="Z269" s="27">
        <v>0</v>
      </c>
      <c r="AA269" s="27">
        <v>0</v>
      </c>
    </row>
    <row r="270" spans="1:27" x14ac:dyDescent="0.25">
      <c r="A270" s="1" t="s">
        <v>62</v>
      </c>
      <c r="B270" s="27">
        <v>530</v>
      </c>
      <c r="C270" s="27">
        <v>30</v>
      </c>
      <c r="D270" s="27">
        <v>167</v>
      </c>
      <c r="E270" s="27">
        <v>0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K270" s="27">
        <v>0</v>
      </c>
      <c r="L270" s="27">
        <v>0</v>
      </c>
      <c r="M270" s="27">
        <v>0</v>
      </c>
      <c r="N270" s="27">
        <v>0</v>
      </c>
      <c r="O270" s="27">
        <v>0</v>
      </c>
      <c r="P270" s="27">
        <v>3</v>
      </c>
      <c r="Q270" s="27">
        <v>0</v>
      </c>
      <c r="R270" s="27">
        <v>0</v>
      </c>
      <c r="S270" s="27">
        <v>0</v>
      </c>
      <c r="T270" s="27">
        <v>0</v>
      </c>
      <c r="U270" s="27">
        <v>0</v>
      </c>
      <c r="V270" s="27">
        <v>0</v>
      </c>
      <c r="W270" s="27">
        <v>0</v>
      </c>
      <c r="X270" s="27">
        <v>0</v>
      </c>
      <c r="Y270" s="27">
        <v>0</v>
      </c>
      <c r="Z270" s="27">
        <v>0</v>
      </c>
      <c r="AA270" s="27">
        <v>0</v>
      </c>
    </row>
    <row r="271" spans="1:27" x14ac:dyDescent="0.25">
      <c r="A271" s="1" t="s">
        <v>63</v>
      </c>
      <c r="B271" s="27">
        <v>431</v>
      </c>
      <c r="C271" s="27">
        <v>23</v>
      </c>
      <c r="D271" s="27">
        <v>159</v>
      </c>
      <c r="E271" s="27">
        <v>2</v>
      </c>
      <c r="F271" s="27">
        <v>0</v>
      </c>
      <c r="G271" s="27">
        <v>4</v>
      </c>
      <c r="H271" s="27">
        <v>1</v>
      </c>
      <c r="I271" s="27">
        <v>0</v>
      </c>
      <c r="J271" s="27">
        <v>0</v>
      </c>
      <c r="K271" s="27">
        <v>0</v>
      </c>
      <c r="L271" s="27">
        <v>0</v>
      </c>
      <c r="M271" s="27">
        <v>0</v>
      </c>
      <c r="N271" s="27">
        <v>0</v>
      </c>
      <c r="O271" s="27">
        <v>0</v>
      </c>
      <c r="P271" s="27">
        <v>2</v>
      </c>
      <c r="Q271" s="27">
        <v>0</v>
      </c>
      <c r="R271" s="27">
        <v>0</v>
      </c>
      <c r="S271" s="27">
        <v>3</v>
      </c>
      <c r="T271" s="27">
        <v>2</v>
      </c>
      <c r="U271" s="27">
        <v>0</v>
      </c>
      <c r="V271" s="27">
        <v>0</v>
      </c>
      <c r="W271" s="27">
        <v>2</v>
      </c>
      <c r="X271" s="27">
        <v>0</v>
      </c>
      <c r="Y271" s="27">
        <v>0</v>
      </c>
      <c r="Z271" s="27">
        <v>0</v>
      </c>
      <c r="AA271" s="27">
        <v>0</v>
      </c>
    </row>
    <row r="272" spans="1:27" x14ac:dyDescent="0.25">
      <c r="A272" s="1" t="s">
        <v>64</v>
      </c>
      <c r="B272" s="27">
        <v>385</v>
      </c>
      <c r="C272" s="27">
        <v>29</v>
      </c>
      <c r="D272" s="27">
        <v>139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K272" s="27">
        <v>0</v>
      </c>
      <c r="L272" s="27">
        <v>0</v>
      </c>
      <c r="M272" s="27">
        <v>0</v>
      </c>
      <c r="N272" s="27">
        <v>0</v>
      </c>
      <c r="O272" s="27">
        <v>0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0</v>
      </c>
      <c r="Z272" s="27">
        <v>0</v>
      </c>
      <c r="AA272" s="27">
        <v>0</v>
      </c>
    </row>
    <row r="273" spans="1:27" x14ac:dyDescent="0.25">
      <c r="A273" s="1" t="s">
        <v>65</v>
      </c>
      <c r="B273" s="27">
        <v>316</v>
      </c>
      <c r="C273" s="27">
        <v>31</v>
      </c>
      <c r="D273" s="27">
        <v>110</v>
      </c>
      <c r="E273" s="27">
        <v>1</v>
      </c>
      <c r="F273" s="27">
        <v>0</v>
      </c>
      <c r="G273" s="27">
        <v>3</v>
      </c>
      <c r="H273" s="27">
        <v>2</v>
      </c>
      <c r="I273" s="27">
        <v>0</v>
      </c>
      <c r="J273" s="27">
        <v>0</v>
      </c>
      <c r="K273" s="27">
        <v>0</v>
      </c>
      <c r="L273" s="27">
        <v>0</v>
      </c>
      <c r="M273" s="27">
        <v>1</v>
      </c>
      <c r="N273" s="27">
        <v>0</v>
      </c>
      <c r="O273" s="27">
        <v>0</v>
      </c>
      <c r="P273" s="27">
        <v>6</v>
      </c>
      <c r="Q273" s="27">
        <v>0</v>
      </c>
      <c r="R273" s="27">
        <v>0</v>
      </c>
      <c r="S273" s="27">
        <v>1</v>
      </c>
      <c r="T273" s="27">
        <v>0</v>
      </c>
      <c r="U273" s="27">
        <v>0</v>
      </c>
      <c r="V273" s="27">
        <v>0</v>
      </c>
      <c r="W273" s="27">
        <v>3</v>
      </c>
      <c r="X273" s="27">
        <v>0</v>
      </c>
      <c r="Y273" s="27">
        <v>0</v>
      </c>
      <c r="Z273" s="27">
        <v>0</v>
      </c>
      <c r="AA273" s="27">
        <v>0</v>
      </c>
    </row>
    <row r="274" spans="1:27" x14ac:dyDescent="0.25">
      <c r="A274" s="1" t="s">
        <v>66</v>
      </c>
      <c r="B274" s="27">
        <v>275</v>
      </c>
      <c r="C274" s="27">
        <v>23</v>
      </c>
      <c r="D274" s="27">
        <v>97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K274" s="27">
        <v>0</v>
      </c>
      <c r="L274" s="27">
        <v>0</v>
      </c>
      <c r="M274" s="27">
        <v>0</v>
      </c>
      <c r="N274" s="27">
        <v>0</v>
      </c>
      <c r="O274" s="27">
        <v>0</v>
      </c>
      <c r="P274" s="27">
        <v>3</v>
      </c>
      <c r="Q274" s="27">
        <v>0</v>
      </c>
      <c r="R274" s="27">
        <v>0</v>
      </c>
      <c r="S274" s="27">
        <v>0</v>
      </c>
      <c r="T274" s="27">
        <v>0</v>
      </c>
      <c r="U274" s="27">
        <v>0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</row>
    <row r="275" spans="1:27" x14ac:dyDescent="0.25">
      <c r="A275" s="1" t="s">
        <v>67</v>
      </c>
      <c r="B275" s="27">
        <v>183</v>
      </c>
      <c r="C275" s="27">
        <v>14</v>
      </c>
      <c r="D275" s="27">
        <v>79</v>
      </c>
      <c r="E275" s="27">
        <v>0</v>
      </c>
      <c r="F275" s="27">
        <v>0</v>
      </c>
      <c r="G275" s="27">
        <v>2</v>
      </c>
      <c r="H275" s="27">
        <v>1</v>
      </c>
      <c r="I275" s="27">
        <v>0</v>
      </c>
      <c r="J275" s="27">
        <v>1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3</v>
      </c>
      <c r="Q275" s="27">
        <v>0</v>
      </c>
      <c r="R275" s="27">
        <v>0</v>
      </c>
      <c r="S275" s="27">
        <v>0</v>
      </c>
      <c r="T275" s="27">
        <v>1</v>
      </c>
      <c r="U275" s="27">
        <v>1</v>
      </c>
      <c r="V275" s="27">
        <v>0</v>
      </c>
      <c r="W275" s="27">
        <v>1</v>
      </c>
      <c r="X275" s="27">
        <v>0</v>
      </c>
      <c r="Y275" s="27">
        <v>0</v>
      </c>
      <c r="Z275" s="27">
        <v>0</v>
      </c>
      <c r="AA275" s="27">
        <v>0</v>
      </c>
    </row>
    <row r="276" spans="1:27" x14ac:dyDescent="0.25">
      <c r="A276" s="1" t="s">
        <v>68</v>
      </c>
      <c r="B276" s="27">
        <v>165</v>
      </c>
      <c r="C276" s="27">
        <v>11</v>
      </c>
      <c r="D276" s="27">
        <v>74</v>
      </c>
      <c r="E276" s="27">
        <v>0</v>
      </c>
      <c r="F276" s="27">
        <v>0</v>
      </c>
      <c r="G276" s="27">
        <v>0</v>
      </c>
      <c r="H276" s="27">
        <v>0</v>
      </c>
      <c r="I276" s="27">
        <v>0</v>
      </c>
      <c r="J276" s="27">
        <v>0</v>
      </c>
      <c r="K276" s="27">
        <v>0</v>
      </c>
      <c r="L276" s="27">
        <v>0</v>
      </c>
      <c r="M276" s="27">
        <v>0</v>
      </c>
      <c r="N276" s="27">
        <v>0</v>
      </c>
      <c r="O276" s="27">
        <v>0</v>
      </c>
      <c r="P276" s="27">
        <v>2</v>
      </c>
      <c r="Q276" s="27">
        <v>0</v>
      </c>
      <c r="R276" s="27">
        <v>0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</row>
    <row r="277" spans="1:27" x14ac:dyDescent="0.25">
      <c r="A277" s="1" t="s">
        <v>69</v>
      </c>
      <c r="B277" s="27">
        <v>121</v>
      </c>
      <c r="C277" s="27">
        <v>9</v>
      </c>
      <c r="D277" s="27">
        <v>66</v>
      </c>
      <c r="E277" s="27">
        <v>2</v>
      </c>
      <c r="F277" s="27">
        <v>0</v>
      </c>
      <c r="G277" s="27">
        <v>3</v>
      </c>
      <c r="H277" s="27">
        <v>1</v>
      </c>
      <c r="I277" s="27">
        <v>3</v>
      </c>
      <c r="J277" s="27">
        <v>0</v>
      </c>
      <c r="K277" s="27">
        <v>0</v>
      </c>
      <c r="L277" s="27">
        <v>0</v>
      </c>
      <c r="M277" s="27">
        <v>1</v>
      </c>
      <c r="N277" s="27">
        <v>0</v>
      </c>
      <c r="O277" s="27">
        <v>0</v>
      </c>
      <c r="P277" s="27">
        <v>6</v>
      </c>
      <c r="Q277" s="27">
        <v>0</v>
      </c>
      <c r="R277" s="27">
        <v>2</v>
      </c>
      <c r="S277" s="27">
        <v>0</v>
      </c>
      <c r="T277" s="27">
        <v>0</v>
      </c>
      <c r="U277" s="27">
        <v>0</v>
      </c>
      <c r="V277" s="27">
        <v>0</v>
      </c>
      <c r="W277" s="27">
        <v>1</v>
      </c>
      <c r="X277" s="27">
        <v>0</v>
      </c>
      <c r="Y277" s="27">
        <v>0</v>
      </c>
      <c r="Z277" s="27">
        <v>0</v>
      </c>
      <c r="AA277" s="27">
        <v>0</v>
      </c>
    </row>
    <row r="278" spans="1:27" x14ac:dyDescent="0.25">
      <c r="A278" s="1" t="s">
        <v>70</v>
      </c>
      <c r="B278" s="27">
        <v>99</v>
      </c>
      <c r="C278" s="27">
        <v>2</v>
      </c>
      <c r="D278" s="27">
        <v>49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2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</row>
    <row r="279" spans="1:27" x14ac:dyDescent="0.25">
      <c r="A279" s="1" t="s">
        <v>71</v>
      </c>
      <c r="B279" s="27">
        <v>64</v>
      </c>
      <c r="C279" s="27">
        <v>0</v>
      </c>
      <c r="D279" s="27">
        <v>29</v>
      </c>
      <c r="E279" s="27">
        <v>0</v>
      </c>
      <c r="F279" s="27">
        <v>0</v>
      </c>
      <c r="G279" s="27">
        <v>1</v>
      </c>
      <c r="H279" s="27">
        <v>0</v>
      </c>
      <c r="I279" s="27">
        <v>4</v>
      </c>
      <c r="J279" s="27">
        <v>0</v>
      </c>
      <c r="K279" s="27">
        <v>0</v>
      </c>
      <c r="L279" s="27">
        <v>0</v>
      </c>
      <c r="M279" s="27">
        <v>0</v>
      </c>
      <c r="N279" s="27">
        <v>0</v>
      </c>
      <c r="O279" s="27">
        <v>0</v>
      </c>
      <c r="P279" s="27">
        <v>3</v>
      </c>
      <c r="Q279" s="27">
        <v>0</v>
      </c>
      <c r="R279" s="27">
        <v>1</v>
      </c>
      <c r="S279" s="27">
        <v>0</v>
      </c>
      <c r="T279" s="27">
        <v>0</v>
      </c>
      <c r="U279" s="27">
        <v>0</v>
      </c>
      <c r="V279" s="27">
        <v>0</v>
      </c>
      <c r="W279" s="27">
        <v>1</v>
      </c>
      <c r="X279" s="27">
        <v>0</v>
      </c>
      <c r="Y279" s="27">
        <v>0</v>
      </c>
      <c r="Z279" s="27">
        <v>0</v>
      </c>
      <c r="AA279" s="27">
        <v>0</v>
      </c>
    </row>
    <row r="280" spans="1:27" x14ac:dyDescent="0.25">
      <c r="A280" s="1" t="s">
        <v>72</v>
      </c>
      <c r="B280" s="27">
        <v>58</v>
      </c>
      <c r="C280" s="27">
        <v>0</v>
      </c>
      <c r="D280" s="27">
        <v>32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K280" s="27">
        <v>0</v>
      </c>
      <c r="L280" s="27">
        <v>0</v>
      </c>
      <c r="M280" s="27">
        <v>0</v>
      </c>
      <c r="N280" s="27">
        <v>0</v>
      </c>
      <c r="O280" s="27">
        <v>0</v>
      </c>
      <c r="P280" s="27">
        <v>1</v>
      </c>
      <c r="Q280" s="27">
        <v>0</v>
      </c>
      <c r="R280" s="27">
        <v>0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</row>
    <row r="281" spans="1:27" x14ac:dyDescent="0.25">
      <c r="A281" s="1" t="s">
        <v>73</v>
      </c>
      <c r="B281" s="27">
        <v>45</v>
      </c>
      <c r="C281" s="27">
        <v>3</v>
      </c>
      <c r="D281" s="27">
        <v>34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K281" s="27">
        <v>0</v>
      </c>
      <c r="L281" s="27">
        <v>0</v>
      </c>
      <c r="M281" s="27">
        <v>1</v>
      </c>
      <c r="N281" s="27">
        <v>0</v>
      </c>
      <c r="O281" s="27">
        <v>0</v>
      </c>
      <c r="P281" s="27">
        <v>2</v>
      </c>
      <c r="Q281" s="27">
        <v>0</v>
      </c>
      <c r="R281" s="27">
        <v>0</v>
      </c>
      <c r="S281" s="27">
        <v>0</v>
      </c>
      <c r="T281" s="27">
        <v>2</v>
      </c>
      <c r="U281" s="27">
        <v>0</v>
      </c>
      <c r="V281" s="27">
        <v>0</v>
      </c>
      <c r="W281" s="27">
        <v>0</v>
      </c>
      <c r="X281" s="27">
        <v>0</v>
      </c>
      <c r="Y281" s="27">
        <v>0</v>
      </c>
      <c r="Z281" s="27">
        <v>0</v>
      </c>
      <c r="AA281" s="27">
        <v>0</v>
      </c>
    </row>
    <row r="282" spans="1:27" x14ac:dyDescent="0.25">
      <c r="A282" s="1" t="s">
        <v>74</v>
      </c>
      <c r="B282" s="27">
        <v>42</v>
      </c>
      <c r="C282" s="27">
        <v>0</v>
      </c>
      <c r="D282" s="27">
        <v>29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K282" s="27">
        <v>0</v>
      </c>
      <c r="L282" s="27">
        <v>0</v>
      </c>
      <c r="M282" s="27">
        <v>0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>
        <v>0</v>
      </c>
      <c r="T282" s="27">
        <v>0</v>
      </c>
      <c r="U282" s="27">
        <v>0</v>
      </c>
      <c r="V282" s="27">
        <v>0</v>
      </c>
      <c r="W282" s="27">
        <v>0</v>
      </c>
      <c r="X282" s="27">
        <v>0</v>
      </c>
      <c r="Y282" s="27">
        <v>0</v>
      </c>
      <c r="Z282" s="27">
        <v>0</v>
      </c>
      <c r="AA282" s="27">
        <v>0</v>
      </c>
    </row>
    <row r="283" spans="1:27" x14ac:dyDescent="0.25">
      <c r="A283" s="1" t="s">
        <v>75</v>
      </c>
      <c r="B283" s="27">
        <v>38</v>
      </c>
      <c r="C283" s="27">
        <v>1</v>
      </c>
      <c r="D283" s="27">
        <v>24</v>
      </c>
      <c r="E283" s="27">
        <v>0</v>
      </c>
      <c r="F283" s="27">
        <v>1</v>
      </c>
      <c r="G283" s="27">
        <v>0</v>
      </c>
      <c r="H283" s="27">
        <v>0</v>
      </c>
      <c r="I283" s="27">
        <v>0</v>
      </c>
      <c r="J283" s="27">
        <v>0</v>
      </c>
      <c r="K283" s="27">
        <v>0</v>
      </c>
      <c r="L283" s="27">
        <v>0</v>
      </c>
      <c r="M283" s="27">
        <v>0</v>
      </c>
      <c r="N283" s="27">
        <v>0</v>
      </c>
      <c r="O283" s="27">
        <v>0</v>
      </c>
      <c r="P283" s="27">
        <v>0</v>
      </c>
      <c r="Q283" s="27">
        <v>0</v>
      </c>
      <c r="R283" s="27">
        <v>1</v>
      </c>
      <c r="S283" s="27">
        <v>1</v>
      </c>
      <c r="T283" s="27">
        <v>1</v>
      </c>
      <c r="U283" s="27">
        <v>0</v>
      </c>
      <c r="V283" s="27">
        <v>0</v>
      </c>
      <c r="W283" s="27">
        <v>1</v>
      </c>
      <c r="X283" s="27">
        <v>0</v>
      </c>
      <c r="Y283" s="27">
        <v>0</v>
      </c>
      <c r="Z283" s="27">
        <v>0</v>
      </c>
      <c r="AA283" s="27">
        <v>0</v>
      </c>
    </row>
    <row r="284" spans="1:27" x14ac:dyDescent="0.25">
      <c r="A284" s="1" t="s">
        <v>76</v>
      </c>
      <c r="B284" s="27">
        <v>28</v>
      </c>
      <c r="C284" s="27">
        <v>0</v>
      </c>
      <c r="D284" s="27">
        <v>21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</row>
    <row r="285" spans="1:27" x14ac:dyDescent="0.25">
      <c r="A285" s="1" t="s">
        <v>77</v>
      </c>
      <c r="B285" s="27">
        <v>15</v>
      </c>
      <c r="C285" s="27">
        <v>1</v>
      </c>
      <c r="D285" s="27">
        <v>17</v>
      </c>
      <c r="E285" s="27">
        <v>1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K285" s="27">
        <v>0</v>
      </c>
      <c r="L285" s="27">
        <v>0</v>
      </c>
      <c r="M285" s="27">
        <v>0</v>
      </c>
      <c r="N285" s="27">
        <v>0</v>
      </c>
      <c r="O285" s="27">
        <v>0</v>
      </c>
      <c r="P285" s="27">
        <v>2</v>
      </c>
      <c r="Q285" s="27">
        <v>0</v>
      </c>
      <c r="R285" s="27">
        <v>0</v>
      </c>
      <c r="S285" s="27">
        <v>0</v>
      </c>
      <c r="T285" s="27">
        <v>0</v>
      </c>
      <c r="U285" s="27">
        <v>0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</row>
    <row r="286" spans="1:27" x14ac:dyDescent="0.25">
      <c r="A286" s="1" t="s">
        <v>78</v>
      </c>
      <c r="B286" s="27">
        <v>14</v>
      </c>
      <c r="C286" s="27">
        <v>0</v>
      </c>
      <c r="D286" s="27">
        <v>16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>
        <v>0</v>
      </c>
      <c r="T286" s="27">
        <v>0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</row>
    <row r="287" spans="1:27" x14ac:dyDescent="0.25">
      <c r="A287" s="1" t="s">
        <v>79</v>
      </c>
      <c r="B287" s="27">
        <v>13</v>
      </c>
      <c r="C287" s="27">
        <v>0</v>
      </c>
      <c r="D287" s="27">
        <v>16</v>
      </c>
      <c r="E287" s="27">
        <v>1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K287" s="27">
        <v>0</v>
      </c>
      <c r="L287" s="27">
        <v>0</v>
      </c>
      <c r="M287" s="27">
        <v>0</v>
      </c>
      <c r="N287" s="27">
        <v>0</v>
      </c>
      <c r="O287" s="27">
        <v>0</v>
      </c>
      <c r="P287" s="27">
        <v>1</v>
      </c>
      <c r="Q287" s="27">
        <v>2</v>
      </c>
      <c r="R287" s="27">
        <v>0</v>
      </c>
      <c r="S287" s="27">
        <v>0</v>
      </c>
      <c r="T287" s="27">
        <v>0</v>
      </c>
      <c r="U287" s="27">
        <v>0</v>
      </c>
      <c r="V287" s="27">
        <v>0</v>
      </c>
      <c r="W287" s="27">
        <v>0</v>
      </c>
      <c r="X287" s="27">
        <v>0</v>
      </c>
      <c r="Y287" s="27">
        <v>0</v>
      </c>
      <c r="Z287" s="27">
        <v>0</v>
      </c>
      <c r="AA287" s="27">
        <v>0</v>
      </c>
    </row>
    <row r="288" spans="1:27" x14ac:dyDescent="0.25">
      <c r="A288" s="1" t="s">
        <v>80</v>
      </c>
      <c r="B288" s="27">
        <v>10</v>
      </c>
      <c r="C288" s="27">
        <v>0</v>
      </c>
      <c r="D288" s="27">
        <v>15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K288" s="27">
        <v>0</v>
      </c>
      <c r="L288" s="27">
        <v>0</v>
      </c>
      <c r="M288" s="27">
        <v>0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>
        <v>0</v>
      </c>
      <c r="T288" s="27">
        <v>0</v>
      </c>
      <c r="U288" s="27">
        <v>0</v>
      </c>
      <c r="V288" s="27">
        <v>0</v>
      </c>
      <c r="W288" s="27">
        <v>0</v>
      </c>
      <c r="X288" s="27">
        <v>0</v>
      </c>
      <c r="Y288" s="27">
        <v>0</v>
      </c>
      <c r="Z288" s="27">
        <v>0</v>
      </c>
      <c r="AA288" s="27">
        <v>0</v>
      </c>
    </row>
    <row r="289" spans="1:27" x14ac:dyDescent="0.25">
      <c r="A289" s="1" t="s">
        <v>81</v>
      </c>
      <c r="B289" s="27">
        <v>7</v>
      </c>
      <c r="C289" s="27">
        <v>2</v>
      </c>
      <c r="D289" s="27">
        <v>16</v>
      </c>
      <c r="E289" s="27">
        <v>0</v>
      </c>
      <c r="F289" s="27">
        <v>0</v>
      </c>
      <c r="G289" s="27">
        <v>0</v>
      </c>
      <c r="H289" s="27">
        <v>0</v>
      </c>
      <c r="I289" s="27">
        <v>1</v>
      </c>
      <c r="J289" s="27">
        <v>0</v>
      </c>
      <c r="K289" s="27">
        <v>0</v>
      </c>
      <c r="L289" s="27">
        <v>0</v>
      </c>
      <c r="M289" s="27">
        <v>0</v>
      </c>
      <c r="N289" s="27">
        <v>0</v>
      </c>
      <c r="O289" s="27">
        <v>0</v>
      </c>
      <c r="P289" s="27">
        <v>2</v>
      </c>
      <c r="Q289" s="27">
        <v>0</v>
      </c>
      <c r="R289" s="27">
        <v>3</v>
      </c>
      <c r="S289" s="27">
        <v>0</v>
      </c>
      <c r="T289" s="27">
        <v>1</v>
      </c>
      <c r="U289" s="27">
        <v>0</v>
      </c>
      <c r="V289" s="27">
        <v>0</v>
      </c>
      <c r="W289" s="27">
        <v>1</v>
      </c>
      <c r="X289" s="27">
        <v>0</v>
      </c>
      <c r="Y289" s="27">
        <v>0</v>
      </c>
      <c r="Z289" s="27">
        <v>0</v>
      </c>
      <c r="AA289" s="27">
        <v>0</v>
      </c>
    </row>
    <row r="290" spans="1:27" x14ac:dyDescent="0.25">
      <c r="A290" s="1" t="s">
        <v>82</v>
      </c>
      <c r="B290" s="27">
        <v>11</v>
      </c>
      <c r="C290" s="27">
        <v>0</v>
      </c>
      <c r="D290" s="27">
        <v>21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>
        <v>0</v>
      </c>
      <c r="T290" s="27">
        <v>0</v>
      </c>
      <c r="U290" s="27">
        <v>0</v>
      </c>
      <c r="V290" s="27">
        <v>0</v>
      </c>
      <c r="W290" s="27">
        <v>0</v>
      </c>
      <c r="X290" s="27">
        <v>0</v>
      </c>
      <c r="Y290" s="27">
        <v>0</v>
      </c>
      <c r="Z290" s="27">
        <v>0</v>
      </c>
      <c r="AA290" s="27">
        <v>0</v>
      </c>
    </row>
    <row r="291" spans="1:27" x14ac:dyDescent="0.25">
      <c r="A291" s="1" t="s">
        <v>83</v>
      </c>
      <c r="B291" s="27">
        <v>16</v>
      </c>
      <c r="C291" s="27">
        <v>1</v>
      </c>
      <c r="D291" s="27">
        <v>26</v>
      </c>
      <c r="E291" s="27">
        <v>1</v>
      </c>
      <c r="F291" s="27">
        <v>0</v>
      </c>
      <c r="G291" s="27">
        <v>0</v>
      </c>
      <c r="H291" s="27">
        <v>0</v>
      </c>
      <c r="I291" s="27">
        <v>1</v>
      </c>
      <c r="J291" s="27">
        <v>0</v>
      </c>
      <c r="K291" s="27">
        <v>0</v>
      </c>
      <c r="L291" s="27">
        <v>0</v>
      </c>
      <c r="M291" s="27">
        <v>0</v>
      </c>
      <c r="N291" s="27">
        <v>0</v>
      </c>
      <c r="O291" s="27">
        <v>0</v>
      </c>
      <c r="P291" s="27">
        <v>6</v>
      </c>
      <c r="Q291" s="27">
        <v>0</v>
      </c>
      <c r="R291" s="27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2</v>
      </c>
      <c r="X291" s="27">
        <v>0</v>
      </c>
      <c r="Y291" s="27">
        <v>0</v>
      </c>
      <c r="Z291" s="27">
        <v>0</v>
      </c>
      <c r="AA291" s="27">
        <v>0</v>
      </c>
    </row>
    <row r="292" spans="1:27" x14ac:dyDescent="0.25">
      <c r="A292" s="1" t="s">
        <v>84</v>
      </c>
      <c r="B292" s="27">
        <v>17</v>
      </c>
      <c r="C292" s="27">
        <v>0</v>
      </c>
      <c r="D292" s="27">
        <v>22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>
        <v>0</v>
      </c>
      <c r="T292" s="27">
        <v>0</v>
      </c>
      <c r="U292" s="27">
        <v>0</v>
      </c>
      <c r="V292" s="27">
        <v>0</v>
      </c>
      <c r="W292" s="27">
        <v>0</v>
      </c>
      <c r="X292" s="27">
        <v>0</v>
      </c>
      <c r="Y292" s="27">
        <v>0</v>
      </c>
      <c r="Z292" s="27">
        <v>0</v>
      </c>
      <c r="AA292" s="27">
        <v>0</v>
      </c>
    </row>
    <row r="293" spans="1:27" x14ac:dyDescent="0.25">
      <c r="A293" s="1" t="s">
        <v>85</v>
      </c>
      <c r="B293" s="27">
        <v>20</v>
      </c>
      <c r="C293" s="27">
        <v>0</v>
      </c>
      <c r="D293" s="27">
        <v>16</v>
      </c>
      <c r="E293" s="27">
        <v>2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K293" s="27">
        <v>0</v>
      </c>
      <c r="L293" s="27">
        <v>0</v>
      </c>
      <c r="M293" s="27">
        <v>0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>
        <v>2</v>
      </c>
      <c r="T293" s="27">
        <v>1</v>
      </c>
      <c r="U293" s="27">
        <v>0</v>
      </c>
      <c r="V293" s="27">
        <v>0</v>
      </c>
      <c r="W293" s="27">
        <v>1</v>
      </c>
      <c r="X293" s="27">
        <v>0</v>
      </c>
      <c r="Y293" s="27">
        <v>0</v>
      </c>
      <c r="Z293" s="27">
        <v>0</v>
      </c>
      <c r="AA293" s="27">
        <v>0</v>
      </c>
    </row>
    <row r="294" spans="1:27" x14ac:dyDescent="0.25">
      <c r="A294" s="1" t="s">
        <v>86</v>
      </c>
      <c r="B294" s="27">
        <v>21</v>
      </c>
      <c r="C294" s="27">
        <v>0</v>
      </c>
      <c r="D294" s="27">
        <v>20</v>
      </c>
      <c r="E294" s="27">
        <v>0</v>
      </c>
      <c r="F294" s="27">
        <v>0</v>
      </c>
      <c r="G294" s="27">
        <v>0</v>
      </c>
      <c r="H294" s="27">
        <v>0</v>
      </c>
      <c r="I294" s="27">
        <v>0</v>
      </c>
      <c r="J294" s="27">
        <v>0</v>
      </c>
      <c r="K294" s="27">
        <v>0</v>
      </c>
      <c r="L294" s="27">
        <v>0</v>
      </c>
      <c r="M294" s="27">
        <v>0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>
        <v>0</v>
      </c>
      <c r="T294" s="27">
        <v>0</v>
      </c>
      <c r="U294" s="27">
        <v>0</v>
      </c>
      <c r="V294" s="27">
        <v>0</v>
      </c>
      <c r="W294" s="27">
        <v>0</v>
      </c>
      <c r="X294" s="27">
        <v>0</v>
      </c>
      <c r="Y294" s="27">
        <v>0</v>
      </c>
      <c r="Z294" s="27">
        <v>0</v>
      </c>
      <c r="AA294" s="27">
        <v>0</v>
      </c>
    </row>
    <row r="295" spans="1:27" x14ac:dyDescent="0.25">
      <c r="A295" s="1" t="s">
        <v>87</v>
      </c>
      <c r="B295" s="27">
        <v>24</v>
      </c>
      <c r="C295" s="27">
        <v>5</v>
      </c>
      <c r="D295" s="27">
        <v>24</v>
      </c>
      <c r="E295" s="27">
        <v>1</v>
      </c>
      <c r="F295" s="27">
        <v>0</v>
      </c>
      <c r="G295" s="27">
        <v>3</v>
      </c>
      <c r="H295" s="27">
        <v>0</v>
      </c>
      <c r="I295" s="27">
        <v>1</v>
      </c>
      <c r="J295" s="27">
        <v>0</v>
      </c>
      <c r="K295" s="27">
        <v>0</v>
      </c>
      <c r="L295" s="27">
        <v>0</v>
      </c>
      <c r="M295" s="27">
        <v>1</v>
      </c>
      <c r="N295" s="27">
        <v>0</v>
      </c>
      <c r="O295" s="27">
        <v>0</v>
      </c>
      <c r="P295" s="27">
        <v>4</v>
      </c>
      <c r="Q295" s="27">
        <v>0</v>
      </c>
      <c r="R295" s="27">
        <v>0</v>
      </c>
      <c r="S295" s="27">
        <v>1</v>
      </c>
      <c r="T295" s="27">
        <v>0</v>
      </c>
      <c r="U295" s="27">
        <v>0</v>
      </c>
      <c r="V295" s="27">
        <v>0</v>
      </c>
      <c r="W295" s="27">
        <v>2</v>
      </c>
      <c r="X295" s="27">
        <v>0</v>
      </c>
      <c r="Y295" s="27">
        <v>0</v>
      </c>
      <c r="Z295" s="27">
        <v>0</v>
      </c>
      <c r="AA295" s="27">
        <v>0</v>
      </c>
    </row>
    <row r="296" spans="1:27" x14ac:dyDescent="0.25">
      <c r="A296" s="1" t="s">
        <v>88</v>
      </c>
      <c r="B296" s="27">
        <v>38</v>
      </c>
      <c r="C296" s="27">
        <v>7</v>
      </c>
      <c r="D296" s="27">
        <v>25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A296" s="27">
        <v>0</v>
      </c>
    </row>
    <row r="297" spans="1:27" x14ac:dyDescent="0.25">
      <c r="A297" s="1" t="s">
        <v>89</v>
      </c>
      <c r="B297" s="27">
        <v>48</v>
      </c>
      <c r="C297" s="27">
        <v>8</v>
      </c>
      <c r="D297" s="27">
        <v>28</v>
      </c>
      <c r="E297" s="27">
        <v>1</v>
      </c>
      <c r="F297" s="27">
        <v>1</v>
      </c>
      <c r="G297" s="27">
        <v>2</v>
      </c>
      <c r="H297" s="27">
        <v>1</v>
      </c>
      <c r="I297" s="27">
        <v>3</v>
      </c>
      <c r="J297" s="27">
        <v>0</v>
      </c>
      <c r="K297" s="27">
        <v>0</v>
      </c>
      <c r="L297" s="27">
        <v>0</v>
      </c>
      <c r="M297" s="27">
        <v>4</v>
      </c>
      <c r="N297" s="27">
        <v>0</v>
      </c>
      <c r="O297" s="27">
        <v>0</v>
      </c>
      <c r="P297" s="27">
        <v>2</v>
      </c>
      <c r="Q297" s="27">
        <v>0</v>
      </c>
      <c r="R297" s="27">
        <v>0</v>
      </c>
      <c r="S297" s="27">
        <v>2</v>
      </c>
      <c r="T297" s="27">
        <v>1</v>
      </c>
      <c r="U297" s="27">
        <v>0</v>
      </c>
      <c r="V297" s="27">
        <v>0</v>
      </c>
      <c r="W297" s="27">
        <v>2</v>
      </c>
      <c r="X297" s="27">
        <v>0</v>
      </c>
      <c r="Y297" s="27">
        <v>0</v>
      </c>
      <c r="Z297" s="27">
        <v>0</v>
      </c>
      <c r="AA297" s="27">
        <v>0</v>
      </c>
    </row>
    <row r="298" spans="1:27" x14ac:dyDescent="0.25">
      <c r="A298" s="1" t="s">
        <v>90</v>
      </c>
      <c r="B298" s="27">
        <v>65</v>
      </c>
      <c r="C298" s="27">
        <v>13</v>
      </c>
      <c r="D298" s="27">
        <v>39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>
        <v>0</v>
      </c>
      <c r="T298" s="27">
        <v>0</v>
      </c>
      <c r="U298" s="27">
        <v>0</v>
      </c>
      <c r="V298" s="27">
        <v>0</v>
      </c>
      <c r="W298" s="27">
        <v>0</v>
      </c>
      <c r="X298" s="27">
        <v>0</v>
      </c>
      <c r="Y298" s="27">
        <v>0</v>
      </c>
      <c r="Z298" s="27">
        <v>0</v>
      </c>
      <c r="AA298" s="27">
        <v>0</v>
      </c>
    </row>
    <row r="299" spans="1:27" x14ac:dyDescent="0.25">
      <c r="A299" s="1" t="s">
        <v>91</v>
      </c>
      <c r="B299" s="27">
        <v>74</v>
      </c>
      <c r="C299" s="27">
        <v>17</v>
      </c>
      <c r="D299" s="27">
        <v>47</v>
      </c>
      <c r="E299" s="27">
        <v>3</v>
      </c>
      <c r="F299" s="27">
        <v>3</v>
      </c>
      <c r="G299" s="27">
        <v>3</v>
      </c>
      <c r="H299" s="27">
        <v>6</v>
      </c>
      <c r="I299" s="27">
        <v>0</v>
      </c>
      <c r="J299" s="27">
        <v>0</v>
      </c>
      <c r="K299" s="27">
        <v>0</v>
      </c>
      <c r="L299" s="27">
        <v>0</v>
      </c>
      <c r="M299" s="27">
        <v>3</v>
      </c>
      <c r="N299" s="27">
        <v>0</v>
      </c>
      <c r="O299" s="27">
        <v>0</v>
      </c>
      <c r="P299" s="27">
        <v>4</v>
      </c>
      <c r="Q299" s="27">
        <v>4</v>
      </c>
      <c r="R299" s="27">
        <v>1</v>
      </c>
      <c r="S299" s="27">
        <v>0</v>
      </c>
      <c r="T299" s="27">
        <v>3</v>
      </c>
      <c r="U299" s="27">
        <v>0</v>
      </c>
      <c r="V299" s="27">
        <v>0</v>
      </c>
      <c r="W299" s="27">
        <v>5</v>
      </c>
      <c r="X299" s="27">
        <v>0</v>
      </c>
      <c r="Y299" s="27">
        <v>0</v>
      </c>
      <c r="Z299" s="27">
        <v>0</v>
      </c>
      <c r="AA299" s="27">
        <v>0</v>
      </c>
    </row>
    <row r="300" spans="1:27" x14ac:dyDescent="0.25">
      <c r="A300" s="1" t="s">
        <v>92</v>
      </c>
      <c r="B300" s="27">
        <v>91</v>
      </c>
      <c r="C300" s="27">
        <v>21</v>
      </c>
      <c r="D300" s="27">
        <v>48</v>
      </c>
      <c r="E300" s="27">
        <v>1</v>
      </c>
      <c r="F300" s="27">
        <v>0</v>
      </c>
      <c r="G300" s="27">
        <v>0</v>
      </c>
      <c r="H300" s="27">
        <v>5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  <c r="O300" s="27">
        <v>0</v>
      </c>
      <c r="P300" s="27">
        <v>3</v>
      </c>
      <c r="Q300" s="27">
        <v>0</v>
      </c>
      <c r="R300" s="27">
        <v>0</v>
      </c>
      <c r="S300" s="27">
        <v>0</v>
      </c>
      <c r="T300" s="27">
        <v>0</v>
      </c>
      <c r="U300" s="27">
        <v>0</v>
      </c>
      <c r="V300" s="27">
        <v>0</v>
      </c>
      <c r="W300" s="27">
        <v>1</v>
      </c>
      <c r="X300" s="27">
        <v>0</v>
      </c>
      <c r="Y300" s="27">
        <v>0</v>
      </c>
      <c r="Z300" s="27">
        <v>0</v>
      </c>
      <c r="AA300" s="27">
        <v>0</v>
      </c>
    </row>
    <row r="301" spans="1:27" x14ac:dyDescent="0.25">
      <c r="A301" s="1" t="s">
        <v>93</v>
      </c>
      <c r="B301" s="27">
        <v>106</v>
      </c>
      <c r="C301" s="27">
        <v>24</v>
      </c>
      <c r="D301" s="27">
        <v>50</v>
      </c>
      <c r="E301" s="27">
        <v>13</v>
      </c>
      <c r="F301" s="27">
        <v>1</v>
      </c>
      <c r="G301" s="27">
        <v>17</v>
      </c>
      <c r="H301" s="27">
        <v>6</v>
      </c>
      <c r="I301" s="27">
        <v>19</v>
      </c>
      <c r="J301" s="27">
        <v>0</v>
      </c>
      <c r="K301" s="27">
        <v>0</v>
      </c>
      <c r="L301" s="27">
        <v>0</v>
      </c>
      <c r="M301" s="27">
        <v>3</v>
      </c>
      <c r="N301" s="27">
        <v>0</v>
      </c>
      <c r="O301" s="27">
        <v>0</v>
      </c>
      <c r="P301" s="27">
        <v>5</v>
      </c>
      <c r="Q301" s="27">
        <v>0</v>
      </c>
      <c r="R301" s="27">
        <v>0</v>
      </c>
      <c r="S301" s="27">
        <v>3</v>
      </c>
      <c r="T301" s="27">
        <v>1</v>
      </c>
      <c r="U301" s="27">
        <v>0</v>
      </c>
      <c r="V301" s="27">
        <v>0</v>
      </c>
      <c r="W301" s="27">
        <v>1</v>
      </c>
      <c r="X301" s="27">
        <v>0</v>
      </c>
      <c r="Y301" s="27">
        <v>0</v>
      </c>
      <c r="Z301" s="27">
        <v>0</v>
      </c>
      <c r="AA301" s="27">
        <v>0</v>
      </c>
    </row>
    <row r="302" spans="1:27" x14ac:dyDescent="0.25">
      <c r="A302" s="1" t="s">
        <v>94</v>
      </c>
      <c r="B302" s="27">
        <v>152</v>
      </c>
      <c r="C302" s="27">
        <v>25</v>
      </c>
      <c r="D302" s="27">
        <v>61</v>
      </c>
      <c r="E302" s="27">
        <v>9</v>
      </c>
      <c r="F302" s="27">
        <v>0</v>
      </c>
      <c r="G302" s="27">
        <v>0</v>
      </c>
      <c r="H302" s="27">
        <v>6</v>
      </c>
      <c r="I302" s="27">
        <v>9</v>
      </c>
      <c r="J302" s="27">
        <v>0</v>
      </c>
      <c r="K302" s="27">
        <v>0</v>
      </c>
      <c r="L302" s="27">
        <v>0</v>
      </c>
      <c r="M302" s="27">
        <v>8</v>
      </c>
      <c r="N302" s="27">
        <v>0</v>
      </c>
      <c r="O302" s="27">
        <v>0</v>
      </c>
      <c r="P302" s="27">
        <v>2</v>
      </c>
      <c r="Q302" s="27">
        <v>0</v>
      </c>
      <c r="R302" s="27">
        <v>0</v>
      </c>
      <c r="S302" s="27">
        <v>1</v>
      </c>
      <c r="T302" s="27">
        <v>0</v>
      </c>
      <c r="U302" s="27">
        <v>0</v>
      </c>
      <c r="V302" s="27">
        <v>0</v>
      </c>
      <c r="W302" s="27">
        <v>3</v>
      </c>
      <c r="X302" s="27">
        <v>0</v>
      </c>
      <c r="Y302" s="27">
        <v>0</v>
      </c>
      <c r="Z302" s="27">
        <v>0</v>
      </c>
      <c r="AA302" s="27">
        <v>0</v>
      </c>
    </row>
    <row r="303" spans="1:27" x14ac:dyDescent="0.25">
      <c r="A303" s="1" t="s">
        <v>95</v>
      </c>
      <c r="B303" s="27">
        <v>176</v>
      </c>
      <c r="C303" s="27">
        <v>26</v>
      </c>
      <c r="D303" s="27">
        <v>69</v>
      </c>
      <c r="E303" s="27">
        <v>15</v>
      </c>
      <c r="F303" s="27">
        <v>0</v>
      </c>
      <c r="G303" s="27">
        <v>20</v>
      </c>
      <c r="H303" s="27">
        <v>8</v>
      </c>
      <c r="I303" s="27">
        <v>7</v>
      </c>
      <c r="J303" s="27">
        <v>0</v>
      </c>
      <c r="K303" s="27">
        <v>0</v>
      </c>
      <c r="L303" s="27">
        <v>0</v>
      </c>
      <c r="M303" s="27">
        <v>15</v>
      </c>
      <c r="N303" s="27">
        <v>0</v>
      </c>
      <c r="O303" s="27">
        <v>0</v>
      </c>
      <c r="P303" s="27">
        <v>4</v>
      </c>
      <c r="Q303" s="27">
        <v>2</v>
      </c>
      <c r="R303" s="27">
        <v>4</v>
      </c>
      <c r="S303" s="27">
        <v>1</v>
      </c>
      <c r="T303" s="27">
        <v>1</v>
      </c>
      <c r="U303" s="27">
        <v>0</v>
      </c>
      <c r="V303" s="27">
        <v>0</v>
      </c>
      <c r="W303" s="27">
        <v>3</v>
      </c>
      <c r="X303" s="27">
        <v>0</v>
      </c>
      <c r="Y303" s="27">
        <v>0</v>
      </c>
      <c r="Z303" s="27">
        <v>0</v>
      </c>
      <c r="AA303" s="27">
        <v>0</v>
      </c>
    </row>
    <row r="304" spans="1:27" x14ac:dyDescent="0.25">
      <c r="A304" s="1" t="s">
        <v>96</v>
      </c>
      <c r="B304" s="27">
        <v>223</v>
      </c>
      <c r="C304" s="27">
        <v>31</v>
      </c>
      <c r="D304" s="27">
        <v>88</v>
      </c>
      <c r="E304" s="27">
        <v>6</v>
      </c>
      <c r="F304" s="27">
        <v>0</v>
      </c>
      <c r="G304" s="27">
        <v>0</v>
      </c>
      <c r="H304" s="27">
        <v>7</v>
      </c>
      <c r="I304" s="27">
        <v>8</v>
      </c>
      <c r="J304" s="27">
        <v>0</v>
      </c>
      <c r="K304" s="27">
        <v>0</v>
      </c>
      <c r="L304" s="27">
        <v>0</v>
      </c>
      <c r="M304" s="27">
        <v>11</v>
      </c>
      <c r="N304" s="27">
        <v>0</v>
      </c>
      <c r="O304" s="27">
        <v>0</v>
      </c>
      <c r="P304" s="27">
        <v>2</v>
      </c>
      <c r="Q304" s="27">
        <v>0</v>
      </c>
      <c r="R304" s="27">
        <v>0</v>
      </c>
      <c r="S304" s="27">
        <v>0</v>
      </c>
      <c r="T304" s="27">
        <v>0</v>
      </c>
      <c r="U304" s="27">
        <v>0</v>
      </c>
      <c r="V304" s="27">
        <v>0</v>
      </c>
      <c r="W304" s="27">
        <v>5</v>
      </c>
      <c r="X304" s="27">
        <v>0</v>
      </c>
      <c r="Y304" s="27">
        <v>0</v>
      </c>
      <c r="Z304" s="27">
        <v>0</v>
      </c>
      <c r="AA304" s="27">
        <v>0</v>
      </c>
    </row>
    <row r="305" spans="1:16336" x14ac:dyDescent="0.25">
      <c r="A305" s="1" t="s">
        <v>97</v>
      </c>
      <c r="B305" s="27">
        <v>261</v>
      </c>
      <c r="C305" s="27">
        <v>37</v>
      </c>
      <c r="D305" s="27">
        <v>98</v>
      </c>
      <c r="E305" s="27">
        <v>5</v>
      </c>
      <c r="F305" s="27">
        <v>2</v>
      </c>
      <c r="G305" s="27">
        <v>24</v>
      </c>
      <c r="H305" s="27">
        <v>10</v>
      </c>
      <c r="I305" s="27">
        <v>13</v>
      </c>
      <c r="J305" s="27">
        <v>0</v>
      </c>
      <c r="K305" s="27">
        <v>0</v>
      </c>
      <c r="L305" s="27">
        <v>0</v>
      </c>
      <c r="M305" s="27">
        <v>9</v>
      </c>
      <c r="N305" s="27">
        <v>0</v>
      </c>
      <c r="O305" s="27">
        <v>0</v>
      </c>
      <c r="P305" s="27">
        <v>3</v>
      </c>
      <c r="Q305" s="27">
        <v>2</v>
      </c>
      <c r="R305" s="27">
        <v>3</v>
      </c>
      <c r="S305" s="27">
        <v>4</v>
      </c>
      <c r="T305" s="27">
        <v>0</v>
      </c>
      <c r="U305" s="27">
        <v>0</v>
      </c>
      <c r="V305" s="27">
        <v>0</v>
      </c>
      <c r="W305" s="27">
        <v>9</v>
      </c>
      <c r="X305" s="27">
        <v>0</v>
      </c>
      <c r="Y305" s="27">
        <v>0</v>
      </c>
      <c r="Z305" s="27">
        <v>0</v>
      </c>
      <c r="AA305" s="27">
        <v>0</v>
      </c>
    </row>
    <row r="306" spans="1:16336" x14ac:dyDescent="0.25">
      <c r="A306" s="1" t="s">
        <v>98</v>
      </c>
      <c r="B306" s="27">
        <v>282</v>
      </c>
      <c r="C306" s="27">
        <v>40</v>
      </c>
      <c r="D306" s="27">
        <v>110</v>
      </c>
      <c r="E306" s="27">
        <v>8</v>
      </c>
      <c r="F306" s="27">
        <v>0</v>
      </c>
      <c r="G306" s="27">
        <v>10</v>
      </c>
      <c r="H306" s="27">
        <v>8</v>
      </c>
      <c r="I306" s="27">
        <v>11</v>
      </c>
      <c r="J306" s="27">
        <v>0</v>
      </c>
      <c r="K306" s="27">
        <v>0</v>
      </c>
      <c r="L306" s="27">
        <v>0</v>
      </c>
      <c r="M306" s="27">
        <v>9</v>
      </c>
      <c r="N306" s="27">
        <v>0</v>
      </c>
      <c r="O306" s="27">
        <v>0</v>
      </c>
      <c r="P306" s="27">
        <v>3</v>
      </c>
      <c r="Q306" s="27">
        <v>2</v>
      </c>
      <c r="R306" s="27">
        <v>1</v>
      </c>
      <c r="S306" s="27">
        <v>1</v>
      </c>
      <c r="T306" s="27">
        <v>0</v>
      </c>
      <c r="U306" s="27">
        <v>0</v>
      </c>
      <c r="V306" s="27">
        <v>0</v>
      </c>
      <c r="W306" s="27">
        <v>7</v>
      </c>
      <c r="X306" s="27">
        <v>0</v>
      </c>
      <c r="Y306" s="27">
        <v>0</v>
      </c>
      <c r="Z306" s="27">
        <v>0</v>
      </c>
      <c r="AA306" s="27">
        <v>0</v>
      </c>
    </row>
    <row r="307" spans="1:16336" x14ac:dyDescent="0.25">
      <c r="A307" s="1" t="s">
        <v>100</v>
      </c>
      <c r="B307" s="18">
        <f>SUM(B211:B306)</f>
        <v>54581</v>
      </c>
      <c r="C307" s="18">
        <f t="shared" ref="C307:AA307" si="2">SUM(C211:C306)</f>
        <v>5729</v>
      </c>
      <c r="D307" s="18">
        <f t="shared" si="2"/>
        <v>11146</v>
      </c>
      <c r="E307" s="18">
        <f t="shared" si="2"/>
        <v>298</v>
      </c>
      <c r="F307" s="18">
        <f t="shared" si="2"/>
        <v>18</v>
      </c>
      <c r="G307" s="18">
        <f t="shared" si="2"/>
        <v>322</v>
      </c>
      <c r="H307" s="18">
        <f t="shared" si="2"/>
        <v>319</v>
      </c>
      <c r="I307" s="18">
        <f t="shared" si="2"/>
        <v>148</v>
      </c>
      <c r="J307" s="18">
        <f t="shared" si="2"/>
        <v>5</v>
      </c>
      <c r="K307" s="18">
        <f t="shared" si="2"/>
        <v>0</v>
      </c>
      <c r="L307" s="18">
        <f t="shared" si="2"/>
        <v>0</v>
      </c>
      <c r="M307" s="18">
        <f t="shared" si="2"/>
        <v>352</v>
      </c>
      <c r="N307" s="18">
        <f t="shared" si="2"/>
        <v>1</v>
      </c>
      <c r="O307" s="18">
        <f t="shared" si="2"/>
        <v>1</v>
      </c>
      <c r="P307" s="18">
        <f t="shared" si="2"/>
        <v>1071</v>
      </c>
      <c r="Q307" s="18">
        <f t="shared" si="2"/>
        <v>46</v>
      </c>
      <c r="R307" s="18">
        <f t="shared" si="2"/>
        <v>106</v>
      </c>
      <c r="S307" s="18">
        <f t="shared" si="2"/>
        <v>63</v>
      </c>
      <c r="T307" s="18">
        <f t="shared" si="2"/>
        <v>32</v>
      </c>
      <c r="U307" s="18">
        <f t="shared" si="2"/>
        <v>17</v>
      </c>
      <c r="V307" s="18">
        <f t="shared" si="2"/>
        <v>0</v>
      </c>
      <c r="W307" s="18">
        <f t="shared" si="2"/>
        <v>635</v>
      </c>
      <c r="X307" s="18">
        <f t="shared" si="2"/>
        <v>1</v>
      </c>
      <c r="Y307" s="18">
        <f t="shared" si="2"/>
        <v>0</v>
      </c>
      <c r="Z307" s="18">
        <f t="shared" si="2"/>
        <v>0</v>
      </c>
      <c r="AA307" s="18">
        <f t="shared" si="2"/>
        <v>0</v>
      </c>
    </row>
    <row r="308" spans="1:16336" s="10" customFormat="1" ht="15" customHeight="1" x14ac:dyDescent="0.25">
      <c r="A308" s="21"/>
      <c r="B308" s="21"/>
      <c r="C308" s="21"/>
      <c r="D308" s="2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16336" x14ac:dyDescent="0.25">
      <c r="A309" s="2"/>
      <c r="B309" s="2"/>
      <c r="C309" s="2"/>
      <c r="D309" s="2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16336" x14ac:dyDescent="0.25">
      <c r="A310" s="2"/>
      <c r="B310" s="2"/>
      <c r="C310" s="2"/>
      <c r="D310" s="2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16336" x14ac:dyDescent="0.25">
      <c r="A311" s="2"/>
      <c r="B311" s="2"/>
      <c r="C311" s="2"/>
      <c r="D311" s="2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16336" ht="14.4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0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  <c r="SG312" s="10"/>
      <c r="SH312" s="10"/>
      <c r="SI312" s="10"/>
      <c r="SJ312" s="10"/>
      <c r="SK312" s="10"/>
      <c r="SL312" s="10"/>
      <c r="SM312" s="10"/>
      <c r="SN312" s="10"/>
      <c r="SO312" s="10"/>
      <c r="SP312" s="10"/>
      <c r="SQ312" s="10"/>
      <c r="SR312" s="10"/>
      <c r="SS312" s="10"/>
      <c r="ST312" s="10"/>
      <c r="SU312" s="10"/>
      <c r="SV312" s="10"/>
      <c r="SW312" s="10"/>
      <c r="SX312" s="10"/>
      <c r="SY312" s="10"/>
      <c r="SZ312" s="10"/>
      <c r="TA312" s="10"/>
      <c r="TB312" s="10"/>
      <c r="TC312" s="10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  <c r="UH312" s="10"/>
      <c r="UI312" s="10"/>
      <c r="UJ312" s="10"/>
      <c r="UK312" s="10"/>
      <c r="UL312" s="10"/>
      <c r="UM312" s="10"/>
      <c r="UN312" s="10"/>
      <c r="UO312" s="10"/>
      <c r="UP312" s="10"/>
      <c r="UQ312" s="10"/>
      <c r="UR312" s="10"/>
      <c r="US312" s="10"/>
      <c r="UT312" s="10"/>
      <c r="UU312" s="10"/>
      <c r="UV312" s="10"/>
      <c r="UW312" s="10"/>
      <c r="UX312" s="10"/>
      <c r="UY312" s="10"/>
      <c r="UZ312" s="10"/>
      <c r="VA312" s="10"/>
      <c r="VB312" s="10"/>
      <c r="VC312" s="10"/>
      <c r="VD312" s="10"/>
      <c r="VE312" s="10"/>
      <c r="VF312" s="10"/>
      <c r="VG312" s="10"/>
      <c r="VH312" s="10"/>
      <c r="VI312" s="10"/>
      <c r="VJ312" s="10"/>
      <c r="VK312" s="10"/>
      <c r="VL312" s="10"/>
      <c r="VM312" s="10"/>
      <c r="VN312" s="10"/>
      <c r="VO312" s="10"/>
      <c r="VP312" s="10"/>
      <c r="VQ312" s="10"/>
      <c r="VR312" s="10"/>
      <c r="VS312" s="10"/>
      <c r="VT312" s="10"/>
      <c r="VU312" s="10"/>
      <c r="VV312" s="10"/>
      <c r="VW312" s="10"/>
      <c r="VX312" s="10"/>
      <c r="VY312" s="10"/>
      <c r="VZ312" s="10"/>
      <c r="WA312" s="10"/>
      <c r="WB312" s="10"/>
      <c r="WC312" s="10"/>
      <c r="WD312" s="10"/>
      <c r="WE312" s="10"/>
      <c r="WF312" s="10"/>
      <c r="WG312" s="10"/>
      <c r="WH312" s="10"/>
      <c r="WI312" s="10"/>
      <c r="WJ312" s="10"/>
      <c r="WK312" s="10"/>
      <c r="WL312" s="10"/>
      <c r="WM312" s="10"/>
      <c r="WN312" s="10"/>
      <c r="WO312" s="10"/>
      <c r="WP312" s="10"/>
      <c r="WQ312" s="10"/>
      <c r="WR312" s="10"/>
      <c r="WS312" s="10"/>
      <c r="WT312" s="10"/>
      <c r="WU312" s="10"/>
      <c r="WV312" s="10"/>
      <c r="WW312" s="10"/>
      <c r="WX312" s="10"/>
      <c r="WY312" s="10"/>
      <c r="WZ312" s="10"/>
      <c r="XA312" s="10"/>
      <c r="XB312" s="10"/>
      <c r="XC312" s="10"/>
      <c r="XD312" s="10"/>
      <c r="XE312" s="10"/>
      <c r="XF312" s="10"/>
      <c r="XG312" s="10"/>
      <c r="XH312" s="10"/>
      <c r="XI312" s="10"/>
      <c r="XJ312" s="10"/>
      <c r="XK312" s="10"/>
      <c r="XL312" s="10"/>
      <c r="XM312" s="10"/>
      <c r="XN312" s="10"/>
      <c r="XO312" s="10"/>
      <c r="XP312" s="10"/>
      <c r="XQ312" s="10"/>
      <c r="XR312" s="10"/>
      <c r="XS312" s="10"/>
      <c r="XT312" s="10"/>
      <c r="XU312" s="10"/>
      <c r="XV312" s="10"/>
      <c r="XW312" s="10"/>
      <c r="XX312" s="10"/>
      <c r="XY312" s="10"/>
      <c r="XZ312" s="10"/>
      <c r="YA312" s="10"/>
      <c r="YB312" s="10"/>
      <c r="YC312" s="10"/>
      <c r="YD312" s="10"/>
      <c r="YE312" s="10"/>
      <c r="YF312" s="10"/>
      <c r="YG312" s="10"/>
      <c r="YH312" s="10"/>
      <c r="YI312" s="10"/>
      <c r="YJ312" s="10"/>
      <c r="YK312" s="10"/>
      <c r="YL312" s="10"/>
      <c r="YM312" s="10"/>
      <c r="YN312" s="10"/>
      <c r="YO312" s="10"/>
      <c r="YP312" s="10"/>
      <c r="YQ312" s="10"/>
      <c r="YR312" s="10"/>
      <c r="YS312" s="10"/>
      <c r="YT312" s="10"/>
      <c r="YU312" s="10"/>
      <c r="YV312" s="10"/>
      <c r="YW312" s="10"/>
      <c r="YX312" s="10"/>
      <c r="YY312" s="10"/>
      <c r="YZ312" s="10"/>
      <c r="ZA312" s="10"/>
      <c r="ZB312" s="10"/>
      <c r="ZC312" s="10"/>
      <c r="ZD312" s="10"/>
      <c r="ZE312" s="10"/>
      <c r="ZF312" s="10"/>
      <c r="ZG312" s="10"/>
      <c r="ZH312" s="10"/>
      <c r="ZI312" s="10"/>
      <c r="ZJ312" s="10"/>
      <c r="ZK312" s="10"/>
      <c r="ZL312" s="10"/>
      <c r="ZM312" s="10"/>
      <c r="ZN312" s="10"/>
      <c r="ZO312" s="10"/>
      <c r="ZP312" s="10"/>
      <c r="ZQ312" s="10"/>
      <c r="ZR312" s="10"/>
      <c r="ZS312" s="10"/>
      <c r="ZT312" s="10"/>
      <c r="ZU312" s="10"/>
      <c r="ZV312" s="10"/>
      <c r="ZW312" s="10"/>
      <c r="ZX312" s="10"/>
      <c r="ZY312" s="10"/>
      <c r="ZZ312" s="10"/>
      <c r="AAA312" s="10"/>
      <c r="AAB312" s="10"/>
      <c r="AAC312" s="10"/>
      <c r="AAD312" s="10"/>
      <c r="AAE312" s="10"/>
      <c r="AAF312" s="10"/>
      <c r="AAG312" s="10"/>
      <c r="AAH312" s="10"/>
      <c r="AAI312" s="10"/>
      <c r="AAJ312" s="10"/>
      <c r="AAK312" s="10"/>
      <c r="AAL312" s="10"/>
      <c r="AAM312" s="10"/>
      <c r="AAN312" s="10"/>
      <c r="AAO312" s="10"/>
      <c r="AAP312" s="10"/>
      <c r="AAQ312" s="10"/>
      <c r="AAR312" s="10"/>
      <c r="AAS312" s="10"/>
      <c r="AAT312" s="10"/>
      <c r="AAU312" s="10"/>
      <c r="AAV312" s="10"/>
      <c r="AAW312" s="10"/>
      <c r="AAX312" s="10"/>
      <c r="AAY312" s="10"/>
      <c r="AAZ312" s="10"/>
      <c r="ABA312" s="10"/>
      <c r="ABB312" s="10"/>
      <c r="ABC312" s="10"/>
      <c r="ABD312" s="10"/>
      <c r="ABE312" s="10"/>
      <c r="ABF312" s="10"/>
      <c r="ABG312" s="10"/>
      <c r="ABH312" s="10"/>
      <c r="ABI312" s="10"/>
      <c r="ABJ312" s="10"/>
      <c r="ABK312" s="10"/>
      <c r="ABL312" s="10"/>
      <c r="ABM312" s="10"/>
      <c r="ABN312" s="10"/>
      <c r="ABO312" s="10"/>
      <c r="ABP312" s="10"/>
      <c r="ABQ312" s="10"/>
      <c r="ABR312" s="10"/>
      <c r="ABS312" s="10"/>
      <c r="ABT312" s="10"/>
      <c r="ABU312" s="10"/>
      <c r="ABV312" s="10"/>
      <c r="ABW312" s="10"/>
      <c r="ABX312" s="10"/>
      <c r="ABY312" s="10"/>
      <c r="ABZ312" s="10"/>
      <c r="ACA312" s="10"/>
      <c r="ACB312" s="10"/>
      <c r="ACC312" s="10"/>
      <c r="ACD312" s="10"/>
      <c r="ACE312" s="10"/>
      <c r="ACF312" s="10"/>
      <c r="ACG312" s="10"/>
      <c r="ACH312" s="10"/>
      <c r="ACI312" s="10"/>
      <c r="ACJ312" s="10"/>
      <c r="ACK312" s="10"/>
      <c r="ACL312" s="10"/>
      <c r="ACM312" s="10"/>
      <c r="ACN312" s="10"/>
      <c r="ACO312" s="10"/>
      <c r="ACP312" s="10"/>
      <c r="ACQ312" s="10"/>
      <c r="ACR312" s="10"/>
      <c r="ACS312" s="10"/>
      <c r="ACT312" s="10"/>
      <c r="ACU312" s="10"/>
      <c r="ACV312" s="10"/>
      <c r="ACW312" s="10"/>
      <c r="ACX312" s="10"/>
      <c r="ACY312" s="10"/>
      <c r="ACZ312" s="10"/>
      <c r="ADA312" s="10"/>
      <c r="ADB312" s="10"/>
      <c r="ADC312" s="10"/>
      <c r="ADD312" s="10"/>
      <c r="ADE312" s="10"/>
      <c r="ADF312" s="10"/>
      <c r="ADG312" s="10"/>
      <c r="ADH312" s="10"/>
      <c r="ADI312" s="10"/>
      <c r="ADJ312" s="10"/>
      <c r="ADK312" s="10"/>
      <c r="ADL312" s="10"/>
      <c r="ADM312" s="10"/>
      <c r="ADN312" s="10"/>
      <c r="ADO312" s="10"/>
      <c r="ADP312" s="10"/>
      <c r="ADQ312" s="10"/>
      <c r="ADR312" s="10"/>
      <c r="ADS312" s="10"/>
      <c r="ADT312" s="10"/>
      <c r="ADU312" s="10"/>
      <c r="ADV312" s="10"/>
      <c r="ADW312" s="10"/>
      <c r="ADX312" s="10"/>
      <c r="ADY312" s="10"/>
      <c r="ADZ312" s="10"/>
      <c r="AEA312" s="10"/>
      <c r="AEB312" s="10"/>
      <c r="AEC312" s="10"/>
      <c r="AED312" s="10"/>
      <c r="AEE312" s="10"/>
      <c r="AEF312" s="10"/>
      <c r="AEG312" s="10"/>
      <c r="AEH312" s="10"/>
      <c r="AEI312" s="10"/>
      <c r="AEJ312" s="10"/>
      <c r="AEK312" s="10"/>
      <c r="AEL312" s="10"/>
      <c r="AEM312" s="10"/>
      <c r="AEN312" s="10"/>
      <c r="AEO312" s="10"/>
      <c r="AEP312" s="10"/>
      <c r="AEQ312" s="10"/>
      <c r="AER312" s="10"/>
      <c r="AES312" s="10"/>
      <c r="AET312" s="10"/>
      <c r="AEU312" s="10"/>
      <c r="AEV312" s="10"/>
      <c r="AEW312" s="10"/>
      <c r="AEX312" s="10"/>
      <c r="AEY312" s="10"/>
      <c r="AEZ312" s="10"/>
      <c r="AFA312" s="10"/>
      <c r="AFB312" s="10"/>
      <c r="AFC312" s="10"/>
      <c r="AFD312" s="10"/>
      <c r="AFE312" s="10"/>
      <c r="AFF312" s="10"/>
      <c r="AFG312" s="10"/>
      <c r="AFH312" s="10"/>
      <c r="AFI312" s="10"/>
      <c r="AFJ312" s="10"/>
      <c r="AFK312" s="10"/>
      <c r="AFL312" s="10"/>
      <c r="AFM312" s="10"/>
      <c r="AFN312" s="10"/>
      <c r="AFO312" s="10"/>
      <c r="AFP312" s="10"/>
      <c r="AFQ312" s="10"/>
      <c r="AFR312" s="10"/>
      <c r="AFS312" s="10"/>
      <c r="AFT312" s="10"/>
      <c r="AFU312" s="10"/>
      <c r="AFV312" s="10"/>
      <c r="AFW312" s="10"/>
      <c r="AFX312" s="10"/>
      <c r="AFY312" s="10"/>
      <c r="AFZ312" s="10"/>
      <c r="AGA312" s="10"/>
      <c r="AGB312" s="10"/>
      <c r="AGC312" s="10"/>
      <c r="AGD312" s="10"/>
      <c r="AGE312" s="10"/>
      <c r="AGF312" s="10"/>
      <c r="AGG312" s="10"/>
      <c r="AGH312" s="10"/>
      <c r="AGI312" s="10"/>
      <c r="AGJ312" s="10"/>
      <c r="AGK312" s="10"/>
      <c r="AGL312" s="10"/>
      <c r="AGM312" s="10"/>
      <c r="AGN312" s="10"/>
      <c r="AGO312" s="10"/>
      <c r="AGP312" s="10"/>
      <c r="AGQ312" s="10"/>
      <c r="AGR312" s="10"/>
      <c r="AGS312" s="10"/>
      <c r="AGT312" s="10"/>
      <c r="AGU312" s="10"/>
      <c r="AGV312" s="10"/>
      <c r="AGW312" s="10"/>
      <c r="AGX312" s="10"/>
      <c r="AGY312" s="10"/>
      <c r="AGZ312" s="10"/>
      <c r="AHA312" s="10"/>
      <c r="AHB312" s="10"/>
      <c r="AHC312" s="10"/>
      <c r="AHD312" s="10"/>
      <c r="AHE312" s="10"/>
      <c r="AHF312" s="10"/>
      <c r="AHG312" s="10"/>
      <c r="AHH312" s="10"/>
      <c r="AHI312" s="10"/>
      <c r="AHJ312" s="10"/>
      <c r="AHK312" s="10"/>
      <c r="AHL312" s="10"/>
      <c r="AHM312" s="10"/>
      <c r="AHN312" s="10"/>
      <c r="AHO312" s="10"/>
      <c r="AHP312" s="10"/>
      <c r="AHQ312" s="10"/>
      <c r="AHR312" s="10"/>
      <c r="AHS312" s="10"/>
      <c r="AHT312" s="10"/>
      <c r="AHU312" s="10"/>
      <c r="AHV312" s="10"/>
      <c r="AHW312" s="10"/>
      <c r="AHX312" s="10"/>
      <c r="AHY312" s="10"/>
      <c r="AHZ312" s="10"/>
      <c r="AIA312" s="10"/>
      <c r="AIB312" s="10"/>
      <c r="AIC312" s="10"/>
      <c r="AID312" s="10"/>
      <c r="AIE312" s="10"/>
      <c r="AIF312" s="10"/>
      <c r="AIG312" s="10"/>
      <c r="AIH312" s="10"/>
      <c r="AII312" s="10"/>
      <c r="AIJ312" s="10"/>
      <c r="AIK312" s="10"/>
      <c r="AIL312" s="10"/>
      <c r="AIM312" s="10"/>
      <c r="AIN312" s="10"/>
      <c r="AIO312" s="10"/>
      <c r="AIP312" s="10"/>
      <c r="AIQ312" s="10"/>
      <c r="AIR312" s="10"/>
      <c r="AIS312" s="10"/>
      <c r="AIT312" s="10"/>
      <c r="AIU312" s="10"/>
      <c r="AIV312" s="10"/>
      <c r="AIW312" s="10"/>
      <c r="AIX312" s="10"/>
      <c r="AIY312" s="10"/>
      <c r="AIZ312" s="10"/>
      <c r="AJA312" s="10"/>
      <c r="AJB312" s="10"/>
      <c r="AJC312" s="10"/>
      <c r="AJD312" s="10"/>
      <c r="AJE312" s="10"/>
      <c r="AJF312" s="10"/>
      <c r="AJG312" s="10"/>
      <c r="AJH312" s="10"/>
      <c r="AJI312" s="10"/>
      <c r="AJJ312" s="10"/>
      <c r="AJK312" s="10"/>
      <c r="AJL312" s="10"/>
      <c r="AJM312" s="10"/>
      <c r="AJN312" s="10"/>
      <c r="AJO312" s="10"/>
      <c r="AJP312" s="10"/>
      <c r="AJQ312" s="10"/>
      <c r="AJR312" s="10"/>
      <c r="AJS312" s="10"/>
      <c r="AJT312" s="10"/>
      <c r="AJU312" s="10"/>
      <c r="AJV312" s="10"/>
      <c r="AJW312" s="10"/>
      <c r="AJX312" s="10"/>
      <c r="AJY312" s="10"/>
      <c r="AJZ312" s="10"/>
      <c r="AKA312" s="10"/>
      <c r="AKB312" s="10"/>
      <c r="AKC312" s="10"/>
      <c r="AKD312" s="10"/>
      <c r="AKE312" s="10"/>
      <c r="AKF312" s="10"/>
      <c r="AKG312" s="10"/>
      <c r="AKH312" s="10"/>
      <c r="AKI312" s="10"/>
      <c r="AKJ312" s="10"/>
      <c r="AKK312" s="10"/>
      <c r="AKL312" s="10"/>
      <c r="AKM312" s="10"/>
      <c r="AKN312" s="10"/>
      <c r="AKO312" s="10"/>
      <c r="AKP312" s="10"/>
      <c r="AKQ312" s="10"/>
      <c r="AKR312" s="10"/>
      <c r="AKS312" s="10"/>
      <c r="AKT312" s="10"/>
      <c r="AKU312" s="10"/>
      <c r="AKV312" s="10"/>
      <c r="AKW312" s="10"/>
      <c r="AKX312" s="10"/>
      <c r="AKY312" s="10"/>
      <c r="AKZ312" s="10"/>
      <c r="ALA312" s="10"/>
      <c r="ALB312" s="10"/>
      <c r="ALC312" s="10"/>
      <c r="ALD312" s="10"/>
      <c r="ALE312" s="10"/>
      <c r="ALF312" s="10"/>
      <c r="ALG312" s="10"/>
      <c r="ALH312" s="10"/>
      <c r="ALI312" s="10"/>
      <c r="ALJ312" s="10"/>
      <c r="ALK312" s="10"/>
      <c r="ALL312" s="10"/>
      <c r="ALM312" s="10"/>
      <c r="ALN312" s="10"/>
      <c r="ALO312" s="10"/>
      <c r="ALP312" s="10"/>
      <c r="ALQ312" s="10"/>
      <c r="ALR312" s="10"/>
      <c r="ALS312" s="10"/>
      <c r="ALT312" s="10"/>
      <c r="ALU312" s="10"/>
      <c r="ALV312" s="10"/>
      <c r="ALW312" s="10"/>
      <c r="ALX312" s="10"/>
      <c r="ALY312" s="10"/>
      <c r="ALZ312" s="10"/>
      <c r="AMA312" s="10"/>
      <c r="AMB312" s="10"/>
      <c r="AMC312" s="10"/>
      <c r="AMD312" s="10"/>
      <c r="AME312" s="10"/>
      <c r="AMF312" s="10"/>
      <c r="AMG312" s="10"/>
      <c r="AMH312" s="10"/>
      <c r="AMI312" s="10"/>
      <c r="AMJ312" s="10"/>
      <c r="AMK312" s="10"/>
      <c r="AML312" s="10"/>
      <c r="AMM312" s="10"/>
      <c r="AMN312" s="10"/>
      <c r="AMO312" s="10"/>
      <c r="AMP312" s="10"/>
      <c r="AMQ312" s="10"/>
      <c r="AMR312" s="10"/>
      <c r="AMS312" s="10"/>
      <c r="AMT312" s="10"/>
      <c r="AMU312" s="10"/>
      <c r="AMV312" s="10"/>
      <c r="AMW312" s="10"/>
      <c r="AMX312" s="10"/>
      <c r="AMY312" s="10"/>
      <c r="AMZ312" s="10"/>
      <c r="ANA312" s="10"/>
      <c r="ANB312" s="10"/>
      <c r="ANC312" s="10"/>
      <c r="AND312" s="10"/>
      <c r="ANE312" s="10"/>
      <c r="ANF312" s="10"/>
      <c r="ANG312" s="10"/>
      <c r="ANH312" s="10"/>
      <c r="ANI312" s="10"/>
      <c r="ANJ312" s="10"/>
      <c r="ANK312" s="10"/>
      <c r="ANL312" s="10"/>
      <c r="ANM312" s="10"/>
      <c r="ANN312" s="10"/>
      <c r="ANO312" s="10"/>
      <c r="ANP312" s="10"/>
      <c r="ANQ312" s="10"/>
      <c r="ANR312" s="10"/>
      <c r="ANS312" s="10"/>
      <c r="ANT312" s="10"/>
      <c r="ANU312" s="10"/>
      <c r="ANV312" s="10"/>
      <c r="ANW312" s="10"/>
      <c r="ANX312" s="10"/>
      <c r="ANY312" s="10"/>
      <c r="ANZ312" s="10"/>
      <c r="AOA312" s="10"/>
      <c r="AOB312" s="10"/>
      <c r="AOC312" s="10"/>
      <c r="AOD312" s="10"/>
      <c r="AOE312" s="10"/>
      <c r="AOF312" s="10"/>
      <c r="AOG312" s="10"/>
      <c r="AOH312" s="10"/>
      <c r="AOI312" s="10"/>
      <c r="AOJ312" s="10"/>
      <c r="AOK312" s="10"/>
      <c r="AOL312" s="10"/>
      <c r="AOM312" s="10"/>
      <c r="AON312" s="10"/>
      <c r="AOO312" s="10"/>
      <c r="AOP312" s="10"/>
      <c r="AOQ312" s="10"/>
      <c r="AOR312" s="10"/>
      <c r="AOS312" s="10"/>
      <c r="AOT312" s="10"/>
      <c r="AOU312" s="10"/>
      <c r="AOV312" s="10"/>
      <c r="AOW312" s="10"/>
      <c r="AOX312" s="10"/>
      <c r="AOY312" s="10"/>
      <c r="AOZ312" s="10"/>
      <c r="APA312" s="10"/>
      <c r="APB312" s="10"/>
      <c r="APC312" s="10"/>
      <c r="APD312" s="10"/>
      <c r="APE312" s="10"/>
      <c r="APF312" s="10"/>
      <c r="APG312" s="10"/>
      <c r="APH312" s="10"/>
      <c r="API312" s="10"/>
      <c r="APJ312" s="10"/>
      <c r="APK312" s="10"/>
      <c r="APL312" s="10"/>
      <c r="APM312" s="10"/>
      <c r="APN312" s="10"/>
      <c r="APO312" s="10"/>
      <c r="APP312" s="10"/>
      <c r="APQ312" s="10"/>
      <c r="APR312" s="10"/>
      <c r="APS312" s="10"/>
      <c r="APT312" s="10"/>
      <c r="APU312" s="10"/>
      <c r="APV312" s="10"/>
      <c r="APW312" s="10"/>
      <c r="APX312" s="10"/>
      <c r="APY312" s="10"/>
      <c r="APZ312" s="10"/>
      <c r="AQA312" s="10"/>
      <c r="AQB312" s="10"/>
      <c r="AQC312" s="10"/>
      <c r="AQD312" s="10"/>
      <c r="AQE312" s="10"/>
      <c r="AQF312" s="10"/>
      <c r="AQG312" s="10"/>
      <c r="AQH312" s="10"/>
      <c r="AQI312" s="10"/>
      <c r="AQJ312" s="10"/>
      <c r="AQK312" s="10"/>
      <c r="AQL312" s="10"/>
      <c r="AQM312" s="10"/>
      <c r="AQN312" s="10"/>
      <c r="AQO312" s="10"/>
      <c r="AQP312" s="10"/>
      <c r="AQQ312" s="10"/>
      <c r="AQR312" s="10"/>
      <c r="AQS312" s="10"/>
      <c r="AQT312" s="10"/>
      <c r="AQU312" s="10"/>
      <c r="AQV312" s="10"/>
      <c r="AQW312" s="10"/>
      <c r="AQX312" s="10"/>
      <c r="AQY312" s="10"/>
      <c r="AQZ312" s="10"/>
      <c r="ARA312" s="10"/>
      <c r="ARB312" s="10"/>
      <c r="ARC312" s="10"/>
      <c r="ARD312" s="10"/>
      <c r="ARE312" s="10"/>
      <c r="ARF312" s="10"/>
      <c r="ARG312" s="10"/>
      <c r="ARH312" s="10"/>
      <c r="ARI312" s="10"/>
      <c r="ARJ312" s="10"/>
      <c r="ARK312" s="10"/>
      <c r="ARL312" s="10"/>
      <c r="ARM312" s="10"/>
      <c r="ARN312" s="10"/>
      <c r="ARO312" s="10"/>
      <c r="ARP312" s="10"/>
      <c r="ARQ312" s="10"/>
      <c r="ARR312" s="10"/>
      <c r="ARS312" s="10"/>
      <c r="ART312" s="10"/>
      <c r="ARU312" s="10"/>
      <c r="ARV312" s="10"/>
      <c r="ARW312" s="10"/>
      <c r="ARX312" s="10"/>
      <c r="ARY312" s="10"/>
      <c r="ARZ312" s="10"/>
      <c r="ASA312" s="10"/>
      <c r="ASB312" s="10"/>
      <c r="ASC312" s="10"/>
      <c r="ASD312" s="10"/>
      <c r="ASE312" s="10"/>
      <c r="ASF312" s="10"/>
      <c r="ASG312" s="10"/>
      <c r="ASH312" s="10"/>
      <c r="ASI312" s="10"/>
      <c r="ASJ312" s="10"/>
      <c r="ASK312" s="10"/>
      <c r="ASL312" s="10"/>
      <c r="ASM312" s="10"/>
      <c r="ASN312" s="10"/>
      <c r="ASO312" s="10"/>
      <c r="ASP312" s="10"/>
      <c r="ASQ312" s="10"/>
      <c r="ASR312" s="10"/>
      <c r="ASS312" s="10"/>
      <c r="AST312" s="10"/>
      <c r="ASU312" s="10"/>
      <c r="ASV312" s="10"/>
      <c r="ASW312" s="10"/>
      <c r="ASX312" s="10"/>
      <c r="ASY312" s="10"/>
      <c r="ASZ312" s="10"/>
      <c r="ATA312" s="10"/>
      <c r="ATB312" s="10"/>
      <c r="ATC312" s="10"/>
      <c r="ATD312" s="10"/>
      <c r="ATE312" s="10"/>
      <c r="ATF312" s="10"/>
      <c r="ATG312" s="10"/>
      <c r="ATH312" s="10"/>
      <c r="ATI312" s="10"/>
      <c r="ATJ312" s="10"/>
      <c r="ATK312" s="10"/>
      <c r="ATL312" s="10"/>
      <c r="ATM312" s="10"/>
      <c r="ATN312" s="10"/>
      <c r="ATO312" s="10"/>
      <c r="ATP312" s="10"/>
      <c r="ATQ312" s="10"/>
      <c r="ATR312" s="10"/>
      <c r="ATS312" s="10"/>
      <c r="ATT312" s="10"/>
      <c r="ATU312" s="10"/>
      <c r="ATV312" s="10"/>
      <c r="ATW312" s="10"/>
      <c r="ATX312" s="10"/>
      <c r="ATY312" s="10"/>
      <c r="ATZ312" s="10"/>
      <c r="AUA312" s="10"/>
      <c r="AUB312" s="10"/>
      <c r="AUC312" s="10"/>
      <c r="AUD312" s="10"/>
      <c r="AUE312" s="10"/>
      <c r="AUF312" s="10"/>
      <c r="AUG312" s="10"/>
      <c r="AUH312" s="10"/>
      <c r="AUI312" s="10"/>
      <c r="AUJ312" s="10"/>
      <c r="AUK312" s="10"/>
      <c r="AUL312" s="10"/>
      <c r="AUM312" s="10"/>
      <c r="AUN312" s="10"/>
      <c r="AUO312" s="10"/>
      <c r="AUP312" s="10"/>
      <c r="AUQ312" s="10"/>
      <c r="AUR312" s="10"/>
      <c r="AUS312" s="10"/>
      <c r="AUT312" s="10"/>
      <c r="AUU312" s="10"/>
      <c r="AUV312" s="10"/>
      <c r="AUW312" s="10"/>
      <c r="AUX312" s="10"/>
      <c r="AUY312" s="10"/>
      <c r="AUZ312" s="10"/>
      <c r="AVA312" s="10"/>
      <c r="AVB312" s="10"/>
      <c r="AVC312" s="10"/>
      <c r="AVD312" s="10"/>
      <c r="AVE312" s="10"/>
      <c r="AVF312" s="10"/>
      <c r="AVG312" s="10"/>
      <c r="AVH312" s="10"/>
      <c r="AVI312" s="10"/>
      <c r="AVJ312" s="10"/>
      <c r="AVK312" s="10"/>
      <c r="AVL312" s="10"/>
      <c r="AVM312" s="10"/>
      <c r="AVN312" s="10"/>
      <c r="AVO312" s="10"/>
      <c r="AVP312" s="10"/>
      <c r="AVQ312" s="10"/>
      <c r="AVR312" s="10"/>
      <c r="AVS312" s="10"/>
      <c r="AVT312" s="10"/>
      <c r="AVU312" s="10"/>
      <c r="AVV312" s="10"/>
      <c r="AVW312" s="10"/>
      <c r="AVX312" s="10"/>
      <c r="AVY312" s="10"/>
      <c r="AVZ312" s="10"/>
      <c r="AWA312" s="10"/>
      <c r="AWB312" s="10"/>
      <c r="AWC312" s="10"/>
      <c r="AWD312" s="10"/>
      <c r="AWE312" s="10"/>
      <c r="AWF312" s="10"/>
      <c r="AWG312" s="10"/>
      <c r="AWH312" s="10"/>
      <c r="AWI312" s="10"/>
      <c r="AWJ312" s="10"/>
      <c r="AWK312" s="10"/>
      <c r="AWL312" s="10"/>
      <c r="AWM312" s="10"/>
      <c r="AWN312" s="10"/>
      <c r="AWO312" s="10"/>
      <c r="AWP312" s="10"/>
      <c r="AWQ312" s="10"/>
      <c r="AWR312" s="10"/>
      <c r="AWS312" s="10"/>
      <c r="AWT312" s="10"/>
      <c r="AWU312" s="10"/>
      <c r="AWV312" s="10"/>
      <c r="AWW312" s="10"/>
      <c r="AWX312" s="10"/>
      <c r="AWY312" s="10"/>
      <c r="AWZ312" s="10"/>
      <c r="AXA312" s="10"/>
      <c r="AXB312" s="10"/>
      <c r="AXC312" s="10"/>
      <c r="AXD312" s="10"/>
      <c r="AXE312" s="10"/>
      <c r="AXF312" s="10"/>
      <c r="AXG312" s="10"/>
      <c r="AXH312" s="10"/>
      <c r="AXI312" s="10"/>
      <c r="AXJ312" s="10"/>
      <c r="AXK312" s="10"/>
      <c r="AXL312" s="10"/>
      <c r="AXM312" s="10"/>
      <c r="AXN312" s="10"/>
      <c r="AXO312" s="10"/>
      <c r="AXP312" s="10"/>
      <c r="AXQ312" s="10"/>
      <c r="AXR312" s="10"/>
      <c r="AXS312" s="10"/>
      <c r="AXT312" s="10"/>
      <c r="AXU312" s="10"/>
      <c r="AXV312" s="10"/>
      <c r="AXW312" s="10"/>
      <c r="AXX312" s="10"/>
      <c r="AXY312" s="10"/>
      <c r="AXZ312" s="10"/>
      <c r="AYA312" s="10"/>
      <c r="AYB312" s="10"/>
      <c r="AYC312" s="10"/>
      <c r="AYD312" s="10"/>
      <c r="AYE312" s="10"/>
      <c r="AYF312" s="10"/>
      <c r="AYG312" s="10"/>
      <c r="AYH312" s="10"/>
      <c r="AYI312" s="10"/>
      <c r="AYJ312" s="10"/>
      <c r="AYK312" s="10"/>
      <c r="AYL312" s="10"/>
      <c r="AYM312" s="10"/>
      <c r="AYN312" s="10"/>
      <c r="AYO312" s="10"/>
      <c r="AYP312" s="10"/>
      <c r="AYQ312" s="10"/>
      <c r="AYR312" s="10"/>
      <c r="AYS312" s="10"/>
      <c r="AYT312" s="10"/>
      <c r="AYU312" s="10"/>
      <c r="AYV312" s="10"/>
      <c r="AYW312" s="10"/>
      <c r="AYX312" s="10"/>
      <c r="AYY312" s="10"/>
      <c r="AYZ312" s="10"/>
      <c r="AZA312" s="10"/>
      <c r="AZB312" s="10"/>
      <c r="AZC312" s="10"/>
      <c r="AZD312" s="10"/>
      <c r="AZE312" s="10"/>
      <c r="AZF312" s="10"/>
      <c r="AZG312" s="10"/>
      <c r="AZH312" s="10"/>
      <c r="AZI312" s="10"/>
      <c r="AZJ312" s="10"/>
      <c r="AZK312" s="10"/>
      <c r="AZL312" s="10"/>
      <c r="AZM312" s="10"/>
      <c r="AZN312" s="10"/>
      <c r="AZO312" s="10"/>
      <c r="AZP312" s="10"/>
      <c r="AZQ312" s="10"/>
      <c r="AZR312" s="10"/>
      <c r="AZS312" s="10"/>
      <c r="AZT312" s="10"/>
      <c r="AZU312" s="10"/>
      <c r="AZV312" s="10"/>
      <c r="AZW312" s="10"/>
      <c r="AZX312" s="10"/>
      <c r="AZY312" s="10"/>
      <c r="AZZ312" s="10"/>
      <c r="BAA312" s="10"/>
      <c r="BAB312" s="10"/>
      <c r="BAC312" s="10"/>
      <c r="BAD312" s="10"/>
      <c r="BAE312" s="10"/>
      <c r="BAF312" s="10"/>
      <c r="BAG312" s="10"/>
      <c r="BAH312" s="10"/>
      <c r="BAI312" s="10"/>
      <c r="BAJ312" s="10"/>
      <c r="BAK312" s="10"/>
      <c r="BAL312" s="10"/>
      <c r="BAM312" s="10"/>
      <c r="BAN312" s="10"/>
      <c r="BAO312" s="10"/>
      <c r="BAP312" s="10"/>
      <c r="BAQ312" s="10"/>
      <c r="BAR312" s="10"/>
      <c r="BAS312" s="10"/>
      <c r="BAT312" s="10"/>
      <c r="BAU312" s="10"/>
      <c r="BAV312" s="10"/>
      <c r="BAW312" s="10"/>
      <c r="BAX312" s="10"/>
      <c r="BAY312" s="10"/>
      <c r="BAZ312" s="10"/>
      <c r="BBA312" s="10"/>
      <c r="BBB312" s="10"/>
      <c r="BBC312" s="10"/>
      <c r="BBD312" s="10"/>
      <c r="BBE312" s="10"/>
      <c r="BBF312" s="10"/>
      <c r="BBG312" s="10"/>
      <c r="BBH312" s="10"/>
      <c r="BBI312" s="10"/>
      <c r="BBJ312" s="10"/>
      <c r="BBK312" s="10"/>
      <c r="BBL312" s="10"/>
      <c r="BBM312" s="10"/>
      <c r="BBN312" s="10"/>
      <c r="BBO312" s="10"/>
      <c r="BBP312" s="10"/>
      <c r="BBQ312" s="10"/>
      <c r="BBR312" s="10"/>
      <c r="BBS312" s="10"/>
      <c r="BBT312" s="10"/>
      <c r="BBU312" s="10"/>
      <c r="BBV312" s="10"/>
      <c r="BBW312" s="10"/>
      <c r="BBX312" s="10"/>
      <c r="BBY312" s="10"/>
      <c r="BBZ312" s="10"/>
      <c r="BCA312" s="10"/>
      <c r="BCB312" s="10"/>
      <c r="BCC312" s="10"/>
      <c r="BCD312" s="10"/>
      <c r="BCE312" s="10"/>
      <c r="BCF312" s="10"/>
      <c r="BCG312" s="10"/>
      <c r="BCH312" s="10"/>
      <c r="BCI312" s="10"/>
      <c r="BCJ312" s="10"/>
      <c r="BCK312" s="10"/>
      <c r="BCL312" s="10"/>
      <c r="BCM312" s="10"/>
      <c r="BCN312" s="10"/>
      <c r="BCO312" s="10"/>
      <c r="BCP312" s="10"/>
      <c r="BCQ312" s="10"/>
      <c r="BCR312" s="10"/>
      <c r="BCS312" s="10"/>
      <c r="BCT312" s="10"/>
      <c r="BCU312" s="10"/>
      <c r="BCV312" s="10"/>
      <c r="BCW312" s="10"/>
      <c r="BCX312" s="10"/>
      <c r="BCY312" s="10"/>
      <c r="BCZ312" s="10"/>
      <c r="BDA312" s="10"/>
      <c r="BDB312" s="10"/>
      <c r="BDC312" s="10"/>
      <c r="BDD312" s="10"/>
      <c r="BDE312" s="10"/>
      <c r="BDF312" s="10"/>
      <c r="BDG312" s="10"/>
      <c r="BDH312" s="10"/>
      <c r="BDI312" s="10"/>
      <c r="BDJ312" s="10"/>
      <c r="BDK312" s="10"/>
      <c r="BDL312" s="10"/>
      <c r="BDM312" s="10"/>
      <c r="BDN312" s="10"/>
      <c r="BDO312" s="10"/>
      <c r="BDP312" s="10"/>
      <c r="BDQ312" s="10"/>
      <c r="BDR312" s="10"/>
      <c r="BDS312" s="10"/>
      <c r="BDT312" s="10"/>
      <c r="BDU312" s="10"/>
      <c r="BDV312" s="10"/>
      <c r="BDW312" s="10"/>
      <c r="BDX312" s="10"/>
      <c r="BDY312" s="10"/>
      <c r="BDZ312" s="10"/>
      <c r="BEA312" s="10"/>
      <c r="BEB312" s="10"/>
      <c r="BEC312" s="10"/>
      <c r="BED312" s="10"/>
      <c r="BEE312" s="10"/>
      <c r="BEF312" s="10"/>
      <c r="BEG312" s="10"/>
      <c r="BEH312" s="10"/>
      <c r="BEI312" s="10"/>
      <c r="BEJ312" s="10"/>
      <c r="BEK312" s="10"/>
      <c r="BEL312" s="10"/>
      <c r="BEM312" s="10"/>
      <c r="BEN312" s="10"/>
      <c r="BEO312" s="10"/>
      <c r="BEP312" s="10"/>
      <c r="BEQ312" s="10"/>
      <c r="BER312" s="10"/>
      <c r="BES312" s="10"/>
      <c r="BET312" s="10"/>
      <c r="BEU312" s="10"/>
      <c r="BEV312" s="10"/>
      <c r="BEW312" s="10"/>
      <c r="BEX312" s="10"/>
      <c r="BEY312" s="10"/>
      <c r="BEZ312" s="10"/>
      <c r="BFA312" s="10"/>
      <c r="BFB312" s="10"/>
      <c r="BFC312" s="10"/>
      <c r="BFD312" s="10"/>
      <c r="BFE312" s="10"/>
      <c r="BFF312" s="10"/>
      <c r="BFG312" s="10"/>
      <c r="BFH312" s="10"/>
      <c r="BFI312" s="10"/>
      <c r="BFJ312" s="10"/>
      <c r="BFK312" s="10"/>
      <c r="BFL312" s="10"/>
      <c r="BFM312" s="10"/>
      <c r="BFN312" s="10"/>
      <c r="BFO312" s="10"/>
      <c r="BFP312" s="10"/>
      <c r="BFQ312" s="10"/>
      <c r="BFR312" s="10"/>
      <c r="BFS312" s="10"/>
      <c r="BFT312" s="10"/>
      <c r="BFU312" s="10"/>
      <c r="BFV312" s="10"/>
      <c r="BFW312" s="10"/>
      <c r="BFX312" s="10"/>
      <c r="BFY312" s="10"/>
      <c r="BFZ312" s="10"/>
      <c r="BGA312" s="10"/>
      <c r="BGB312" s="10"/>
      <c r="BGC312" s="10"/>
      <c r="BGD312" s="10"/>
      <c r="BGE312" s="10"/>
      <c r="BGF312" s="10"/>
      <c r="BGG312" s="10"/>
      <c r="BGH312" s="10"/>
      <c r="BGI312" s="10"/>
      <c r="BGJ312" s="10"/>
      <c r="BGK312" s="10"/>
      <c r="BGL312" s="10"/>
      <c r="BGM312" s="10"/>
      <c r="BGN312" s="10"/>
      <c r="BGO312" s="10"/>
      <c r="BGP312" s="10"/>
      <c r="BGQ312" s="10"/>
      <c r="BGR312" s="10"/>
      <c r="BGS312" s="10"/>
      <c r="BGT312" s="10"/>
      <c r="BGU312" s="10"/>
      <c r="BGV312" s="10"/>
      <c r="BGW312" s="10"/>
      <c r="BGX312" s="10"/>
      <c r="BGY312" s="10"/>
      <c r="BGZ312" s="10"/>
      <c r="BHA312" s="10"/>
      <c r="BHB312" s="10"/>
      <c r="BHC312" s="10"/>
      <c r="BHD312" s="10"/>
      <c r="BHE312" s="10"/>
      <c r="BHF312" s="10"/>
      <c r="BHG312" s="10"/>
      <c r="BHH312" s="10"/>
      <c r="BHI312" s="10"/>
      <c r="BHJ312" s="10"/>
      <c r="BHK312" s="10"/>
      <c r="BHL312" s="10"/>
      <c r="BHM312" s="10"/>
      <c r="BHN312" s="10"/>
      <c r="BHO312" s="10"/>
      <c r="BHP312" s="10"/>
      <c r="BHQ312" s="10"/>
      <c r="BHR312" s="10"/>
      <c r="BHS312" s="10"/>
      <c r="BHT312" s="10"/>
      <c r="BHU312" s="10"/>
      <c r="BHV312" s="10"/>
      <c r="BHW312" s="10"/>
      <c r="BHX312" s="10"/>
      <c r="BHY312" s="10"/>
      <c r="BHZ312" s="10"/>
      <c r="BIA312" s="10"/>
      <c r="BIB312" s="10"/>
      <c r="BIC312" s="10"/>
      <c r="BID312" s="10"/>
      <c r="BIE312" s="10"/>
      <c r="BIF312" s="10"/>
      <c r="BIG312" s="10"/>
      <c r="BIH312" s="10"/>
      <c r="BII312" s="10"/>
      <c r="BIJ312" s="10"/>
      <c r="BIK312" s="10"/>
      <c r="BIL312" s="10"/>
      <c r="BIM312" s="10"/>
      <c r="BIN312" s="10"/>
      <c r="BIO312" s="10"/>
      <c r="BIP312" s="10"/>
      <c r="BIQ312" s="10"/>
      <c r="BIR312" s="10"/>
      <c r="BIS312" s="10"/>
      <c r="BIT312" s="10"/>
      <c r="BIU312" s="10"/>
      <c r="BIV312" s="10"/>
      <c r="BIW312" s="10"/>
      <c r="BIX312" s="10"/>
      <c r="BIY312" s="10"/>
      <c r="BIZ312" s="10"/>
      <c r="BJA312" s="10"/>
      <c r="BJB312" s="10"/>
      <c r="BJC312" s="10"/>
      <c r="BJD312" s="10"/>
      <c r="BJE312" s="10"/>
      <c r="BJF312" s="10"/>
      <c r="BJG312" s="10"/>
      <c r="BJH312" s="10"/>
      <c r="BJI312" s="10"/>
      <c r="BJJ312" s="10"/>
      <c r="BJK312" s="10"/>
      <c r="BJL312" s="10"/>
      <c r="BJM312" s="10"/>
      <c r="BJN312" s="10"/>
      <c r="BJO312" s="10"/>
      <c r="BJP312" s="10"/>
      <c r="BJQ312" s="10"/>
      <c r="BJR312" s="10"/>
      <c r="BJS312" s="10"/>
      <c r="BJT312" s="10"/>
      <c r="BJU312" s="10"/>
      <c r="BJV312" s="10"/>
      <c r="BJW312" s="10"/>
      <c r="BJX312" s="10"/>
      <c r="BJY312" s="10"/>
      <c r="BJZ312" s="10"/>
      <c r="BKA312" s="10"/>
      <c r="BKB312" s="10"/>
      <c r="BKC312" s="10"/>
      <c r="BKD312" s="10"/>
      <c r="BKE312" s="10"/>
      <c r="BKF312" s="10"/>
      <c r="BKG312" s="10"/>
      <c r="BKH312" s="10"/>
      <c r="BKI312" s="10"/>
      <c r="BKJ312" s="10"/>
      <c r="BKK312" s="10"/>
      <c r="BKL312" s="10"/>
      <c r="BKM312" s="10"/>
      <c r="BKN312" s="10"/>
      <c r="BKO312" s="10"/>
      <c r="BKP312" s="10"/>
      <c r="BKQ312" s="10"/>
      <c r="BKR312" s="10"/>
      <c r="BKS312" s="10"/>
      <c r="BKT312" s="10"/>
      <c r="BKU312" s="10"/>
      <c r="BKV312" s="10"/>
      <c r="BKW312" s="10"/>
      <c r="BKX312" s="10"/>
      <c r="BKY312" s="10"/>
      <c r="BKZ312" s="10"/>
      <c r="BLA312" s="10"/>
      <c r="BLB312" s="10"/>
      <c r="BLC312" s="10"/>
      <c r="BLD312" s="10"/>
      <c r="BLE312" s="10"/>
      <c r="BLF312" s="10"/>
      <c r="BLG312" s="10"/>
      <c r="BLH312" s="10"/>
      <c r="BLI312" s="10"/>
      <c r="BLJ312" s="10"/>
      <c r="BLK312" s="10"/>
      <c r="BLL312" s="10"/>
      <c r="BLM312" s="10"/>
      <c r="BLN312" s="10"/>
      <c r="BLO312" s="10"/>
      <c r="BLP312" s="10"/>
      <c r="BLQ312" s="10"/>
      <c r="BLR312" s="10"/>
      <c r="BLS312" s="10"/>
      <c r="BLT312" s="10"/>
      <c r="BLU312" s="10"/>
      <c r="BLV312" s="10"/>
      <c r="BLW312" s="10"/>
      <c r="BLX312" s="10"/>
      <c r="BLY312" s="10"/>
      <c r="BLZ312" s="10"/>
      <c r="BMA312" s="10"/>
      <c r="BMB312" s="10"/>
      <c r="BMC312" s="10"/>
      <c r="BMD312" s="10"/>
      <c r="BME312" s="10"/>
      <c r="BMF312" s="10"/>
      <c r="BMG312" s="10"/>
      <c r="BMH312" s="10"/>
      <c r="BMI312" s="10"/>
      <c r="BMJ312" s="10"/>
      <c r="BMK312" s="10"/>
      <c r="BML312" s="10"/>
      <c r="BMM312" s="10"/>
      <c r="BMN312" s="10"/>
      <c r="BMO312" s="10"/>
      <c r="BMP312" s="10"/>
      <c r="BMQ312" s="10"/>
      <c r="BMR312" s="10"/>
      <c r="BMS312" s="10"/>
      <c r="BMT312" s="10"/>
      <c r="BMU312" s="10"/>
      <c r="BMV312" s="10"/>
      <c r="BMW312" s="10"/>
      <c r="BMX312" s="10"/>
      <c r="BMY312" s="10"/>
      <c r="BMZ312" s="10"/>
      <c r="BNA312" s="10"/>
      <c r="BNB312" s="10"/>
      <c r="BNC312" s="10"/>
      <c r="BND312" s="10"/>
      <c r="BNE312" s="10"/>
      <c r="BNF312" s="10"/>
      <c r="BNG312" s="10"/>
      <c r="BNH312" s="10"/>
      <c r="BNI312" s="10"/>
      <c r="BNJ312" s="10"/>
      <c r="BNK312" s="10"/>
      <c r="BNL312" s="10"/>
      <c r="BNM312" s="10"/>
      <c r="BNN312" s="10"/>
      <c r="BNO312" s="10"/>
      <c r="BNP312" s="10"/>
      <c r="BNQ312" s="10"/>
      <c r="BNR312" s="10"/>
      <c r="BNS312" s="10"/>
      <c r="BNT312" s="10"/>
      <c r="BNU312" s="10"/>
      <c r="BNV312" s="10"/>
      <c r="BNW312" s="10"/>
      <c r="BNX312" s="10"/>
      <c r="BNY312" s="10"/>
      <c r="BNZ312" s="10"/>
      <c r="BOA312" s="10"/>
      <c r="BOB312" s="10"/>
      <c r="BOC312" s="10"/>
      <c r="BOD312" s="10"/>
      <c r="BOE312" s="10"/>
      <c r="BOF312" s="10"/>
      <c r="BOG312" s="10"/>
      <c r="BOH312" s="10"/>
      <c r="BOI312" s="10"/>
      <c r="BOJ312" s="10"/>
      <c r="BOK312" s="10"/>
      <c r="BOL312" s="10"/>
      <c r="BOM312" s="10"/>
      <c r="BON312" s="10"/>
      <c r="BOO312" s="10"/>
      <c r="BOP312" s="10"/>
      <c r="BOQ312" s="10"/>
      <c r="BOR312" s="10"/>
      <c r="BOS312" s="10"/>
      <c r="BOT312" s="10"/>
      <c r="BOU312" s="10"/>
      <c r="BOV312" s="10"/>
      <c r="BOW312" s="10"/>
      <c r="BOX312" s="10"/>
      <c r="BOY312" s="10"/>
      <c r="BOZ312" s="10"/>
      <c r="BPA312" s="10"/>
      <c r="BPB312" s="10"/>
      <c r="BPC312" s="10"/>
      <c r="BPD312" s="10"/>
      <c r="BPE312" s="10"/>
      <c r="BPF312" s="10"/>
      <c r="BPG312" s="10"/>
      <c r="BPH312" s="10"/>
      <c r="BPI312" s="10"/>
      <c r="BPJ312" s="10"/>
      <c r="BPK312" s="10"/>
      <c r="BPL312" s="10"/>
      <c r="BPM312" s="10"/>
      <c r="BPN312" s="10"/>
      <c r="BPO312" s="10"/>
      <c r="BPP312" s="10"/>
      <c r="BPQ312" s="10"/>
      <c r="BPR312" s="10"/>
      <c r="BPS312" s="10"/>
      <c r="BPT312" s="10"/>
      <c r="BPU312" s="10"/>
      <c r="BPV312" s="10"/>
      <c r="BPW312" s="10"/>
      <c r="BPX312" s="10"/>
      <c r="BPY312" s="10"/>
      <c r="BPZ312" s="10"/>
      <c r="BQA312" s="10"/>
      <c r="BQB312" s="10"/>
      <c r="BQC312" s="10"/>
      <c r="BQD312" s="10"/>
      <c r="BQE312" s="10"/>
      <c r="BQF312" s="10"/>
      <c r="BQG312" s="10"/>
      <c r="BQH312" s="10"/>
      <c r="BQI312" s="10"/>
      <c r="BQJ312" s="10"/>
      <c r="BQK312" s="10"/>
      <c r="BQL312" s="10"/>
      <c r="BQM312" s="10"/>
      <c r="BQN312" s="10"/>
      <c r="BQO312" s="10"/>
      <c r="BQP312" s="10"/>
      <c r="BQQ312" s="10"/>
      <c r="BQR312" s="10"/>
      <c r="BQS312" s="10"/>
      <c r="BQT312" s="10"/>
      <c r="BQU312" s="10"/>
      <c r="BQV312" s="10"/>
      <c r="BQW312" s="10"/>
      <c r="BQX312" s="10"/>
      <c r="BQY312" s="10"/>
      <c r="BQZ312" s="10"/>
      <c r="BRA312" s="10"/>
      <c r="BRB312" s="10"/>
      <c r="BRC312" s="10"/>
      <c r="BRD312" s="10"/>
      <c r="BRE312" s="10"/>
      <c r="BRF312" s="10"/>
      <c r="BRG312" s="10"/>
      <c r="BRH312" s="10"/>
      <c r="BRI312" s="10"/>
      <c r="BRJ312" s="10"/>
      <c r="BRK312" s="10"/>
      <c r="BRL312" s="10"/>
      <c r="BRM312" s="10"/>
      <c r="BRN312" s="10"/>
      <c r="BRO312" s="10"/>
      <c r="BRP312" s="10"/>
      <c r="BRQ312" s="10"/>
      <c r="BRR312" s="10"/>
      <c r="BRS312" s="10"/>
      <c r="BRT312" s="10"/>
      <c r="BRU312" s="10"/>
      <c r="BRV312" s="10"/>
      <c r="BRW312" s="10"/>
      <c r="BRX312" s="10"/>
      <c r="BRY312" s="10"/>
      <c r="BRZ312" s="10"/>
      <c r="BSA312" s="10"/>
      <c r="BSB312" s="10"/>
      <c r="BSC312" s="10"/>
      <c r="BSD312" s="10"/>
      <c r="BSE312" s="10"/>
      <c r="BSF312" s="10"/>
      <c r="BSG312" s="10"/>
      <c r="BSH312" s="10"/>
      <c r="BSI312" s="10"/>
      <c r="BSJ312" s="10"/>
      <c r="BSK312" s="10"/>
      <c r="BSL312" s="10"/>
      <c r="BSM312" s="10"/>
      <c r="BSN312" s="10"/>
      <c r="BSO312" s="10"/>
      <c r="BSP312" s="10"/>
      <c r="BSQ312" s="10"/>
      <c r="BSR312" s="10"/>
      <c r="BSS312" s="10"/>
      <c r="BST312" s="10"/>
      <c r="BSU312" s="10"/>
      <c r="BSV312" s="10"/>
      <c r="BSW312" s="10"/>
      <c r="BSX312" s="10"/>
      <c r="BSY312" s="10"/>
      <c r="BSZ312" s="10"/>
      <c r="BTA312" s="10"/>
      <c r="BTB312" s="10"/>
      <c r="BTC312" s="10"/>
      <c r="BTD312" s="10"/>
      <c r="BTE312" s="10"/>
      <c r="BTF312" s="10"/>
      <c r="BTG312" s="10"/>
      <c r="BTH312" s="10"/>
      <c r="BTI312" s="10"/>
      <c r="BTJ312" s="10"/>
      <c r="BTK312" s="10"/>
      <c r="BTL312" s="10"/>
      <c r="BTM312" s="10"/>
      <c r="BTN312" s="10"/>
      <c r="BTO312" s="10"/>
      <c r="BTP312" s="10"/>
      <c r="BTQ312" s="10"/>
      <c r="BTR312" s="10"/>
      <c r="BTS312" s="10"/>
      <c r="BTT312" s="10"/>
      <c r="BTU312" s="10"/>
      <c r="BTV312" s="10"/>
      <c r="BTW312" s="10"/>
      <c r="BTX312" s="10"/>
      <c r="BTY312" s="10"/>
      <c r="BTZ312" s="10"/>
      <c r="BUA312" s="10"/>
      <c r="BUB312" s="10"/>
      <c r="BUC312" s="10"/>
      <c r="BUD312" s="10"/>
      <c r="BUE312" s="10"/>
      <c r="BUF312" s="10"/>
      <c r="BUG312" s="10"/>
      <c r="BUH312" s="10"/>
      <c r="BUI312" s="10"/>
      <c r="BUJ312" s="10"/>
      <c r="BUK312" s="10"/>
      <c r="BUL312" s="10"/>
      <c r="BUM312" s="10"/>
      <c r="BUN312" s="10"/>
      <c r="BUO312" s="10"/>
      <c r="BUP312" s="10"/>
      <c r="BUQ312" s="10"/>
      <c r="BUR312" s="10"/>
      <c r="BUS312" s="10"/>
      <c r="BUT312" s="10"/>
      <c r="BUU312" s="10"/>
      <c r="BUV312" s="10"/>
      <c r="BUW312" s="10"/>
      <c r="BUX312" s="10"/>
      <c r="BUY312" s="10"/>
      <c r="BUZ312" s="10"/>
      <c r="BVA312" s="10"/>
      <c r="BVB312" s="10"/>
      <c r="BVC312" s="10"/>
      <c r="BVD312" s="10"/>
      <c r="BVE312" s="10"/>
      <c r="BVF312" s="10"/>
      <c r="BVG312" s="10"/>
      <c r="BVH312" s="10"/>
      <c r="BVI312" s="10"/>
      <c r="BVJ312" s="10"/>
      <c r="BVK312" s="10"/>
      <c r="BVL312" s="10"/>
      <c r="BVM312" s="10"/>
      <c r="BVN312" s="10"/>
      <c r="BVO312" s="10"/>
      <c r="BVP312" s="10"/>
      <c r="BVQ312" s="10"/>
      <c r="BVR312" s="10"/>
      <c r="BVS312" s="10"/>
      <c r="BVT312" s="10"/>
      <c r="BVU312" s="10"/>
      <c r="BVV312" s="10"/>
      <c r="BVW312" s="10"/>
      <c r="BVX312" s="10"/>
      <c r="BVY312" s="10"/>
      <c r="BVZ312" s="10"/>
      <c r="BWA312" s="10"/>
      <c r="BWB312" s="10"/>
      <c r="BWC312" s="10"/>
      <c r="BWD312" s="10"/>
      <c r="BWE312" s="10"/>
      <c r="BWF312" s="10"/>
      <c r="BWG312" s="10"/>
      <c r="BWH312" s="10"/>
      <c r="BWI312" s="10"/>
      <c r="BWJ312" s="10"/>
      <c r="BWK312" s="10"/>
      <c r="BWL312" s="10"/>
      <c r="BWM312" s="10"/>
      <c r="BWN312" s="10"/>
      <c r="BWO312" s="10"/>
      <c r="BWP312" s="10"/>
      <c r="BWQ312" s="10"/>
      <c r="BWR312" s="10"/>
      <c r="BWS312" s="10"/>
      <c r="BWT312" s="10"/>
      <c r="BWU312" s="10"/>
      <c r="BWV312" s="10"/>
      <c r="BWW312" s="10"/>
      <c r="BWX312" s="10"/>
      <c r="BWY312" s="10"/>
      <c r="BWZ312" s="10"/>
      <c r="BXA312" s="10"/>
      <c r="BXB312" s="10"/>
      <c r="BXC312" s="10"/>
      <c r="BXD312" s="10"/>
      <c r="BXE312" s="10"/>
      <c r="BXF312" s="10"/>
      <c r="BXG312" s="10"/>
      <c r="BXH312" s="10"/>
      <c r="BXI312" s="10"/>
      <c r="BXJ312" s="10"/>
      <c r="BXK312" s="10"/>
      <c r="BXL312" s="10"/>
      <c r="BXM312" s="10"/>
      <c r="BXN312" s="10"/>
      <c r="BXO312" s="10"/>
      <c r="BXP312" s="10"/>
      <c r="BXQ312" s="10"/>
      <c r="BXR312" s="10"/>
      <c r="BXS312" s="10"/>
      <c r="BXT312" s="10"/>
      <c r="BXU312" s="10"/>
      <c r="BXV312" s="10"/>
      <c r="BXW312" s="10"/>
      <c r="BXX312" s="10"/>
      <c r="BXY312" s="10"/>
      <c r="BXZ312" s="10"/>
      <c r="BYA312" s="10"/>
      <c r="BYB312" s="10"/>
      <c r="BYC312" s="10"/>
      <c r="BYD312" s="10"/>
      <c r="BYE312" s="10"/>
      <c r="BYF312" s="10"/>
      <c r="BYG312" s="10"/>
      <c r="BYH312" s="10"/>
      <c r="BYI312" s="10"/>
      <c r="BYJ312" s="10"/>
      <c r="BYK312" s="10"/>
      <c r="BYL312" s="10"/>
      <c r="BYM312" s="10"/>
      <c r="BYN312" s="10"/>
      <c r="BYO312" s="10"/>
      <c r="BYP312" s="10"/>
      <c r="BYQ312" s="10"/>
      <c r="BYR312" s="10"/>
      <c r="BYS312" s="10"/>
      <c r="BYT312" s="10"/>
      <c r="BYU312" s="10"/>
      <c r="BYV312" s="10"/>
      <c r="BYW312" s="10"/>
      <c r="BYX312" s="10"/>
      <c r="BYY312" s="10"/>
      <c r="BYZ312" s="10"/>
      <c r="BZA312" s="10"/>
      <c r="BZB312" s="10"/>
      <c r="BZC312" s="10"/>
      <c r="BZD312" s="10"/>
      <c r="BZE312" s="10"/>
      <c r="BZF312" s="10"/>
      <c r="BZG312" s="10"/>
      <c r="BZH312" s="10"/>
      <c r="BZI312" s="10"/>
      <c r="BZJ312" s="10"/>
      <c r="BZK312" s="10"/>
      <c r="BZL312" s="10"/>
      <c r="BZM312" s="10"/>
      <c r="BZN312" s="10"/>
      <c r="BZO312" s="10"/>
      <c r="BZP312" s="10"/>
      <c r="BZQ312" s="10"/>
      <c r="BZR312" s="10"/>
      <c r="BZS312" s="10"/>
      <c r="BZT312" s="10"/>
      <c r="BZU312" s="10"/>
      <c r="BZV312" s="10"/>
      <c r="BZW312" s="10"/>
      <c r="BZX312" s="10"/>
      <c r="BZY312" s="10"/>
      <c r="BZZ312" s="10"/>
      <c r="CAA312" s="10"/>
      <c r="CAB312" s="10"/>
      <c r="CAC312" s="10"/>
      <c r="CAD312" s="10"/>
      <c r="CAE312" s="10"/>
      <c r="CAF312" s="10"/>
      <c r="CAG312" s="10"/>
      <c r="CAH312" s="10"/>
      <c r="CAI312" s="10"/>
      <c r="CAJ312" s="10"/>
      <c r="CAK312" s="10"/>
      <c r="CAL312" s="10"/>
      <c r="CAM312" s="10"/>
      <c r="CAN312" s="10"/>
      <c r="CAO312" s="10"/>
      <c r="CAP312" s="10"/>
      <c r="CAQ312" s="10"/>
      <c r="CAR312" s="10"/>
      <c r="CAS312" s="10"/>
      <c r="CAT312" s="10"/>
      <c r="CAU312" s="10"/>
      <c r="CAV312" s="10"/>
      <c r="CAW312" s="10"/>
      <c r="CAX312" s="10"/>
      <c r="CAY312" s="10"/>
      <c r="CAZ312" s="10"/>
      <c r="CBA312" s="10"/>
      <c r="CBB312" s="10"/>
      <c r="CBC312" s="10"/>
      <c r="CBD312" s="10"/>
      <c r="CBE312" s="10"/>
      <c r="CBF312" s="10"/>
      <c r="CBG312" s="10"/>
      <c r="CBH312" s="10"/>
      <c r="CBI312" s="10"/>
      <c r="CBJ312" s="10"/>
      <c r="CBK312" s="10"/>
      <c r="CBL312" s="10"/>
      <c r="CBM312" s="10"/>
      <c r="CBN312" s="10"/>
      <c r="CBO312" s="10"/>
      <c r="CBP312" s="10"/>
      <c r="CBQ312" s="10"/>
      <c r="CBR312" s="10"/>
      <c r="CBS312" s="10"/>
      <c r="CBT312" s="10"/>
      <c r="CBU312" s="10"/>
      <c r="CBV312" s="10"/>
      <c r="CBW312" s="10"/>
      <c r="CBX312" s="10"/>
      <c r="CBY312" s="10"/>
      <c r="CBZ312" s="10"/>
      <c r="CCA312" s="10"/>
      <c r="CCB312" s="10"/>
      <c r="CCC312" s="10"/>
      <c r="CCD312" s="10"/>
      <c r="CCE312" s="10"/>
      <c r="CCF312" s="10"/>
      <c r="CCG312" s="10"/>
      <c r="CCH312" s="10"/>
      <c r="CCI312" s="10"/>
      <c r="CCJ312" s="10"/>
      <c r="CCK312" s="10"/>
      <c r="CCL312" s="10"/>
      <c r="CCM312" s="10"/>
      <c r="CCN312" s="10"/>
      <c r="CCO312" s="10"/>
      <c r="CCP312" s="10"/>
      <c r="CCQ312" s="10"/>
      <c r="CCR312" s="10"/>
      <c r="CCS312" s="10"/>
      <c r="CCT312" s="10"/>
      <c r="CCU312" s="10"/>
      <c r="CCV312" s="10"/>
      <c r="CCW312" s="10"/>
      <c r="CCX312" s="10"/>
      <c r="CCY312" s="10"/>
      <c r="CCZ312" s="10"/>
      <c r="CDA312" s="10"/>
      <c r="CDB312" s="10"/>
      <c r="CDC312" s="10"/>
      <c r="CDD312" s="10"/>
      <c r="CDE312" s="10"/>
      <c r="CDF312" s="10"/>
      <c r="CDG312" s="10"/>
      <c r="CDH312" s="10"/>
      <c r="CDI312" s="10"/>
      <c r="CDJ312" s="10"/>
      <c r="CDK312" s="10"/>
      <c r="CDL312" s="10"/>
      <c r="CDM312" s="10"/>
      <c r="CDN312" s="10"/>
      <c r="CDO312" s="10"/>
      <c r="CDP312" s="10"/>
      <c r="CDQ312" s="10"/>
      <c r="CDR312" s="10"/>
      <c r="CDS312" s="10"/>
      <c r="CDT312" s="10"/>
      <c r="CDU312" s="10"/>
      <c r="CDV312" s="10"/>
      <c r="CDW312" s="10"/>
      <c r="CDX312" s="10"/>
      <c r="CDY312" s="10"/>
      <c r="CDZ312" s="10"/>
      <c r="CEA312" s="10"/>
      <c r="CEB312" s="10"/>
      <c r="CEC312" s="10"/>
      <c r="CED312" s="10"/>
      <c r="CEE312" s="10"/>
      <c r="CEF312" s="10"/>
      <c r="CEG312" s="10"/>
      <c r="CEH312" s="10"/>
      <c r="CEI312" s="10"/>
      <c r="CEJ312" s="10"/>
      <c r="CEK312" s="10"/>
      <c r="CEL312" s="10"/>
      <c r="CEM312" s="10"/>
      <c r="CEN312" s="10"/>
      <c r="CEO312" s="10"/>
      <c r="CEP312" s="10"/>
      <c r="CEQ312" s="10"/>
      <c r="CER312" s="10"/>
      <c r="CES312" s="10"/>
      <c r="CET312" s="10"/>
      <c r="CEU312" s="10"/>
      <c r="CEV312" s="10"/>
      <c r="CEW312" s="10"/>
      <c r="CEX312" s="10"/>
      <c r="CEY312" s="10"/>
      <c r="CEZ312" s="10"/>
      <c r="CFA312" s="10"/>
      <c r="CFB312" s="10"/>
      <c r="CFC312" s="10"/>
      <c r="CFD312" s="10"/>
      <c r="CFE312" s="10"/>
      <c r="CFF312" s="10"/>
      <c r="CFG312" s="10"/>
      <c r="CFH312" s="10"/>
      <c r="CFI312" s="10"/>
      <c r="CFJ312" s="10"/>
      <c r="CFK312" s="10"/>
      <c r="CFL312" s="10"/>
      <c r="CFM312" s="10"/>
      <c r="CFN312" s="10"/>
      <c r="CFO312" s="10"/>
      <c r="CFP312" s="10"/>
      <c r="CFQ312" s="10"/>
      <c r="CFR312" s="10"/>
      <c r="CFS312" s="10"/>
      <c r="CFT312" s="10"/>
      <c r="CFU312" s="10"/>
      <c r="CFV312" s="10"/>
      <c r="CFW312" s="10"/>
      <c r="CFX312" s="10"/>
      <c r="CFY312" s="10"/>
      <c r="CFZ312" s="10"/>
      <c r="CGA312" s="10"/>
      <c r="CGB312" s="10"/>
      <c r="CGC312" s="10"/>
      <c r="CGD312" s="10"/>
      <c r="CGE312" s="10"/>
      <c r="CGF312" s="10"/>
      <c r="CGG312" s="10"/>
      <c r="CGH312" s="10"/>
      <c r="CGI312" s="10"/>
      <c r="CGJ312" s="10"/>
      <c r="CGK312" s="10"/>
      <c r="CGL312" s="10"/>
      <c r="CGM312" s="10"/>
      <c r="CGN312" s="10"/>
      <c r="CGO312" s="10"/>
      <c r="CGP312" s="10"/>
      <c r="CGQ312" s="10"/>
      <c r="CGR312" s="10"/>
      <c r="CGS312" s="10"/>
      <c r="CGT312" s="10"/>
      <c r="CGU312" s="10"/>
      <c r="CGV312" s="10"/>
      <c r="CGW312" s="10"/>
      <c r="CGX312" s="10"/>
      <c r="CGY312" s="10"/>
      <c r="CGZ312" s="10"/>
      <c r="CHA312" s="10"/>
      <c r="CHB312" s="10"/>
      <c r="CHC312" s="10"/>
      <c r="CHD312" s="10"/>
      <c r="CHE312" s="10"/>
      <c r="CHF312" s="10"/>
      <c r="CHG312" s="10"/>
      <c r="CHH312" s="10"/>
      <c r="CHI312" s="10"/>
      <c r="CHJ312" s="10"/>
      <c r="CHK312" s="10"/>
      <c r="CHL312" s="10"/>
      <c r="CHM312" s="10"/>
      <c r="CHN312" s="10"/>
      <c r="CHO312" s="10"/>
      <c r="CHP312" s="10"/>
      <c r="CHQ312" s="10"/>
      <c r="CHR312" s="10"/>
      <c r="CHS312" s="10"/>
      <c r="CHT312" s="10"/>
      <c r="CHU312" s="10"/>
      <c r="CHV312" s="10"/>
      <c r="CHW312" s="10"/>
      <c r="CHX312" s="10"/>
      <c r="CHY312" s="10"/>
      <c r="CHZ312" s="10"/>
      <c r="CIA312" s="10"/>
      <c r="CIB312" s="10"/>
      <c r="CIC312" s="10"/>
      <c r="CID312" s="10"/>
      <c r="CIE312" s="10"/>
      <c r="CIF312" s="10"/>
      <c r="CIG312" s="10"/>
      <c r="CIH312" s="10"/>
      <c r="CII312" s="10"/>
      <c r="CIJ312" s="10"/>
      <c r="CIK312" s="10"/>
      <c r="CIL312" s="10"/>
      <c r="CIM312" s="10"/>
      <c r="CIN312" s="10"/>
      <c r="CIO312" s="10"/>
      <c r="CIP312" s="10"/>
      <c r="CIQ312" s="10"/>
      <c r="CIR312" s="10"/>
      <c r="CIS312" s="10"/>
      <c r="CIT312" s="10"/>
      <c r="CIU312" s="10"/>
      <c r="CIV312" s="10"/>
      <c r="CIW312" s="10"/>
      <c r="CIX312" s="10"/>
      <c r="CIY312" s="10"/>
      <c r="CIZ312" s="10"/>
      <c r="CJA312" s="10"/>
      <c r="CJB312" s="10"/>
      <c r="CJC312" s="10"/>
      <c r="CJD312" s="10"/>
      <c r="CJE312" s="10"/>
      <c r="CJF312" s="10"/>
      <c r="CJG312" s="10"/>
      <c r="CJH312" s="10"/>
      <c r="CJI312" s="10"/>
      <c r="CJJ312" s="10"/>
      <c r="CJK312" s="10"/>
      <c r="CJL312" s="10"/>
      <c r="CJM312" s="10"/>
      <c r="CJN312" s="10"/>
      <c r="CJO312" s="10"/>
      <c r="CJP312" s="10"/>
      <c r="CJQ312" s="10"/>
      <c r="CJR312" s="10"/>
      <c r="CJS312" s="10"/>
      <c r="CJT312" s="10"/>
      <c r="CJU312" s="10"/>
      <c r="CJV312" s="10"/>
      <c r="CJW312" s="10"/>
      <c r="CJX312" s="10"/>
      <c r="CJY312" s="10"/>
      <c r="CJZ312" s="10"/>
      <c r="CKA312" s="10"/>
      <c r="CKB312" s="10"/>
      <c r="CKC312" s="10"/>
      <c r="CKD312" s="10"/>
      <c r="CKE312" s="10"/>
      <c r="CKF312" s="10"/>
      <c r="CKG312" s="10"/>
      <c r="CKH312" s="10"/>
      <c r="CKI312" s="10"/>
      <c r="CKJ312" s="10"/>
      <c r="CKK312" s="10"/>
      <c r="CKL312" s="10"/>
      <c r="CKM312" s="10"/>
      <c r="CKN312" s="10"/>
      <c r="CKO312" s="10"/>
      <c r="CKP312" s="10"/>
      <c r="CKQ312" s="10"/>
      <c r="CKR312" s="10"/>
      <c r="CKS312" s="10"/>
      <c r="CKT312" s="10"/>
      <c r="CKU312" s="10"/>
      <c r="CKV312" s="10"/>
      <c r="CKW312" s="10"/>
      <c r="CKX312" s="10"/>
      <c r="CKY312" s="10"/>
      <c r="CKZ312" s="10"/>
      <c r="CLA312" s="10"/>
      <c r="CLB312" s="10"/>
      <c r="CLC312" s="10"/>
      <c r="CLD312" s="10"/>
      <c r="CLE312" s="10"/>
      <c r="CLF312" s="10"/>
      <c r="CLG312" s="10"/>
      <c r="CLH312" s="10"/>
      <c r="CLI312" s="10"/>
      <c r="CLJ312" s="10"/>
      <c r="CLK312" s="10"/>
      <c r="CLL312" s="10"/>
      <c r="CLM312" s="10"/>
      <c r="CLN312" s="10"/>
      <c r="CLO312" s="10"/>
      <c r="CLP312" s="10"/>
      <c r="CLQ312" s="10"/>
      <c r="CLR312" s="10"/>
      <c r="CLS312" s="10"/>
      <c r="CLT312" s="10"/>
      <c r="CLU312" s="10"/>
      <c r="CLV312" s="10"/>
      <c r="CLW312" s="10"/>
      <c r="CLX312" s="10"/>
      <c r="CLY312" s="10"/>
      <c r="CLZ312" s="10"/>
      <c r="CMA312" s="10"/>
      <c r="CMB312" s="10"/>
      <c r="CMC312" s="10"/>
      <c r="CMD312" s="10"/>
      <c r="CME312" s="10"/>
      <c r="CMF312" s="10"/>
      <c r="CMG312" s="10"/>
      <c r="CMH312" s="10"/>
      <c r="CMI312" s="10"/>
      <c r="CMJ312" s="10"/>
      <c r="CMK312" s="10"/>
      <c r="CML312" s="10"/>
      <c r="CMM312" s="10"/>
      <c r="CMN312" s="10"/>
      <c r="CMO312" s="10"/>
      <c r="CMP312" s="10"/>
      <c r="CMQ312" s="10"/>
      <c r="CMR312" s="10"/>
      <c r="CMS312" s="10"/>
      <c r="CMT312" s="10"/>
      <c r="CMU312" s="10"/>
      <c r="CMV312" s="10"/>
      <c r="CMW312" s="10"/>
      <c r="CMX312" s="10"/>
      <c r="CMY312" s="10"/>
      <c r="CMZ312" s="10"/>
      <c r="CNA312" s="10"/>
      <c r="CNB312" s="10"/>
      <c r="CNC312" s="10"/>
      <c r="CND312" s="10"/>
      <c r="CNE312" s="10"/>
      <c r="CNF312" s="10"/>
      <c r="CNG312" s="10"/>
      <c r="CNH312" s="10"/>
      <c r="CNI312" s="10"/>
      <c r="CNJ312" s="10"/>
      <c r="CNK312" s="10"/>
      <c r="CNL312" s="10"/>
      <c r="CNM312" s="10"/>
      <c r="CNN312" s="10"/>
      <c r="CNO312" s="10"/>
      <c r="CNP312" s="10"/>
      <c r="CNQ312" s="10"/>
      <c r="CNR312" s="10"/>
      <c r="CNS312" s="10"/>
      <c r="CNT312" s="10"/>
      <c r="CNU312" s="10"/>
      <c r="CNV312" s="10"/>
      <c r="CNW312" s="10"/>
      <c r="CNX312" s="10"/>
      <c r="CNY312" s="10"/>
      <c r="CNZ312" s="10"/>
      <c r="COA312" s="10"/>
      <c r="COB312" s="10"/>
      <c r="COC312" s="10"/>
      <c r="COD312" s="10"/>
      <c r="COE312" s="10"/>
      <c r="COF312" s="10"/>
      <c r="COG312" s="10"/>
      <c r="COH312" s="10"/>
      <c r="COI312" s="10"/>
      <c r="COJ312" s="10"/>
      <c r="COK312" s="10"/>
      <c r="COL312" s="10"/>
      <c r="COM312" s="10"/>
      <c r="CON312" s="10"/>
      <c r="COO312" s="10"/>
      <c r="COP312" s="10"/>
      <c r="COQ312" s="10"/>
      <c r="COR312" s="10"/>
      <c r="COS312" s="10"/>
      <c r="COT312" s="10"/>
      <c r="COU312" s="10"/>
      <c r="COV312" s="10"/>
      <c r="COW312" s="10"/>
      <c r="COX312" s="10"/>
      <c r="COY312" s="10"/>
      <c r="COZ312" s="10"/>
      <c r="CPA312" s="10"/>
      <c r="CPB312" s="10"/>
      <c r="CPC312" s="10"/>
      <c r="CPD312" s="10"/>
      <c r="CPE312" s="10"/>
      <c r="CPF312" s="10"/>
      <c r="CPG312" s="10"/>
      <c r="CPH312" s="10"/>
      <c r="CPI312" s="10"/>
      <c r="CPJ312" s="10"/>
      <c r="CPK312" s="10"/>
      <c r="CPL312" s="10"/>
      <c r="CPM312" s="10"/>
      <c r="CPN312" s="10"/>
      <c r="CPO312" s="10"/>
      <c r="CPP312" s="10"/>
      <c r="CPQ312" s="10"/>
      <c r="CPR312" s="10"/>
      <c r="CPS312" s="10"/>
      <c r="CPT312" s="10"/>
      <c r="CPU312" s="10"/>
      <c r="CPV312" s="10"/>
      <c r="CPW312" s="10"/>
      <c r="CPX312" s="10"/>
      <c r="CPY312" s="10"/>
      <c r="CPZ312" s="10"/>
      <c r="CQA312" s="10"/>
      <c r="CQB312" s="10"/>
      <c r="CQC312" s="10"/>
      <c r="CQD312" s="10"/>
      <c r="CQE312" s="10"/>
      <c r="CQF312" s="10"/>
      <c r="CQG312" s="10"/>
      <c r="CQH312" s="10"/>
      <c r="CQI312" s="10"/>
      <c r="CQJ312" s="10"/>
      <c r="CQK312" s="10"/>
      <c r="CQL312" s="10"/>
      <c r="CQM312" s="10"/>
      <c r="CQN312" s="10"/>
      <c r="CQO312" s="10"/>
      <c r="CQP312" s="10"/>
      <c r="CQQ312" s="10"/>
      <c r="CQR312" s="10"/>
      <c r="CQS312" s="10"/>
      <c r="CQT312" s="10"/>
      <c r="CQU312" s="10"/>
      <c r="CQV312" s="10"/>
      <c r="CQW312" s="10"/>
      <c r="CQX312" s="10"/>
      <c r="CQY312" s="10"/>
      <c r="CQZ312" s="10"/>
      <c r="CRA312" s="10"/>
      <c r="CRB312" s="10"/>
      <c r="CRC312" s="10"/>
      <c r="CRD312" s="10"/>
      <c r="CRE312" s="10"/>
      <c r="CRF312" s="10"/>
      <c r="CRG312" s="10"/>
      <c r="CRH312" s="10"/>
      <c r="CRI312" s="10"/>
      <c r="CRJ312" s="10"/>
      <c r="CRK312" s="10"/>
      <c r="CRL312" s="10"/>
      <c r="CRM312" s="10"/>
      <c r="CRN312" s="10"/>
      <c r="CRO312" s="10"/>
      <c r="CRP312" s="10"/>
      <c r="CRQ312" s="10"/>
      <c r="CRR312" s="10"/>
      <c r="CRS312" s="10"/>
      <c r="CRT312" s="10"/>
      <c r="CRU312" s="10"/>
      <c r="CRV312" s="10"/>
      <c r="CRW312" s="10"/>
      <c r="CRX312" s="10"/>
      <c r="CRY312" s="10"/>
      <c r="CRZ312" s="10"/>
      <c r="CSA312" s="10"/>
      <c r="CSB312" s="10"/>
      <c r="CSC312" s="10"/>
      <c r="CSD312" s="10"/>
      <c r="CSE312" s="10"/>
      <c r="CSF312" s="10"/>
      <c r="CSG312" s="10"/>
      <c r="CSH312" s="10"/>
      <c r="CSI312" s="10"/>
      <c r="CSJ312" s="10"/>
      <c r="CSK312" s="10"/>
      <c r="CSL312" s="10"/>
      <c r="CSM312" s="10"/>
      <c r="CSN312" s="10"/>
      <c r="CSO312" s="10"/>
      <c r="CSP312" s="10"/>
      <c r="CSQ312" s="10"/>
      <c r="CSR312" s="10"/>
      <c r="CSS312" s="10"/>
      <c r="CST312" s="10"/>
      <c r="CSU312" s="10"/>
      <c r="CSV312" s="10"/>
      <c r="CSW312" s="10"/>
      <c r="CSX312" s="10"/>
      <c r="CSY312" s="10"/>
      <c r="CSZ312" s="10"/>
      <c r="CTA312" s="10"/>
      <c r="CTB312" s="10"/>
      <c r="CTC312" s="10"/>
      <c r="CTD312" s="10"/>
      <c r="CTE312" s="10"/>
      <c r="CTF312" s="10"/>
      <c r="CTG312" s="10"/>
      <c r="CTH312" s="10"/>
      <c r="CTI312" s="10"/>
      <c r="CTJ312" s="10"/>
      <c r="CTK312" s="10"/>
      <c r="CTL312" s="10"/>
      <c r="CTM312" s="10"/>
      <c r="CTN312" s="10"/>
      <c r="CTO312" s="10"/>
      <c r="CTP312" s="10"/>
      <c r="CTQ312" s="10"/>
      <c r="CTR312" s="10"/>
      <c r="CTS312" s="10"/>
      <c r="CTT312" s="10"/>
      <c r="CTU312" s="10"/>
      <c r="CTV312" s="10"/>
      <c r="CTW312" s="10"/>
      <c r="CTX312" s="10"/>
      <c r="CTY312" s="10"/>
      <c r="CTZ312" s="10"/>
      <c r="CUA312" s="10"/>
      <c r="CUB312" s="10"/>
      <c r="CUC312" s="10"/>
      <c r="CUD312" s="10"/>
      <c r="CUE312" s="10"/>
      <c r="CUF312" s="10"/>
      <c r="CUG312" s="10"/>
      <c r="CUH312" s="10"/>
      <c r="CUI312" s="10"/>
      <c r="CUJ312" s="10"/>
      <c r="CUK312" s="10"/>
      <c r="CUL312" s="10"/>
      <c r="CUM312" s="10"/>
      <c r="CUN312" s="10"/>
      <c r="CUO312" s="10"/>
      <c r="CUP312" s="10"/>
      <c r="CUQ312" s="10"/>
      <c r="CUR312" s="10"/>
      <c r="CUS312" s="10"/>
      <c r="CUT312" s="10"/>
      <c r="CUU312" s="10"/>
      <c r="CUV312" s="10"/>
      <c r="CUW312" s="10"/>
      <c r="CUX312" s="10"/>
      <c r="CUY312" s="10"/>
      <c r="CUZ312" s="10"/>
      <c r="CVA312" s="10"/>
      <c r="CVB312" s="10"/>
      <c r="CVC312" s="10"/>
      <c r="CVD312" s="10"/>
      <c r="CVE312" s="10"/>
      <c r="CVF312" s="10"/>
      <c r="CVG312" s="10"/>
      <c r="CVH312" s="10"/>
      <c r="CVI312" s="10"/>
      <c r="CVJ312" s="10"/>
      <c r="CVK312" s="10"/>
      <c r="CVL312" s="10"/>
      <c r="CVM312" s="10"/>
      <c r="CVN312" s="10"/>
      <c r="CVO312" s="10"/>
      <c r="CVP312" s="10"/>
      <c r="CVQ312" s="10"/>
      <c r="CVR312" s="10"/>
      <c r="CVS312" s="10"/>
      <c r="CVT312" s="10"/>
      <c r="CVU312" s="10"/>
      <c r="CVV312" s="10"/>
      <c r="CVW312" s="10"/>
      <c r="CVX312" s="10"/>
      <c r="CVY312" s="10"/>
      <c r="CVZ312" s="10"/>
      <c r="CWA312" s="10"/>
      <c r="CWB312" s="10"/>
      <c r="CWC312" s="10"/>
      <c r="CWD312" s="10"/>
      <c r="CWE312" s="10"/>
      <c r="CWF312" s="10"/>
      <c r="CWG312" s="10"/>
      <c r="CWH312" s="10"/>
      <c r="CWI312" s="10"/>
      <c r="CWJ312" s="10"/>
      <c r="CWK312" s="10"/>
      <c r="CWL312" s="10"/>
      <c r="CWM312" s="10"/>
      <c r="CWN312" s="10"/>
      <c r="CWO312" s="10"/>
      <c r="CWP312" s="10"/>
      <c r="CWQ312" s="10"/>
      <c r="CWR312" s="10"/>
      <c r="CWS312" s="10"/>
      <c r="CWT312" s="10"/>
      <c r="CWU312" s="10"/>
      <c r="CWV312" s="10"/>
      <c r="CWW312" s="10"/>
      <c r="CWX312" s="10"/>
      <c r="CWY312" s="10"/>
      <c r="CWZ312" s="10"/>
      <c r="CXA312" s="10"/>
      <c r="CXB312" s="10"/>
      <c r="CXC312" s="10"/>
      <c r="CXD312" s="10"/>
      <c r="CXE312" s="10"/>
      <c r="CXF312" s="10"/>
      <c r="CXG312" s="10"/>
      <c r="CXH312" s="10"/>
      <c r="CXI312" s="10"/>
      <c r="CXJ312" s="10"/>
      <c r="CXK312" s="10"/>
      <c r="CXL312" s="10"/>
      <c r="CXM312" s="10"/>
      <c r="CXN312" s="10"/>
      <c r="CXO312" s="10"/>
      <c r="CXP312" s="10"/>
      <c r="CXQ312" s="10"/>
      <c r="CXR312" s="10"/>
      <c r="CXS312" s="10"/>
      <c r="CXT312" s="10"/>
      <c r="CXU312" s="10"/>
      <c r="CXV312" s="10"/>
      <c r="CXW312" s="10"/>
      <c r="CXX312" s="10"/>
      <c r="CXY312" s="10"/>
      <c r="CXZ312" s="10"/>
      <c r="CYA312" s="10"/>
      <c r="CYB312" s="10"/>
      <c r="CYC312" s="10"/>
      <c r="CYD312" s="10"/>
      <c r="CYE312" s="10"/>
      <c r="CYF312" s="10"/>
      <c r="CYG312" s="10"/>
      <c r="CYH312" s="10"/>
      <c r="CYI312" s="10"/>
      <c r="CYJ312" s="10"/>
      <c r="CYK312" s="10"/>
      <c r="CYL312" s="10"/>
      <c r="CYM312" s="10"/>
      <c r="CYN312" s="10"/>
      <c r="CYO312" s="10"/>
      <c r="CYP312" s="10"/>
      <c r="CYQ312" s="10"/>
      <c r="CYR312" s="10"/>
      <c r="CYS312" s="10"/>
      <c r="CYT312" s="10"/>
      <c r="CYU312" s="10"/>
      <c r="CYV312" s="10"/>
      <c r="CYW312" s="10"/>
      <c r="CYX312" s="10"/>
      <c r="CYY312" s="10"/>
      <c r="CYZ312" s="10"/>
      <c r="CZA312" s="10"/>
      <c r="CZB312" s="10"/>
      <c r="CZC312" s="10"/>
      <c r="CZD312" s="10"/>
      <c r="CZE312" s="10"/>
      <c r="CZF312" s="10"/>
      <c r="CZG312" s="10"/>
      <c r="CZH312" s="10"/>
      <c r="CZI312" s="10"/>
      <c r="CZJ312" s="10"/>
      <c r="CZK312" s="10"/>
      <c r="CZL312" s="10"/>
      <c r="CZM312" s="10"/>
      <c r="CZN312" s="10"/>
      <c r="CZO312" s="10"/>
      <c r="CZP312" s="10"/>
      <c r="CZQ312" s="10"/>
      <c r="CZR312" s="10"/>
      <c r="CZS312" s="10"/>
      <c r="CZT312" s="10"/>
      <c r="CZU312" s="10"/>
      <c r="CZV312" s="10"/>
      <c r="CZW312" s="10"/>
      <c r="CZX312" s="10"/>
      <c r="CZY312" s="10"/>
      <c r="CZZ312" s="10"/>
      <c r="DAA312" s="10"/>
      <c r="DAB312" s="10"/>
      <c r="DAC312" s="10"/>
      <c r="DAD312" s="10"/>
      <c r="DAE312" s="10"/>
      <c r="DAF312" s="10"/>
      <c r="DAG312" s="10"/>
      <c r="DAH312" s="10"/>
      <c r="DAI312" s="10"/>
      <c r="DAJ312" s="10"/>
      <c r="DAK312" s="10"/>
      <c r="DAL312" s="10"/>
      <c r="DAM312" s="10"/>
      <c r="DAN312" s="10"/>
      <c r="DAO312" s="10"/>
      <c r="DAP312" s="10"/>
      <c r="DAQ312" s="10"/>
      <c r="DAR312" s="10"/>
      <c r="DAS312" s="10"/>
      <c r="DAT312" s="10"/>
      <c r="DAU312" s="10"/>
      <c r="DAV312" s="10"/>
      <c r="DAW312" s="10"/>
      <c r="DAX312" s="10"/>
      <c r="DAY312" s="10"/>
      <c r="DAZ312" s="10"/>
      <c r="DBA312" s="10"/>
      <c r="DBB312" s="10"/>
      <c r="DBC312" s="10"/>
      <c r="DBD312" s="10"/>
      <c r="DBE312" s="10"/>
      <c r="DBF312" s="10"/>
      <c r="DBG312" s="10"/>
      <c r="DBH312" s="10"/>
      <c r="DBI312" s="10"/>
      <c r="DBJ312" s="10"/>
      <c r="DBK312" s="10"/>
      <c r="DBL312" s="10"/>
      <c r="DBM312" s="10"/>
      <c r="DBN312" s="10"/>
      <c r="DBO312" s="10"/>
      <c r="DBP312" s="10"/>
      <c r="DBQ312" s="10"/>
      <c r="DBR312" s="10"/>
      <c r="DBS312" s="10"/>
      <c r="DBT312" s="10"/>
      <c r="DBU312" s="10"/>
      <c r="DBV312" s="10"/>
      <c r="DBW312" s="10"/>
      <c r="DBX312" s="10"/>
      <c r="DBY312" s="10"/>
      <c r="DBZ312" s="10"/>
      <c r="DCA312" s="10"/>
      <c r="DCB312" s="10"/>
      <c r="DCC312" s="10"/>
      <c r="DCD312" s="10"/>
      <c r="DCE312" s="10"/>
      <c r="DCF312" s="10"/>
      <c r="DCG312" s="10"/>
      <c r="DCH312" s="10"/>
      <c r="DCI312" s="10"/>
      <c r="DCJ312" s="10"/>
      <c r="DCK312" s="10"/>
      <c r="DCL312" s="10"/>
      <c r="DCM312" s="10"/>
      <c r="DCN312" s="10"/>
      <c r="DCO312" s="10"/>
      <c r="DCP312" s="10"/>
      <c r="DCQ312" s="10"/>
      <c r="DCR312" s="10"/>
      <c r="DCS312" s="10"/>
      <c r="DCT312" s="10"/>
      <c r="DCU312" s="10"/>
      <c r="DCV312" s="10"/>
      <c r="DCW312" s="10"/>
      <c r="DCX312" s="10"/>
      <c r="DCY312" s="10"/>
      <c r="DCZ312" s="10"/>
      <c r="DDA312" s="10"/>
      <c r="DDB312" s="10"/>
      <c r="DDC312" s="10"/>
      <c r="DDD312" s="10"/>
      <c r="DDE312" s="10"/>
      <c r="DDF312" s="10"/>
      <c r="DDG312" s="10"/>
      <c r="DDH312" s="10"/>
      <c r="DDI312" s="10"/>
      <c r="DDJ312" s="10"/>
      <c r="DDK312" s="10"/>
      <c r="DDL312" s="10"/>
      <c r="DDM312" s="10"/>
      <c r="DDN312" s="10"/>
      <c r="DDO312" s="10"/>
      <c r="DDP312" s="10"/>
      <c r="DDQ312" s="10"/>
      <c r="DDR312" s="10"/>
      <c r="DDS312" s="10"/>
      <c r="DDT312" s="10"/>
      <c r="DDU312" s="10"/>
      <c r="DDV312" s="10"/>
      <c r="DDW312" s="10"/>
      <c r="DDX312" s="10"/>
      <c r="DDY312" s="10"/>
      <c r="DDZ312" s="10"/>
      <c r="DEA312" s="10"/>
      <c r="DEB312" s="10"/>
      <c r="DEC312" s="10"/>
      <c r="DED312" s="10"/>
      <c r="DEE312" s="10"/>
      <c r="DEF312" s="10"/>
      <c r="DEG312" s="10"/>
      <c r="DEH312" s="10"/>
      <c r="DEI312" s="10"/>
      <c r="DEJ312" s="10"/>
      <c r="DEK312" s="10"/>
      <c r="DEL312" s="10"/>
      <c r="DEM312" s="10"/>
      <c r="DEN312" s="10"/>
      <c r="DEO312" s="10"/>
      <c r="DEP312" s="10"/>
      <c r="DEQ312" s="10"/>
      <c r="DER312" s="10"/>
      <c r="DES312" s="10"/>
      <c r="DET312" s="10"/>
      <c r="DEU312" s="10"/>
      <c r="DEV312" s="10"/>
      <c r="DEW312" s="10"/>
      <c r="DEX312" s="10"/>
      <c r="DEY312" s="10"/>
      <c r="DEZ312" s="10"/>
      <c r="DFA312" s="10"/>
      <c r="DFB312" s="10"/>
      <c r="DFC312" s="10"/>
      <c r="DFD312" s="10"/>
      <c r="DFE312" s="10"/>
      <c r="DFF312" s="10"/>
      <c r="DFG312" s="10"/>
      <c r="DFH312" s="10"/>
      <c r="DFI312" s="10"/>
      <c r="DFJ312" s="10"/>
      <c r="DFK312" s="10"/>
      <c r="DFL312" s="10"/>
      <c r="DFM312" s="10"/>
      <c r="DFN312" s="10"/>
      <c r="DFO312" s="10"/>
      <c r="DFP312" s="10"/>
      <c r="DFQ312" s="10"/>
      <c r="DFR312" s="10"/>
      <c r="DFS312" s="10"/>
      <c r="DFT312" s="10"/>
      <c r="DFU312" s="10"/>
      <c r="DFV312" s="10"/>
      <c r="DFW312" s="10"/>
      <c r="DFX312" s="10"/>
      <c r="DFY312" s="10"/>
      <c r="DFZ312" s="10"/>
      <c r="DGA312" s="10"/>
      <c r="DGB312" s="10"/>
      <c r="DGC312" s="10"/>
      <c r="DGD312" s="10"/>
      <c r="DGE312" s="10"/>
      <c r="DGF312" s="10"/>
      <c r="DGG312" s="10"/>
      <c r="DGH312" s="10"/>
      <c r="DGI312" s="10"/>
      <c r="DGJ312" s="10"/>
      <c r="DGK312" s="10"/>
      <c r="DGL312" s="10"/>
      <c r="DGM312" s="10"/>
      <c r="DGN312" s="10"/>
      <c r="DGO312" s="10"/>
      <c r="DGP312" s="10"/>
      <c r="DGQ312" s="10"/>
      <c r="DGR312" s="10"/>
      <c r="DGS312" s="10"/>
      <c r="DGT312" s="10"/>
      <c r="DGU312" s="10"/>
      <c r="DGV312" s="10"/>
      <c r="DGW312" s="10"/>
      <c r="DGX312" s="10"/>
      <c r="DGY312" s="10"/>
      <c r="DGZ312" s="10"/>
      <c r="DHA312" s="10"/>
      <c r="DHB312" s="10"/>
      <c r="DHC312" s="10"/>
      <c r="DHD312" s="10"/>
      <c r="DHE312" s="10"/>
      <c r="DHF312" s="10"/>
      <c r="DHG312" s="10"/>
      <c r="DHH312" s="10"/>
      <c r="DHI312" s="10"/>
      <c r="DHJ312" s="10"/>
      <c r="DHK312" s="10"/>
      <c r="DHL312" s="10"/>
      <c r="DHM312" s="10"/>
      <c r="DHN312" s="10"/>
      <c r="DHO312" s="10"/>
      <c r="DHP312" s="10"/>
      <c r="DHQ312" s="10"/>
      <c r="DHR312" s="10"/>
      <c r="DHS312" s="10"/>
      <c r="DHT312" s="10"/>
      <c r="DHU312" s="10"/>
      <c r="DHV312" s="10"/>
      <c r="DHW312" s="10"/>
      <c r="DHX312" s="10"/>
      <c r="DHY312" s="10"/>
      <c r="DHZ312" s="10"/>
      <c r="DIA312" s="10"/>
      <c r="DIB312" s="10"/>
      <c r="DIC312" s="10"/>
      <c r="DID312" s="10"/>
      <c r="DIE312" s="10"/>
      <c r="DIF312" s="10"/>
      <c r="DIG312" s="10"/>
      <c r="DIH312" s="10"/>
      <c r="DII312" s="10"/>
      <c r="DIJ312" s="10"/>
      <c r="DIK312" s="10"/>
      <c r="DIL312" s="10"/>
      <c r="DIM312" s="10"/>
      <c r="DIN312" s="10"/>
      <c r="DIO312" s="10"/>
      <c r="DIP312" s="10"/>
      <c r="DIQ312" s="10"/>
      <c r="DIR312" s="10"/>
      <c r="DIS312" s="10"/>
      <c r="DIT312" s="10"/>
      <c r="DIU312" s="10"/>
      <c r="DIV312" s="10"/>
      <c r="DIW312" s="10"/>
      <c r="DIX312" s="10"/>
      <c r="DIY312" s="10"/>
      <c r="DIZ312" s="10"/>
      <c r="DJA312" s="10"/>
      <c r="DJB312" s="10"/>
      <c r="DJC312" s="10"/>
      <c r="DJD312" s="10"/>
      <c r="DJE312" s="10"/>
      <c r="DJF312" s="10"/>
      <c r="DJG312" s="10"/>
      <c r="DJH312" s="10"/>
      <c r="DJI312" s="10"/>
      <c r="DJJ312" s="10"/>
      <c r="DJK312" s="10"/>
      <c r="DJL312" s="10"/>
      <c r="DJM312" s="10"/>
      <c r="DJN312" s="10"/>
      <c r="DJO312" s="10"/>
      <c r="DJP312" s="10"/>
      <c r="DJQ312" s="10"/>
      <c r="DJR312" s="10"/>
      <c r="DJS312" s="10"/>
      <c r="DJT312" s="10"/>
      <c r="DJU312" s="10"/>
      <c r="DJV312" s="10"/>
      <c r="DJW312" s="10"/>
      <c r="DJX312" s="10"/>
      <c r="DJY312" s="10"/>
      <c r="DJZ312" s="10"/>
      <c r="DKA312" s="10"/>
      <c r="DKB312" s="10"/>
      <c r="DKC312" s="10"/>
      <c r="DKD312" s="10"/>
      <c r="DKE312" s="10"/>
      <c r="DKF312" s="10"/>
      <c r="DKG312" s="10"/>
      <c r="DKH312" s="10"/>
      <c r="DKI312" s="10"/>
      <c r="DKJ312" s="10"/>
      <c r="DKK312" s="10"/>
      <c r="DKL312" s="10"/>
      <c r="DKM312" s="10"/>
      <c r="DKN312" s="10"/>
      <c r="DKO312" s="10"/>
      <c r="DKP312" s="10"/>
      <c r="DKQ312" s="10"/>
      <c r="DKR312" s="10"/>
      <c r="DKS312" s="10"/>
      <c r="DKT312" s="10"/>
      <c r="DKU312" s="10"/>
      <c r="DKV312" s="10"/>
      <c r="DKW312" s="10"/>
      <c r="DKX312" s="10"/>
      <c r="DKY312" s="10"/>
      <c r="DKZ312" s="10"/>
      <c r="DLA312" s="10"/>
      <c r="DLB312" s="10"/>
      <c r="DLC312" s="10"/>
      <c r="DLD312" s="10"/>
      <c r="DLE312" s="10"/>
      <c r="DLF312" s="10"/>
      <c r="DLG312" s="10"/>
      <c r="DLH312" s="10"/>
      <c r="DLI312" s="10"/>
      <c r="DLJ312" s="10"/>
      <c r="DLK312" s="10"/>
      <c r="DLL312" s="10"/>
      <c r="DLM312" s="10"/>
      <c r="DLN312" s="10"/>
      <c r="DLO312" s="10"/>
      <c r="DLP312" s="10"/>
      <c r="DLQ312" s="10"/>
      <c r="DLR312" s="10"/>
      <c r="DLS312" s="10"/>
      <c r="DLT312" s="10"/>
      <c r="DLU312" s="10"/>
      <c r="DLV312" s="10"/>
      <c r="DLW312" s="10"/>
      <c r="DLX312" s="10"/>
      <c r="DLY312" s="10"/>
      <c r="DLZ312" s="10"/>
      <c r="DMA312" s="10"/>
      <c r="DMB312" s="10"/>
      <c r="DMC312" s="10"/>
      <c r="DMD312" s="10"/>
      <c r="DME312" s="10"/>
      <c r="DMF312" s="10"/>
      <c r="DMG312" s="10"/>
      <c r="DMH312" s="10"/>
      <c r="DMI312" s="10"/>
      <c r="DMJ312" s="10"/>
      <c r="DMK312" s="10"/>
      <c r="DML312" s="10"/>
      <c r="DMM312" s="10"/>
      <c r="DMN312" s="10"/>
      <c r="DMO312" s="10"/>
      <c r="DMP312" s="10"/>
      <c r="DMQ312" s="10"/>
      <c r="DMR312" s="10"/>
      <c r="DMS312" s="10"/>
      <c r="DMT312" s="10"/>
      <c r="DMU312" s="10"/>
      <c r="DMV312" s="10"/>
      <c r="DMW312" s="10"/>
      <c r="DMX312" s="10"/>
      <c r="DMY312" s="10"/>
      <c r="DMZ312" s="10"/>
      <c r="DNA312" s="10"/>
      <c r="DNB312" s="10"/>
      <c r="DNC312" s="10"/>
      <c r="DND312" s="10"/>
      <c r="DNE312" s="10"/>
      <c r="DNF312" s="10"/>
      <c r="DNG312" s="10"/>
      <c r="DNH312" s="10"/>
      <c r="DNI312" s="10"/>
      <c r="DNJ312" s="10"/>
      <c r="DNK312" s="10"/>
      <c r="DNL312" s="10"/>
      <c r="DNM312" s="10"/>
      <c r="DNN312" s="10"/>
      <c r="DNO312" s="10"/>
      <c r="DNP312" s="10"/>
      <c r="DNQ312" s="10"/>
      <c r="DNR312" s="10"/>
      <c r="DNS312" s="10"/>
      <c r="DNT312" s="10"/>
      <c r="DNU312" s="10"/>
      <c r="DNV312" s="10"/>
      <c r="DNW312" s="10"/>
      <c r="DNX312" s="10"/>
      <c r="DNY312" s="10"/>
      <c r="DNZ312" s="10"/>
      <c r="DOA312" s="10"/>
      <c r="DOB312" s="10"/>
      <c r="DOC312" s="10"/>
      <c r="DOD312" s="10"/>
      <c r="DOE312" s="10"/>
      <c r="DOF312" s="10"/>
      <c r="DOG312" s="10"/>
      <c r="DOH312" s="10"/>
      <c r="DOI312" s="10"/>
      <c r="DOJ312" s="10"/>
      <c r="DOK312" s="10"/>
      <c r="DOL312" s="10"/>
      <c r="DOM312" s="10"/>
      <c r="DON312" s="10"/>
      <c r="DOO312" s="10"/>
      <c r="DOP312" s="10"/>
      <c r="DOQ312" s="10"/>
      <c r="DOR312" s="10"/>
      <c r="DOS312" s="10"/>
      <c r="DOT312" s="10"/>
      <c r="DOU312" s="10"/>
      <c r="DOV312" s="10"/>
      <c r="DOW312" s="10"/>
      <c r="DOX312" s="10"/>
      <c r="DOY312" s="10"/>
      <c r="DOZ312" s="10"/>
      <c r="DPA312" s="10"/>
      <c r="DPB312" s="10"/>
      <c r="DPC312" s="10"/>
      <c r="DPD312" s="10"/>
      <c r="DPE312" s="10"/>
      <c r="DPF312" s="10"/>
      <c r="DPG312" s="10"/>
      <c r="DPH312" s="10"/>
      <c r="DPI312" s="10"/>
      <c r="DPJ312" s="10"/>
      <c r="DPK312" s="10"/>
      <c r="DPL312" s="10"/>
      <c r="DPM312" s="10"/>
      <c r="DPN312" s="10"/>
      <c r="DPO312" s="10"/>
      <c r="DPP312" s="10"/>
      <c r="DPQ312" s="10"/>
      <c r="DPR312" s="10"/>
      <c r="DPS312" s="10"/>
      <c r="DPT312" s="10"/>
      <c r="DPU312" s="10"/>
      <c r="DPV312" s="10"/>
      <c r="DPW312" s="10"/>
      <c r="DPX312" s="10"/>
      <c r="DPY312" s="10"/>
      <c r="DPZ312" s="10"/>
      <c r="DQA312" s="10"/>
      <c r="DQB312" s="10"/>
      <c r="DQC312" s="10"/>
      <c r="DQD312" s="10"/>
      <c r="DQE312" s="10"/>
      <c r="DQF312" s="10"/>
      <c r="DQG312" s="10"/>
      <c r="DQH312" s="10"/>
      <c r="DQI312" s="10"/>
      <c r="DQJ312" s="10"/>
      <c r="DQK312" s="10"/>
      <c r="DQL312" s="10"/>
      <c r="DQM312" s="10"/>
      <c r="DQN312" s="10"/>
      <c r="DQO312" s="10"/>
      <c r="DQP312" s="10"/>
      <c r="DQQ312" s="10"/>
      <c r="DQR312" s="10"/>
      <c r="DQS312" s="10"/>
      <c r="DQT312" s="10"/>
      <c r="DQU312" s="10"/>
      <c r="DQV312" s="10"/>
      <c r="DQW312" s="10"/>
      <c r="DQX312" s="10"/>
      <c r="DQY312" s="10"/>
      <c r="DQZ312" s="10"/>
      <c r="DRA312" s="10"/>
      <c r="DRB312" s="10"/>
      <c r="DRC312" s="10"/>
      <c r="DRD312" s="10"/>
      <c r="DRE312" s="10"/>
      <c r="DRF312" s="10"/>
      <c r="DRG312" s="10"/>
      <c r="DRH312" s="10"/>
      <c r="DRI312" s="10"/>
      <c r="DRJ312" s="10"/>
      <c r="DRK312" s="10"/>
      <c r="DRL312" s="10"/>
      <c r="DRM312" s="10"/>
      <c r="DRN312" s="10"/>
      <c r="DRO312" s="10"/>
      <c r="DRP312" s="10"/>
      <c r="DRQ312" s="10"/>
      <c r="DRR312" s="10"/>
      <c r="DRS312" s="10"/>
      <c r="DRT312" s="10"/>
      <c r="DRU312" s="10"/>
      <c r="DRV312" s="10"/>
      <c r="DRW312" s="10"/>
      <c r="DRX312" s="10"/>
      <c r="DRY312" s="10"/>
      <c r="DRZ312" s="10"/>
      <c r="DSA312" s="10"/>
      <c r="DSB312" s="10"/>
      <c r="DSC312" s="10"/>
      <c r="DSD312" s="10"/>
      <c r="DSE312" s="10"/>
      <c r="DSF312" s="10"/>
      <c r="DSG312" s="10"/>
      <c r="DSH312" s="10"/>
      <c r="DSI312" s="10"/>
      <c r="DSJ312" s="10"/>
      <c r="DSK312" s="10"/>
      <c r="DSL312" s="10"/>
      <c r="DSM312" s="10"/>
      <c r="DSN312" s="10"/>
      <c r="DSO312" s="10"/>
      <c r="DSP312" s="10"/>
      <c r="DSQ312" s="10"/>
      <c r="DSR312" s="10"/>
      <c r="DSS312" s="10"/>
      <c r="DST312" s="10"/>
      <c r="DSU312" s="10"/>
      <c r="DSV312" s="10"/>
      <c r="DSW312" s="10"/>
      <c r="DSX312" s="10"/>
      <c r="DSY312" s="10"/>
      <c r="DSZ312" s="10"/>
      <c r="DTA312" s="10"/>
      <c r="DTB312" s="10"/>
      <c r="DTC312" s="10"/>
      <c r="DTD312" s="10"/>
      <c r="DTE312" s="10"/>
      <c r="DTF312" s="10"/>
      <c r="DTG312" s="10"/>
      <c r="DTH312" s="10"/>
      <c r="DTI312" s="10"/>
      <c r="DTJ312" s="10"/>
      <c r="DTK312" s="10"/>
      <c r="DTL312" s="10"/>
      <c r="DTM312" s="10"/>
      <c r="DTN312" s="10"/>
      <c r="DTO312" s="10"/>
      <c r="DTP312" s="10"/>
      <c r="DTQ312" s="10"/>
      <c r="DTR312" s="10"/>
      <c r="DTS312" s="10"/>
      <c r="DTT312" s="10"/>
      <c r="DTU312" s="10"/>
      <c r="DTV312" s="10"/>
      <c r="DTW312" s="10"/>
      <c r="DTX312" s="10"/>
      <c r="DTY312" s="10"/>
      <c r="DTZ312" s="10"/>
      <c r="DUA312" s="10"/>
      <c r="DUB312" s="10"/>
      <c r="DUC312" s="10"/>
      <c r="DUD312" s="10"/>
      <c r="DUE312" s="10"/>
      <c r="DUF312" s="10"/>
      <c r="DUG312" s="10"/>
      <c r="DUH312" s="10"/>
      <c r="DUI312" s="10"/>
      <c r="DUJ312" s="10"/>
      <c r="DUK312" s="10"/>
      <c r="DUL312" s="10"/>
      <c r="DUM312" s="10"/>
      <c r="DUN312" s="10"/>
      <c r="DUO312" s="10"/>
      <c r="DUP312" s="10"/>
      <c r="DUQ312" s="10"/>
      <c r="DUR312" s="10"/>
      <c r="DUS312" s="10"/>
      <c r="DUT312" s="10"/>
      <c r="DUU312" s="10"/>
      <c r="DUV312" s="10"/>
      <c r="DUW312" s="10"/>
      <c r="DUX312" s="10"/>
      <c r="DUY312" s="10"/>
      <c r="DUZ312" s="10"/>
      <c r="DVA312" s="10"/>
      <c r="DVB312" s="10"/>
      <c r="DVC312" s="10"/>
      <c r="DVD312" s="10"/>
      <c r="DVE312" s="10"/>
      <c r="DVF312" s="10"/>
      <c r="DVG312" s="10"/>
      <c r="DVH312" s="10"/>
      <c r="DVI312" s="10"/>
      <c r="DVJ312" s="10"/>
      <c r="DVK312" s="10"/>
      <c r="DVL312" s="10"/>
      <c r="DVM312" s="10"/>
      <c r="DVN312" s="10"/>
      <c r="DVO312" s="10"/>
      <c r="DVP312" s="10"/>
      <c r="DVQ312" s="10"/>
      <c r="DVR312" s="10"/>
      <c r="DVS312" s="10"/>
      <c r="DVT312" s="10"/>
      <c r="DVU312" s="10"/>
      <c r="DVV312" s="10"/>
      <c r="DVW312" s="10"/>
      <c r="DVX312" s="10"/>
      <c r="DVY312" s="10"/>
      <c r="DVZ312" s="10"/>
      <c r="DWA312" s="10"/>
      <c r="DWB312" s="10"/>
      <c r="DWC312" s="10"/>
      <c r="DWD312" s="10"/>
      <c r="DWE312" s="10"/>
      <c r="DWF312" s="10"/>
      <c r="DWG312" s="10"/>
      <c r="DWH312" s="10"/>
      <c r="DWI312" s="10"/>
      <c r="DWJ312" s="10"/>
      <c r="DWK312" s="10"/>
      <c r="DWL312" s="10"/>
      <c r="DWM312" s="10"/>
      <c r="DWN312" s="10"/>
      <c r="DWO312" s="10"/>
      <c r="DWP312" s="10"/>
      <c r="DWQ312" s="10"/>
      <c r="DWR312" s="10"/>
      <c r="DWS312" s="10"/>
      <c r="DWT312" s="10"/>
      <c r="DWU312" s="10"/>
      <c r="DWV312" s="10"/>
      <c r="DWW312" s="10"/>
      <c r="DWX312" s="10"/>
      <c r="DWY312" s="10"/>
      <c r="DWZ312" s="10"/>
      <c r="DXA312" s="10"/>
      <c r="DXB312" s="10"/>
      <c r="DXC312" s="10"/>
      <c r="DXD312" s="10"/>
      <c r="DXE312" s="10"/>
      <c r="DXF312" s="10"/>
      <c r="DXG312" s="10"/>
      <c r="DXH312" s="10"/>
      <c r="DXI312" s="10"/>
      <c r="DXJ312" s="10"/>
      <c r="DXK312" s="10"/>
      <c r="DXL312" s="10"/>
      <c r="DXM312" s="10"/>
      <c r="DXN312" s="10"/>
      <c r="DXO312" s="10"/>
      <c r="DXP312" s="10"/>
      <c r="DXQ312" s="10"/>
      <c r="DXR312" s="10"/>
      <c r="DXS312" s="10"/>
      <c r="DXT312" s="10"/>
      <c r="DXU312" s="10"/>
      <c r="DXV312" s="10"/>
      <c r="DXW312" s="10"/>
      <c r="DXX312" s="10"/>
      <c r="DXY312" s="10"/>
      <c r="DXZ312" s="10"/>
      <c r="DYA312" s="10"/>
      <c r="DYB312" s="10"/>
      <c r="DYC312" s="10"/>
      <c r="DYD312" s="10"/>
      <c r="DYE312" s="10"/>
      <c r="DYF312" s="10"/>
      <c r="DYG312" s="10"/>
      <c r="DYH312" s="10"/>
      <c r="DYI312" s="10"/>
      <c r="DYJ312" s="10"/>
      <c r="DYK312" s="10"/>
      <c r="DYL312" s="10"/>
      <c r="DYM312" s="10"/>
      <c r="DYN312" s="10"/>
      <c r="DYO312" s="10"/>
      <c r="DYP312" s="10"/>
      <c r="DYQ312" s="10"/>
      <c r="DYR312" s="10"/>
      <c r="DYS312" s="10"/>
      <c r="DYT312" s="10"/>
      <c r="DYU312" s="10"/>
      <c r="DYV312" s="10"/>
      <c r="DYW312" s="10"/>
      <c r="DYX312" s="10"/>
      <c r="DYY312" s="10"/>
      <c r="DYZ312" s="10"/>
      <c r="DZA312" s="10"/>
      <c r="DZB312" s="10"/>
      <c r="DZC312" s="10"/>
      <c r="DZD312" s="10"/>
      <c r="DZE312" s="10"/>
      <c r="DZF312" s="10"/>
      <c r="DZG312" s="10"/>
      <c r="DZH312" s="10"/>
      <c r="DZI312" s="10"/>
      <c r="DZJ312" s="10"/>
      <c r="DZK312" s="10"/>
      <c r="DZL312" s="10"/>
      <c r="DZM312" s="10"/>
      <c r="DZN312" s="10"/>
      <c r="DZO312" s="10"/>
      <c r="DZP312" s="10"/>
      <c r="DZQ312" s="10"/>
      <c r="DZR312" s="10"/>
      <c r="DZS312" s="10"/>
      <c r="DZT312" s="10"/>
      <c r="DZU312" s="10"/>
      <c r="DZV312" s="10"/>
      <c r="DZW312" s="10"/>
      <c r="DZX312" s="10"/>
      <c r="DZY312" s="10"/>
      <c r="DZZ312" s="10"/>
      <c r="EAA312" s="10"/>
      <c r="EAB312" s="10"/>
      <c r="EAC312" s="10"/>
      <c r="EAD312" s="10"/>
      <c r="EAE312" s="10"/>
      <c r="EAF312" s="10"/>
      <c r="EAG312" s="10"/>
      <c r="EAH312" s="10"/>
      <c r="EAI312" s="10"/>
      <c r="EAJ312" s="10"/>
      <c r="EAK312" s="10"/>
      <c r="EAL312" s="10"/>
      <c r="EAM312" s="10"/>
      <c r="EAN312" s="10"/>
      <c r="EAO312" s="10"/>
      <c r="EAP312" s="10"/>
      <c r="EAQ312" s="10"/>
      <c r="EAR312" s="10"/>
      <c r="EAS312" s="10"/>
      <c r="EAT312" s="10"/>
      <c r="EAU312" s="10"/>
      <c r="EAV312" s="10"/>
      <c r="EAW312" s="10"/>
      <c r="EAX312" s="10"/>
      <c r="EAY312" s="10"/>
      <c r="EAZ312" s="10"/>
      <c r="EBA312" s="10"/>
      <c r="EBB312" s="10"/>
      <c r="EBC312" s="10"/>
      <c r="EBD312" s="10"/>
      <c r="EBE312" s="10"/>
      <c r="EBF312" s="10"/>
      <c r="EBG312" s="10"/>
      <c r="EBH312" s="10"/>
      <c r="EBI312" s="10"/>
      <c r="EBJ312" s="10"/>
      <c r="EBK312" s="10"/>
      <c r="EBL312" s="10"/>
      <c r="EBM312" s="10"/>
      <c r="EBN312" s="10"/>
      <c r="EBO312" s="10"/>
      <c r="EBP312" s="10"/>
      <c r="EBQ312" s="10"/>
      <c r="EBR312" s="10"/>
      <c r="EBS312" s="10"/>
      <c r="EBT312" s="10"/>
      <c r="EBU312" s="10"/>
      <c r="EBV312" s="10"/>
      <c r="EBW312" s="10"/>
      <c r="EBX312" s="10"/>
      <c r="EBY312" s="10"/>
      <c r="EBZ312" s="10"/>
      <c r="ECA312" s="10"/>
      <c r="ECB312" s="10"/>
      <c r="ECC312" s="10"/>
      <c r="ECD312" s="10"/>
      <c r="ECE312" s="10"/>
      <c r="ECF312" s="10"/>
      <c r="ECG312" s="10"/>
      <c r="ECH312" s="10"/>
      <c r="ECI312" s="10"/>
      <c r="ECJ312" s="10"/>
      <c r="ECK312" s="10"/>
      <c r="ECL312" s="10"/>
      <c r="ECM312" s="10"/>
      <c r="ECN312" s="10"/>
      <c r="ECO312" s="10"/>
      <c r="ECP312" s="10"/>
      <c r="ECQ312" s="10"/>
      <c r="ECR312" s="10"/>
      <c r="ECS312" s="10"/>
      <c r="ECT312" s="10"/>
      <c r="ECU312" s="10"/>
      <c r="ECV312" s="10"/>
      <c r="ECW312" s="10"/>
      <c r="ECX312" s="10"/>
      <c r="ECY312" s="10"/>
      <c r="ECZ312" s="10"/>
      <c r="EDA312" s="10"/>
      <c r="EDB312" s="10"/>
      <c r="EDC312" s="10"/>
      <c r="EDD312" s="10"/>
      <c r="EDE312" s="10"/>
      <c r="EDF312" s="10"/>
      <c r="EDG312" s="10"/>
      <c r="EDH312" s="10"/>
      <c r="EDI312" s="10"/>
      <c r="EDJ312" s="10"/>
      <c r="EDK312" s="10"/>
      <c r="EDL312" s="10"/>
      <c r="EDM312" s="10"/>
      <c r="EDN312" s="10"/>
      <c r="EDO312" s="10"/>
      <c r="EDP312" s="10"/>
      <c r="EDQ312" s="10"/>
      <c r="EDR312" s="10"/>
      <c r="EDS312" s="10"/>
      <c r="EDT312" s="10"/>
      <c r="EDU312" s="10"/>
      <c r="EDV312" s="10"/>
      <c r="EDW312" s="10"/>
      <c r="EDX312" s="10"/>
      <c r="EDY312" s="10"/>
      <c r="EDZ312" s="10"/>
      <c r="EEA312" s="10"/>
      <c r="EEB312" s="10"/>
      <c r="EEC312" s="10"/>
      <c r="EED312" s="10"/>
      <c r="EEE312" s="10"/>
      <c r="EEF312" s="10"/>
      <c r="EEG312" s="10"/>
      <c r="EEH312" s="10"/>
      <c r="EEI312" s="10"/>
      <c r="EEJ312" s="10"/>
      <c r="EEK312" s="10"/>
      <c r="EEL312" s="10"/>
      <c r="EEM312" s="10"/>
      <c r="EEN312" s="10"/>
      <c r="EEO312" s="10"/>
      <c r="EEP312" s="10"/>
      <c r="EEQ312" s="10"/>
      <c r="EER312" s="10"/>
      <c r="EES312" s="10"/>
      <c r="EET312" s="10"/>
      <c r="EEU312" s="10"/>
      <c r="EEV312" s="10"/>
      <c r="EEW312" s="10"/>
      <c r="EEX312" s="10"/>
      <c r="EEY312" s="10"/>
      <c r="EEZ312" s="10"/>
      <c r="EFA312" s="10"/>
      <c r="EFB312" s="10"/>
      <c r="EFC312" s="10"/>
      <c r="EFD312" s="10"/>
      <c r="EFE312" s="10"/>
      <c r="EFF312" s="10"/>
      <c r="EFG312" s="10"/>
      <c r="EFH312" s="10"/>
      <c r="EFI312" s="10"/>
      <c r="EFJ312" s="10"/>
      <c r="EFK312" s="10"/>
      <c r="EFL312" s="10"/>
      <c r="EFM312" s="10"/>
      <c r="EFN312" s="10"/>
      <c r="EFO312" s="10"/>
      <c r="EFP312" s="10"/>
      <c r="EFQ312" s="10"/>
      <c r="EFR312" s="10"/>
      <c r="EFS312" s="10"/>
      <c r="EFT312" s="10"/>
      <c r="EFU312" s="10"/>
      <c r="EFV312" s="10"/>
      <c r="EFW312" s="10"/>
      <c r="EFX312" s="10"/>
      <c r="EFY312" s="10"/>
      <c r="EFZ312" s="10"/>
      <c r="EGA312" s="10"/>
      <c r="EGB312" s="10"/>
      <c r="EGC312" s="10"/>
      <c r="EGD312" s="10"/>
      <c r="EGE312" s="10"/>
      <c r="EGF312" s="10"/>
      <c r="EGG312" s="10"/>
      <c r="EGH312" s="10"/>
      <c r="EGI312" s="10"/>
      <c r="EGJ312" s="10"/>
      <c r="EGK312" s="10"/>
      <c r="EGL312" s="10"/>
      <c r="EGM312" s="10"/>
      <c r="EGN312" s="10"/>
      <c r="EGO312" s="10"/>
      <c r="EGP312" s="10"/>
      <c r="EGQ312" s="10"/>
      <c r="EGR312" s="10"/>
      <c r="EGS312" s="10"/>
      <c r="EGT312" s="10"/>
      <c r="EGU312" s="10"/>
      <c r="EGV312" s="10"/>
      <c r="EGW312" s="10"/>
      <c r="EGX312" s="10"/>
      <c r="EGY312" s="10"/>
      <c r="EGZ312" s="10"/>
      <c r="EHA312" s="10"/>
      <c r="EHB312" s="10"/>
      <c r="EHC312" s="10"/>
      <c r="EHD312" s="10"/>
      <c r="EHE312" s="10"/>
      <c r="EHF312" s="10"/>
      <c r="EHG312" s="10"/>
      <c r="EHH312" s="10"/>
      <c r="EHI312" s="10"/>
      <c r="EHJ312" s="10"/>
      <c r="EHK312" s="10"/>
      <c r="EHL312" s="10"/>
      <c r="EHM312" s="10"/>
      <c r="EHN312" s="10"/>
      <c r="EHO312" s="10"/>
      <c r="EHP312" s="10"/>
      <c r="EHQ312" s="10"/>
      <c r="EHR312" s="10"/>
      <c r="EHS312" s="10"/>
      <c r="EHT312" s="10"/>
      <c r="EHU312" s="10"/>
      <c r="EHV312" s="10"/>
      <c r="EHW312" s="10"/>
      <c r="EHX312" s="10"/>
      <c r="EHY312" s="10"/>
      <c r="EHZ312" s="10"/>
      <c r="EIA312" s="10"/>
      <c r="EIB312" s="10"/>
      <c r="EIC312" s="10"/>
      <c r="EID312" s="10"/>
      <c r="EIE312" s="10"/>
      <c r="EIF312" s="10"/>
      <c r="EIG312" s="10"/>
      <c r="EIH312" s="10"/>
      <c r="EII312" s="10"/>
      <c r="EIJ312" s="10"/>
      <c r="EIK312" s="10"/>
      <c r="EIL312" s="10"/>
      <c r="EIM312" s="10"/>
      <c r="EIN312" s="10"/>
      <c r="EIO312" s="10"/>
      <c r="EIP312" s="10"/>
      <c r="EIQ312" s="10"/>
      <c r="EIR312" s="10"/>
      <c r="EIS312" s="10"/>
      <c r="EIT312" s="10"/>
      <c r="EIU312" s="10"/>
      <c r="EIV312" s="10"/>
      <c r="EIW312" s="10"/>
      <c r="EIX312" s="10"/>
      <c r="EIY312" s="10"/>
      <c r="EIZ312" s="10"/>
      <c r="EJA312" s="10"/>
      <c r="EJB312" s="10"/>
      <c r="EJC312" s="10"/>
      <c r="EJD312" s="10"/>
      <c r="EJE312" s="10"/>
      <c r="EJF312" s="10"/>
      <c r="EJG312" s="10"/>
      <c r="EJH312" s="10"/>
      <c r="EJI312" s="10"/>
      <c r="EJJ312" s="10"/>
      <c r="EJK312" s="10"/>
      <c r="EJL312" s="10"/>
      <c r="EJM312" s="10"/>
      <c r="EJN312" s="10"/>
      <c r="EJO312" s="10"/>
      <c r="EJP312" s="10"/>
      <c r="EJQ312" s="10"/>
      <c r="EJR312" s="10"/>
      <c r="EJS312" s="10"/>
      <c r="EJT312" s="10"/>
      <c r="EJU312" s="10"/>
      <c r="EJV312" s="10"/>
      <c r="EJW312" s="10"/>
      <c r="EJX312" s="10"/>
      <c r="EJY312" s="10"/>
      <c r="EJZ312" s="10"/>
      <c r="EKA312" s="10"/>
      <c r="EKB312" s="10"/>
      <c r="EKC312" s="10"/>
      <c r="EKD312" s="10"/>
      <c r="EKE312" s="10"/>
      <c r="EKF312" s="10"/>
      <c r="EKG312" s="10"/>
      <c r="EKH312" s="10"/>
      <c r="EKI312" s="10"/>
      <c r="EKJ312" s="10"/>
      <c r="EKK312" s="10"/>
      <c r="EKL312" s="10"/>
      <c r="EKM312" s="10"/>
      <c r="EKN312" s="10"/>
      <c r="EKO312" s="10"/>
      <c r="EKP312" s="10"/>
      <c r="EKQ312" s="10"/>
      <c r="EKR312" s="10"/>
      <c r="EKS312" s="10"/>
      <c r="EKT312" s="10"/>
      <c r="EKU312" s="10"/>
      <c r="EKV312" s="10"/>
      <c r="EKW312" s="10"/>
      <c r="EKX312" s="10"/>
      <c r="EKY312" s="10"/>
      <c r="EKZ312" s="10"/>
      <c r="ELA312" s="10"/>
      <c r="ELB312" s="10"/>
      <c r="ELC312" s="10"/>
      <c r="ELD312" s="10"/>
      <c r="ELE312" s="10"/>
      <c r="ELF312" s="10"/>
      <c r="ELG312" s="10"/>
      <c r="ELH312" s="10"/>
      <c r="ELI312" s="10"/>
      <c r="ELJ312" s="10"/>
      <c r="ELK312" s="10"/>
      <c r="ELL312" s="10"/>
      <c r="ELM312" s="10"/>
      <c r="ELN312" s="10"/>
      <c r="ELO312" s="10"/>
      <c r="ELP312" s="10"/>
      <c r="ELQ312" s="10"/>
      <c r="ELR312" s="10"/>
      <c r="ELS312" s="10"/>
      <c r="ELT312" s="10"/>
      <c r="ELU312" s="10"/>
      <c r="ELV312" s="10"/>
      <c r="ELW312" s="10"/>
      <c r="ELX312" s="10"/>
      <c r="ELY312" s="10"/>
      <c r="ELZ312" s="10"/>
      <c r="EMA312" s="10"/>
      <c r="EMB312" s="10"/>
      <c r="EMC312" s="10"/>
      <c r="EMD312" s="10"/>
      <c r="EME312" s="10"/>
      <c r="EMF312" s="10"/>
      <c r="EMG312" s="10"/>
      <c r="EMH312" s="10"/>
      <c r="EMI312" s="10"/>
      <c r="EMJ312" s="10"/>
      <c r="EMK312" s="10"/>
      <c r="EML312" s="10"/>
      <c r="EMM312" s="10"/>
      <c r="EMN312" s="10"/>
      <c r="EMO312" s="10"/>
      <c r="EMP312" s="10"/>
      <c r="EMQ312" s="10"/>
      <c r="EMR312" s="10"/>
      <c r="EMS312" s="10"/>
      <c r="EMT312" s="10"/>
      <c r="EMU312" s="10"/>
      <c r="EMV312" s="10"/>
      <c r="EMW312" s="10"/>
      <c r="EMX312" s="10"/>
      <c r="EMY312" s="10"/>
      <c r="EMZ312" s="10"/>
      <c r="ENA312" s="10"/>
      <c r="ENB312" s="10"/>
      <c r="ENC312" s="10"/>
      <c r="END312" s="10"/>
      <c r="ENE312" s="10"/>
      <c r="ENF312" s="10"/>
      <c r="ENG312" s="10"/>
      <c r="ENH312" s="10"/>
      <c r="ENI312" s="10"/>
      <c r="ENJ312" s="10"/>
      <c r="ENK312" s="10"/>
      <c r="ENL312" s="10"/>
      <c r="ENM312" s="10"/>
      <c r="ENN312" s="10"/>
      <c r="ENO312" s="10"/>
      <c r="ENP312" s="10"/>
      <c r="ENQ312" s="10"/>
      <c r="ENR312" s="10"/>
      <c r="ENS312" s="10"/>
      <c r="ENT312" s="10"/>
      <c r="ENU312" s="10"/>
      <c r="ENV312" s="10"/>
      <c r="ENW312" s="10"/>
      <c r="ENX312" s="10"/>
      <c r="ENY312" s="10"/>
      <c r="ENZ312" s="10"/>
      <c r="EOA312" s="10"/>
      <c r="EOB312" s="10"/>
      <c r="EOC312" s="10"/>
      <c r="EOD312" s="10"/>
      <c r="EOE312" s="10"/>
      <c r="EOF312" s="10"/>
      <c r="EOG312" s="10"/>
      <c r="EOH312" s="10"/>
      <c r="EOI312" s="10"/>
      <c r="EOJ312" s="10"/>
      <c r="EOK312" s="10"/>
      <c r="EOL312" s="10"/>
      <c r="EOM312" s="10"/>
      <c r="EON312" s="10"/>
      <c r="EOO312" s="10"/>
      <c r="EOP312" s="10"/>
      <c r="EOQ312" s="10"/>
      <c r="EOR312" s="10"/>
      <c r="EOS312" s="10"/>
      <c r="EOT312" s="10"/>
      <c r="EOU312" s="10"/>
      <c r="EOV312" s="10"/>
      <c r="EOW312" s="10"/>
      <c r="EOX312" s="10"/>
      <c r="EOY312" s="10"/>
      <c r="EOZ312" s="10"/>
      <c r="EPA312" s="10"/>
      <c r="EPB312" s="10"/>
      <c r="EPC312" s="10"/>
      <c r="EPD312" s="10"/>
      <c r="EPE312" s="10"/>
      <c r="EPF312" s="10"/>
      <c r="EPG312" s="10"/>
      <c r="EPH312" s="10"/>
      <c r="EPI312" s="10"/>
      <c r="EPJ312" s="10"/>
      <c r="EPK312" s="10"/>
      <c r="EPL312" s="10"/>
      <c r="EPM312" s="10"/>
      <c r="EPN312" s="10"/>
      <c r="EPO312" s="10"/>
      <c r="EPP312" s="10"/>
      <c r="EPQ312" s="10"/>
      <c r="EPR312" s="10"/>
      <c r="EPS312" s="10"/>
      <c r="EPT312" s="10"/>
      <c r="EPU312" s="10"/>
      <c r="EPV312" s="10"/>
      <c r="EPW312" s="10"/>
      <c r="EPX312" s="10"/>
      <c r="EPY312" s="10"/>
      <c r="EPZ312" s="10"/>
      <c r="EQA312" s="10"/>
      <c r="EQB312" s="10"/>
      <c r="EQC312" s="10"/>
      <c r="EQD312" s="10"/>
      <c r="EQE312" s="10"/>
      <c r="EQF312" s="10"/>
      <c r="EQG312" s="10"/>
      <c r="EQH312" s="10"/>
      <c r="EQI312" s="10"/>
      <c r="EQJ312" s="10"/>
      <c r="EQK312" s="10"/>
      <c r="EQL312" s="10"/>
      <c r="EQM312" s="10"/>
      <c r="EQN312" s="10"/>
      <c r="EQO312" s="10"/>
      <c r="EQP312" s="10"/>
      <c r="EQQ312" s="10"/>
      <c r="EQR312" s="10"/>
      <c r="EQS312" s="10"/>
      <c r="EQT312" s="10"/>
      <c r="EQU312" s="10"/>
      <c r="EQV312" s="10"/>
      <c r="EQW312" s="10"/>
      <c r="EQX312" s="10"/>
      <c r="EQY312" s="10"/>
      <c r="EQZ312" s="10"/>
      <c r="ERA312" s="10"/>
      <c r="ERB312" s="10"/>
      <c r="ERC312" s="10"/>
      <c r="ERD312" s="10"/>
      <c r="ERE312" s="10"/>
      <c r="ERF312" s="10"/>
      <c r="ERG312" s="10"/>
      <c r="ERH312" s="10"/>
      <c r="ERI312" s="10"/>
      <c r="ERJ312" s="10"/>
      <c r="ERK312" s="10"/>
      <c r="ERL312" s="10"/>
      <c r="ERM312" s="10"/>
      <c r="ERN312" s="10"/>
      <c r="ERO312" s="10"/>
      <c r="ERP312" s="10"/>
      <c r="ERQ312" s="10"/>
      <c r="ERR312" s="10"/>
      <c r="ERS312" s="10"/>
      <c r="ERT312" s="10"/>
      <c r="ERU312" s="10"/>
      <c r="ERV312" s="10"/>
      <c r="ERW312" s="10"/>
      <c r="ERX312" s="10"/>
      <c r="ERY312" s="10"/>
      <c r="ERZ312" s="10"/>
      <c r="ESA312" s="10"/>
      <c r="ESB312" s="10"/>
      <c r="ESC312" s="10"/>
      <c r="ESD312" s="10"/>
      <c r="ESE312" s="10"/>
      <c r="ESF312" s="10"/>
      <c r="ESG312" s="10"/>
      <c r="ESH312" s="10"/>
      <c r="ESI312" s="10"/>
      <c r="ESJ312" s="10"/>
      <c r="ESK312" s="10"/>
      <c r="ESL312" s="10"/>
      <c r="ESM312" s="10"/>
      <c r="ESN312" s="10"/>
      <c r="ESO312" s="10"/>
      <c r="ESP312" s="10"/>
      <c r="ESQ312" s="10"/>
      <c r="ESR312" s="10"/>
      <c r="ESS312" s="10"/>
      <c r="EST312" s="10"/>
      <c r="ESU312" s="10"/>
      <c r="ESV312" s="10"/>
      <c r="ESW312" s="10"/>
      <c r="ESX312" s="10"/>
      <c r="ESY312" s="10"/>
      <c r="ESZ312" s="10"/>
      <c r="ETA312" s="10"/>
      <c r="ETB312" s="10"/>
      <c r="ETC312" s="10"/>
      <c r="ETD312" s="10"/>
      <c r="ETE312" s="10"/>
      <c r="ETF312" s="10"/>
      <c r="ETG312" s="10"/>
      <c r="ETH312" s="10"/>
      <c r="ETI312" s="10"/>
      <c r="ETJ312" s="10"/>
      <c r="ETK312" s="10"/>
      <c r="ETL312" s="10"/>
      <c r="ETM312" s="10"/>
      <c r="ETN312" s="10"/>
      <c r="ETO312" s="10"/>
      <c r="ETP312" s="10"/>
      <c r="ETQ312" s="10"/>
      <c r="ETR312" s="10"/>
      <c r="ETS312" s="10"/>
      <c r="ETT312" s="10"/>
      <c r="ETU312" s="10"/>
      <c r="ETV312" s="10"/>
      <c r="ETW312" s="10"/>
      <c r="ETX312" s="10"/>
      <c r="ETY312" s="10"/>
      <c r="ETZ312" s="10"/>
      <c r="EUA312" s="10"/>
      <c r="EUB312" s="10"/>
      <c r="EUC312" s="10"/>
      <c r="EUD312" s="10"/>
      <c r="EUE312" s="10"/>
      <c r="EUF312" s="10"/>
      <c r="EUG312" s="10"/>
      <c r="EUH312" s="10"/>
      <c r="EUI312" s="10"/>
      <c r="EUJ312" s="10"/>
      <c r="EUK312" s="10"/>
      <c r="EUL312" s="10"/>
      <c r="EUM312" s="10"/>
      <c r="EUN312" s="10"/>
      <c r="EUO312" s="10"/>
      <c r="EUP312" s="10"/>
      <c r="EUQ312" s="10"/>
      <c r="EUR312" s="10"/>
      <c r="EUS312" s="10"/>
      <c r="EUT312" s="10"/>
      <c r="EUU312" s="10"/>
      <c r="EUV312" s="10"/>
      <c r="EUW312" s="10"/>
      <c r="EUX312" s="10"/>
      <c r="EUY312" s="10"/>
      <c r="EUZ312" s="10"/>
      <c r="EVA312" s="10"/>
      <c r="EVB312" s="10"/>
      <c r="EVC312" s="10"/>
      <c r="EVD312" s="10"/>
      <c r="EVE312" s="10"/>
      <c r="EVF312" s="10"/>
      <c r="EVG312" s="10"/>
      <c r="EVH312" s="10"/>
      <c r="EVI312" s="10"/>
      <c r="EVJ312" s="10"/>
      <c r="EVK312" s="10"/>
      <c r="EVL312" s="10"/>
      <c r="EVM312" s="10"/>
      <c r="EVN312" s="10"/>
      <c r="EVO312" s="10"/>
      <c r="EVP312" s="10"/>
      <c r="EVQ312" s="10"/>
      <c r="EVR312" s="10"/>
      <c r="EVS312" s="10"/>
      <c r="EVT312" s="10"/>
      <c r="EVU312" s="10"/>
      <c r="EVV312" s="10"/>
      <c r="EVW312" s="10"/>
      <c r="EVX312" s="10"/>
      <c r="EVY312" s="10"/>
      <c r="EVZ312" s="10"/>
      <c r="EWA312" s="10"/>
      <c r="EWB312" s="10"/>
      <c r="EWC312" s="10"/>
      <c r="EWD312" s="10"/>
      <c r="EWE312" s="10"/>
      <c r="EWF312" s="10"/>
      <c r="EWG312" s="10"/>
      <c r="EWH312" s="10"/>
      <c r="EWI312" s="10"/>
      <c r="EWJ312" s="10"/>
      <c r="EWK312" s="10"/>
      <c r="EWL312" s="10"/>
      <c r="EWM312" s="10"/>
      <c r="EWN312" s="10"/>
      <c r="EWO312" s="10"/>
      <c r="EWP312" s="10"/>
      <c r="EWQ312" s="10"/>
      <c r="EWR312" s="10"/>
      <c r="EWS312" s="10"/>
      <c r="EWT312" s="10"/>
      <c r="EWU312" s="10"/>
      <c r="EWV312" s="10"/>
      <c r="EWW312" s="10"/>
      <c r="EWX312" s="10"/>
      <c r="EWY312" s="10"/>
      <c r="EWZ312" s="10"/>
      <c r="EXA312" s="10"/>
      <c r="EXB312" s="10"/>
      <c r="EXC312" s="10"/>
      <c r="EXD312" s="10"/>
      <c r="EXE312" s="10"/>
      <c r="EXF312" s="10"/>
      <c r="EXG312" s="10"/>
      <c r="EXH312" s="10"/>
      <c r="EXI312" s="10"/>
      <c r="EXJ312" s="10"/>
      <c r="EXK312" s="10"/>
      <c r="EXL312" s="10"/>
      <c r="EXM312" s="10"/>
      <c r="EXN312" s="10"/>
      <c r="EXO312" s="10"/>
      <c r="EXP312" s="10"/>
      <c r="EXQ312" s="10"/>
      <c r="EXR312" s="10"/>
      <c r="EXS312" s="10"/>
      <c r="EXT312" s="10"/>
      <c r="EXU312" s="10"/>
      <c r="EXV312" s="10"/>
      <c r="EXW312" s="10"/>
      <c r="EXX312" s="10"/>
      <c r="EXY312" s="10"/>
      <c r="EXZ312" s="10"/>
      <c r="EYA312" s="10"/>
      <c r="EYB312" s="10"/>
      <c r="EYC312" s="10"/>
      <c r="EYD312" s="10"/>
      <c r="EYE312" s="10"/>
      <c r="EYF312" s="10"/>
      <c r="EYG312" s="10"/>
      <c r="EYH312" s="10"/>
      <c r="EYI312" s="10"/>
      <c r="EYJ312" s="10"/>
      <c r="EYK312" s="10"/>
      <c r="EYL312" s="10"/>
      <c r="EYM312" s="10"/>
      <c r="EYN312" s="10"/>
      <c r="EYO312" s="10"/>
      <c r="EYP312" s="10"/>
      <c r="EYQ312" s="10"/>
      <c r="EYR312" s="10"/>
      <c r="EYS312" s="10"/>
      <c r="EYT312" s="10"/>
      <c r="EYU312" s="10"/>
      <c r="EYV312" s="10"/>
      <c r="EYW312" s="10"/>
      <c r="EYX312" s="10"/>
      <c r="EYY312" s="10"/>
      <c r="EYZ312" s="10"/>
      <c r="EZA312" s="10"/>
      <c r="EZB312" s="10"/>
      <c r="EZC312" s="10"/>
      <c r="EZD312" s="10"/>
      <c r="EZE312" s="10"/>
      <c r="EZF312" s="10"/>
      <c r="EZG312" s="10"/>
      <c r="EZH312" s="10"/>
      <c r="EZI312" s="10"/>
      <c r="EZJ312" s="10"/>
      <c r="EZK312" s="10"/>
      <c r="EZL312" s="10"/>
      <c r="EZM312" s="10"/>
      <c r="EZN312" s="10"/>
      <c r="EZO312" s="10"/>
      <c r="EZP312" s="10"/>
      <c r="EZQ312" s="10"/>
      <c r="EZR312" s="10"/>
      <c r="EZS312" s="10"/>
      <c r="EZT312" s="10"/>
      <c r="EZU312" s="10"/>
      <c r="EZV312" s="10"/>
      <c r="EZW312" s="10"/>
      <c r="EZX312" s="10"/>
      <c r="EZY312" s="10"/>
      <c r="EZZ312" s="10"/>
      <c r="FAA312" s="10"/>
      <c r="FAB312" s="10"/>
      <c r="FAC312" s="10"/>
      <c r="FAD312" s="10"/>
      <c r="FAE312" s="10"/>
      <c r="FAF312" s="10"/>
      <c r="FAG312" s="10"/>
      <c r="FAH312" s="10"/>
      <c r="FAI312" s="10"/>
      <c r="FAJ312" s="10"/>
      <c r="FAK312" s="10"/>
      <c r="FAL312" s="10"/>
      <c r="FAM312" s="10"/>
      <c r="FAN312" s="10"/>
      <c r="FAO312" s="10"/>
      <c r="FAP312" s="10"/>
      <c r="FAQ312" s="10"/>
      <c r="FAR312" s="10"/>
      <c r="FAS312" s="10"/>
      <c r="FAT312" s="10"/>
      <c r="FAU312" s="10"/>
      <c r="FAV312" s="10"/>
      <c r="FAW312" s="10"/>
      <c r="FAX312" s="10"/>
      <c r="FAY312" s="10"/>
      <c r="FAZ312" s="10"/>
      <c r="FBA312" s="10"/>
      <c r="FBB312" s="10"/>
      <c r="FBC312" s="10"/>
      <c r="FBD312" s="10"/>
      <c r="FBE312" s="10"/>
      <c r="FBF312" s="10"/>
      <c r="FBG312" s="10"/>
      <c r="FBH312" s="10"/>
      <c r="FBI312" s="10"/>
      <c r="FBJ312" s="10"/>
      <c r="FBK312" s="10"/>
      <c r="FBL312" s="10"/>
      <c r="FBM312" s="10"/>
      <c r="FBN312" s="10"/>
      <c r="FBO312" s="10"/>
      <c r="FBP312" s="10"/>
      <c r="FBQ312" s="10"/>
      <c r="FBR312" s="10"/>
      <c r="FBS312" s="10"/>
      <c r="FBT312" s="10"/>
      <c r="FBU312" s="10"/>
      <c r="FBV312" s="10"/>
      <c r="FBW312" s="10"/>
      <c r="FBX312" s="10"/>
      <c r="FBY312" s="10"/>
      <c r="FBZ312" s="10"/>
      <c r="FCA312" s="10"/>
      <c r="FCB312" s="10"/>
      <c r="FCC312" s="10"/>
      <c r="FCD312" s="10"/>
      <c r="FCE312" s="10"/>
      <c r="FCF312" s="10"/>
      <c r="FCG312" s="10"/>
      <c r="FCH312" s="10"/>
      <c r="FCI312" s="10"/>
      <c r="FCJ312" s="10"/>
      <c r="FCK312" s="10"/>
      <c r="FCL312" s="10"/>
      <c r="FCM312" s="10"/>
      <c r="FCN312" s="10"/>
      <c r="FCO312" s="10"/>
      <c r="FCP312" s="10"/>
      <c r="FCQ312" s="10"/>
      <c r="FCR312" s="10"/>
      <c r="FCS312" s="10"/>
      <c r="FCT312" s="10"/>
      <c r="FCU312" s="10"/>
      <c r="FCV312" s="10"/>
      <c r="FCW312" s="10"/>
      <c r="FCX312" s="10"/>
      <c r="FCY312" s="10"/>
      <c r="FCZ312" s="10"/>
      <c r="FDA312" s="10"/>
      <c r="FDB312" s="10"/>
      <c r="FDC312" s="10"/>
      <c r="FDD312" s="10"/>
      <c r="FDE312" s="10"/>
      <c r="FDF312" s="10"/>
      <c r="FDG312" s="10"/>
      <c r="FDH312" s="10"/>
      <c r="FDI312" s="10"/>
      <c r="FDJ312" s="10"/>
      <c r="FDK312" s="10"/>
      <c r="FDL312" s="10"/>
      <c r="FDM312" s="10"/>
      <c r="FDN312" s="10"/>
      <c r="FDO312" s="10"/>
      <c r="FDP312" s="10"/>
      <c r="FDQ312" s="10"/>
      <c r="FDR312" s="10"/>
      <c r="FDS312" s="10"/>
      <c r="FDT312" s="10"/>
      <c r="FDU312" s="10"/>
      <c r="FDV312" s="10"/>
      <c r="FDW312" s="10"/>
      <c r="FDX312" s="10"/>
      <c r="FDY312" s="10"/>
      <c r="FDZ312" s="10"/>
      <c r="FEA312" s="10"/>
      <c r="FEB312" s="10"/>
      <c r="FEC312" s="10"/>
      <c r="FED312" s="10"/>
      <c r="FEE312" s="10"/>
      <c r="FEF312" s="10"/>
      <c r="FEG312" s="10"/>
      <c r="FEH312" s="10"/>
      <c r="FEI312" s="10"/>
      <c r="FEJ312" s="10"/>
      <c r="FEK312" s="10"/>
      <c r="FEL312" s="10"/>
      <c r="FEM312" s="10"/>
      <c r="FEN312" s="10"/>
      <c r="FEO312" s="10"/>
      <c r="FEP312" s="10"/>
      <c r="FEQ312" s="10"/>
      <c r="FER312" s="10"/>
      <c r="FES312" s="10"/>
      <c r="FET312" s="10"/>
      <c r="FEU312" s="10"/>
      <c r="FEV312" s="10"/>
      <c r="FEW312" s="10"/>
      <c r="FEX312" s="10"/>
      <c r="FEY312" s="10"/>
      <c r="FEZ312" s="10"/>
      <c r="FFA312" s="10"/>
      <c r="FFB312" s="10"/>
      <c r="FFC312" s="10"/>
      <c r="FFD312" s="10"/>
      <c r="FFE312" s="10"/>
      <c r="FFF312" s="10"/>
      <c r="FFG312" s="10"/>
      <c r="FFH312" s="10"/>
      <c r="FFI312" s="10"/>
      <c r="FFJ312" s="10"/>
      <c r="FFK312" s="10"/>
      <c r="FFL312" s="10"/>
      <c r="FFM312" s="10"/>
      <c r="FFN312" s="10"/>
      <c r="FFO312" s="10"/>
      <c r="FFP312" s="10"/>
      <c r="FFQ312" s="10"/>
      <c r="FFR312" s="10"/>
      <c r="FFS312" s="10"/>
      <c r="FFT312" s="10"/>
      <c r="FFU312" s="10"/>
      <c r="FFV312" s="10"/>
      <c r="FFW312" s="10"/>
      <c r="FFX312" s="10"/>
      <c r="FFY312" s="10"/>
      <c r="FFZ312" s="10"/>
      <c r="FGA312" s="10"/>
      <c r="FGB312" s="10"/>
      <c r="FGC312" s="10"/>
      <c r="FGD312" s="10"/>
      <c r="FGE312" s="10"/>
      <c r="FGF312" s="10"/>
      <c r="FGG312" s="10"/>
      <c r="FGH312" s="10"/>
      <c r="FGI312" s="10"/>
      <c r="FGJ312" s="10"/>
      <c r="FGK312" s="10"/>
      <c r="FGL312" s="10"/>
      <c r="FGM312" s="10"/>
      <c r="FGN312" s="10"/>
      <c r="FGO312" s="10"/>
      <c r="FGP312" s="10"/>
      <c r="FGQ312" s="10"/>
      <c r="FGR312" s="10"/>
      <c r="FGS312" s="10"/>
      <c r="FGT312" s="10"/>
      <c r="FGU312" s="10"/>
      <c r="FGV312" s="10"/>
      <c r="FGW312" s="10"/>
      <c r="FGX312" s="10"/>
      <c r="FGY312" s="10"/>
      <c r="FGZ312" s="10"/>
      <c r="FHA312" s="10"/>
      <c r="FHB312" s="10"/>
      <c r="FHC312" s="10"/>
      <c r="FHD312" s="10"/>
      <c r="FHE312" s="10"/>
      <c r="FHF312" s="10"/>
      <c r="FHG312" s="10"/>
      <c r="FHH312" s="10"/>
      <c r="FHI312" s="10"/>
      <c r="FHJ312" s="10"/>
      <c r="FHK312" s="10"/>
      <c r="FHL312" s="10"/>
      <c r="FHM312" s="10"/>
      <c r="FHN312" s="10"/>
      <c r="FHO312" s="10"/>
      <c r="FHP312" s="10"/>
      <c r="FHQ312" s="10"/>
      <c r="FHR312" s="10"/>
      <c r="FHS312" s="10"/>
      <c r="FHT312" s="10"/>
      <c r="FHU312" s="10"/>
      <c r="FHV312" s="10"/>
      <c r="FHW312" s="10"/>
      <c r="FHX312" s="10"/>
      <c r="FHY312" s="10"/>
      <c r="FHZ312" s="10"/>
      <c r="FIA312" s="10"/>
      <c r="FIB312" s="10"/>
      <c r="FIC312" s="10"/>
      <c r="FID312" s="10"/>
      <c r="FIE312" s="10"/>
      <c r="FIF312" s="10"/>
      <c r="FIG312" s="10"/>
      <c r="FIH312" s="10"/>
      <c r="FII312" s="10"/>
      <c r="FIJ312" s="10"/>
      <c r="FIK312" s="10"/>
      <c r="FIL312" s="10"/>
      <c r="FIM312" s="10"/>
      <c r="FIN312" s="10"/>
      <c r="FIO312" s="10"/>
      <c r="FIP312" s="10"/>
      <c r="FIQ312" s="10"/>
      <c r="FIR312" s="10"/>
      <c r="FIS312" s="10"/>
      <c r="FIT312" s="10"/>
      <c r="FIU312" s="10"/>
      <c r="FIV312" s="10"/>
      <c r="FIW312" s="10"/>
      <c r="FIX312" s="10"/>
      <c r="FIY312" s="10"/>
      <c r="FIZ312" s="10"/>
      <c r="FJA312" s="10"/>
      <c r="FJB312" s="10"/>
      <c r="FJC312" s="10"/>
      <c r="FJD312" s="10"/>
      <c r="FJE312" s="10"/>
      <c r="FJF312" s="10"/>
      <c r="FJG312" s="10"/>
      <c r="FJH312" s="10"/>
      <c r="FJI312" s="10"/>
      <c r="FJJ312" s="10"/>
      <c r="FJK312" s="10"/>
      <c r="FJL312" s="10"/>
      <c r="FJM312" s="10"/>
      <c r="FJN312" s="10"/>
      <c r="FJO312" s="10"/>
      <c r="FJP312" s="10"/>
      <c r="FJQ312" s="10"/>
      <c r="FJR312" s="10"/>
      <c r="FJS312" s="10"/>
      <c r="FJT312" s="10"/>
      <c r="FJU312" s="10"/>
      <c r="FJV312" s="10"/>
      <c r="FJW312" s="10"/>
      <c r="FJX312" s="10"/>
      <c r="FJY312" s="10"/>
      <c r="FJZ312" s="10"/>
      <c r="FKA312" s="10"/>
      <c r="FKB312" s="10"/>
      <c r="FKC312" s="10"/>
      <c r="FKD312" s="10"/>
      <c r="FKE312" s="10"/>
      <c r="FKF312" s="10"/>
      <c r="FKG312" s="10"/>
      <c r="FKH312" s="10"/>
      <c r="FKI312" s="10"/>
      <c r="FKJ312" s="10"/>
      <c r="FKK312" s="10"/>
      <c r="FKL312" s="10"/>
      <c r="FKM312" s="10"/>
      <c r="FKN312" s="10"/>
      <c r="FKO312" s="10"/>
      <c r="FKP312" s="10"/>
      <c r="FKQ312" s="10"/>
      <c r="FKR312" s="10"/>
      <c r="FKS312" s="10"/>
      <c r="FKT312" s="10"/>
      <c r="FKU312" s="10"/>
      <c r="FKV312" s="10"/>
      <c r="FKW312" s="10"/>
      <c r="FKX312" s="10"/>
      <c r="FKY312" s="10"/>
      <c r="FKZ312" s="10"/>
      <c r="FLA312" s="10"/>
      <c r="FLB312" s="10"/>
      <c r="FLC312" s="10"/>
      <c r="FLD312" s="10"/>
      <c r="FLE312" s="10"/>
      <c r="FLF312" s="10"/>
      <c r="FLG312" s="10"/>
      <c r="FLH312" s="10"/>
      <c r="FLI312" s="10"/>
      <c r="FLJ312" s="10"/>
      <c r="FLK312" s="10"/>
      <c r="FLL312" s="10"/>
      <c r="FLM312" s="10"/>
      <c r="FLN312" s="10"/>
      <c r="FLO312" s="10"/>
      <c r="FLP312" s="10"/>
      <c r="FLQ312" s="10"/>
      <c r="FLR312" s="10"/>
      <c r="FLS312" s="10"/>
      <c r="FLT312" s="10"/>
      <c r="FLU312" s="10"/>
      <c r="FLV312" s="10"/>
      <c r="FLW312" s="10"/>
      <c r="FLX312" s="10"/>
      <c r="FLY312" s="10"/>
      <c r="FLZ312" s="10"/>
      <c r="FMA312" s="10"/>
      <c r="FMB312" s="10"/>
      <c r="FMC312" s="10"/>
      <c r="FMD312" s="10"/>
      <c r="FME312" s="10"/>
      <c r="FMF312" s="10"/>
      <c r="FMG312" s="10"/>
      <c r="FMH312" s="10"/>
      <c r="FMI312" s="10"/>
      <c r="FMJ312" s="10"/>
      <c r="FMK312" s="10"/>
      <c r="FML312" s="10"/>
      <c r="FMM312" s="10"/>
      <c r="FMN312" s="10"/>
      <c r="FMO312" s="10"/>
      <c r="FMP312" s="10"/>
      <c r="FMQ312" s="10"/>
      <c r="FMR312" s="10"/>
      <c r="FMS312" s="10"/>
      <c r="FMT312" s="10"/>
      <c r="FMU312" s="10"/>
      <c r="FMV312" s="10"/>
      <c r="FMW312" s="10"/>
      <c r="FMX312" s="10"/>
      <c r="FMY312" s="10"/>
      <c r="FMZ312" s="10"/>
      <c r="FNA312" s="10"/>
      <c r="FNB312" s="10"/>
      <c r="FNC312" s="10"/>
      <c r="FND312" s="10"/>
      <c r="FNE312" s="10"/>
      <c r="FNF312" s="10"/>
      <c r="FNG312" s="10"/>
      <c r="FNH312" s="10"/>
      <c r="FNI312" s="10"/>
      <c r="FNJ312" s="10"/>
      <c r="FNK312" s="10"/>
      <c r="FNL312" s="10"/>
      <c r="FNM312" s="10"/>
      <c r="FNN312" s="10"/>
      <c r="FNO312" s="10"/>
      <c r="FNP312" s="10"/>
      <c r="FNQ312" s="10"/>
      <c r="FNR312" s="10"/>
      <c r="FNS312" s="10"/>
      <c r="FNT312" s="10"/>
      <c r="FNU312" s="10"/>
      <c r="FNV312" s="10"/>
      <c r="FNW312" s="10"/>
      <c r="FNX312" s="10"/>
      <c r="FNY312" s="10"/>
      <c r="FNZ312" s="10"/>
      <c r="FOA312" s="10"/>
      <c r="FOB312" s="10"/>
      <c r="FOC312" s="10"/>
      <c r="FOD312" s="10"/>
      <c r="FOE312" s="10"/>
      <c r="FOF312" s="10"/>
      <c r="FOG312" s="10"/>
      <c r="FOH312" s="10"/>
      <c r="FOI312" s="10"/>
      <c r="FOJ312" s="10"/>
      <c r="FOK312" s="10"/>
      <c r="FOL312" s="10"/>
      <c r="FOM312" s="10"/>
      <c r="FON312" s="10"/>
      <c r="FOO312" s="10"/>
      <c r="FOP312" s="10"/>
      <c r="FOQ312" s="10"/>
      <c r="FOR312" s="10"/>
      <c r="FOS312" s="10"/>
      <c r="FOT312" s="10"/>
      <c r="FOU312" s="10"/>
      <c r="FOV312" s="10"/>
      <c r="FOW312" s="10"/>
      <c r="FOX312" s="10"/>
      <c r="FOY312" s="10"/>
      <c r="FOZ312" s="10"/>
      <c r="FPA312" s="10"/>
      <c r="FPB312" s="10"/>
      <c r="FPC312" s="10"/>
      <c r="FPD312" s="10"/>
      <c r="FPE312" s="10"/>
      <c r="FPF312" s="10"/>
      <c r="FPG312" s="10"/>
      <c r="FPH312" s="10"/>
      <c r="FPI312" s="10"/>
      <c r="FPJ312" s="10"/>
      <c r="FPK312" s="10"/>
      <c r="FPL312" s="10"/>
      <c r="FPM312" s="10"/>
      <c r="FPN312" s="10"/>
      <c r="FPO312" s="10"/>
      <c r="FPP312" s="10"/>
      <c r="FPQ312" s="10"/>
      <c r="FPR312" s="10"/>
      <c r="FPS312" s="10"/>
      <c r="FPT312" s="10"/>
      <c r="FPU312" s="10"/>
      <c r="FPV312" s="10"/>
      <c r="FPW312" s="10"/>
      <c r="FPX312" s="10"/>
      <c r="FPY312" s="10"/>
      <c r="FPZ312" s="10"/>
      <c r="FQA312" s="10"/>
      <c r="FQB312" s="10"/>
      <c r="FQC312" s="10"/>
      <c r="FQD312" s="10"/>
      <c r="FQE312" s="10"/>
      <c r="FQF312" s="10"/>
      <c r="FQG312" s="10"/>
      <c r="FQH312" s="10"/>
      <c r="FQI312" s="10"/>
      <c r="FQJ312" s="10"/>
      <c r="FQK312" s="10"/>
      <c r="FQL312" s="10"/>
      <c r="FQM312" s="10"/>
      <c r="FQN312" s="10"/>
      <c r="FQO312" s="10"/>
      <c r="FQP312" s="10"/>
      <c r="FQQ312" s="10"/>
      <c r="FQR312" s="10"/>
      <c r="FQS312" s="10"/>
      <c r="FQT312" s="10"/>
      <c r="FQU312" s="10"/>
      <c r="FQV312" s="10"/>
      <c r="FQW312" s="10"/>
      <c r="FQX312" s="10"/>
      <c r="FQY312" s="10"/>
      <c r="FQZ312" s="10"/>
      <c r="FRA312" s="10"/>
      <c r="FRB312" s="10"/>
      <c r="FRC312" s="10"/>
      <c r="FRD312" s="10"/>
      <c r="FRE312" s="10"/>
      <c r="FRF312" s="10"/>
      <c r="FRG312" s="10"/>
      <c r="FRH312" s="10"/>
      <c r="FRI312" s="10"/>
      <c r="FRJ312" s="10"/>
      <c r="FRK312" s="10"/>
      <c r="FRL312" s="10"/>
      <c r="FRM312" s="10"/>
      <c r="FRN312" s="10"/>
      <c r="FRO312" s="10"/>
      <c r="FRP312" s="10"/>
      <c r="FRQ312" s="10"/>
      <c r="FRR312" s="10"/>
      <c r="FRS312" s="10"/>
      <c r="FRT312" s="10"/>
      <c r="FRU312" s="10"/>
      <c r="FRV312" s="10"/>
      <c r="FRW312" s="10"/>
      <c r="FRX312" s="10"/>
      <c r="FRY312" s="10"/>
      <c r="FRZ312" s="10"/>
      <c r="FSA312" s="10"/>
      <c r="FSB312" s="10"/>
      <c r="FSC312" s="10"/>
      <c r="FSD312" s="10"/>
      <c r="FSE312" s="10"/>
      <c r="FSF312" s="10"/>
      <c r="FSG312" s="10"/>
      <c r="FSH312" s="10"/>
      <c r="FSI312" s="10"/>
      <c r="FSJ312" s="10"/>
      <c r="FSK312" s="10"/>
      <c r="FSL312" s="10"/>
      <c r="FSM312" s="10"/>
      <c r="FSN312" s="10"/>
      <c r="FSO312" s="10"/>
      <c r="FSP312" s="10"/>
      <c r="FSQ312" s="10"/>
      <c r="FSR312" s="10"/>
      <c r="FSS312" s="10"/>
      <c r="FST312" s="10"/>
      <c r="FSU312" s="10"/>
      <c r="FSV312" s="10"/>
      <c r="FSW312" s="10"/>
      <c r="FSX312" s="10"/>
      <c r="FSY312" s="10"/>
      <c r="FSZ312" s="10"/>
      <c r="FTA312" s="10"/>
      <c r="FTB312" s="10"/>
      <c r="FTC312" s="10"/>
      <c r="FTD312" s="10"/>
      <c r="FTE312" s="10"/>
      <c r="FTF312" s="10"/>
      <c r="FTG312" s="10"/>
      <c r="FTH312" s="10"/>
      <c r="FTI312" s="10"/>
      <c r="FTJ312" s="10"/>
      <c r="FTK312" s="10"/>
      <c r="FTL312" s="10"/>
      <c r="FTM312" s="10"/>
      <c r="FTN312" s="10"/>
      <c r="FTO312" s="10"/>
      <c r="FTP312" s="10"/>
      <c r="FTQ312" s="10"/>
      <c r="FTR312" s="10"/>
      <c r="FTS312" s="10"/>
      <c r="FTT312" s="10"/>
      <c r="FTU312" s="10"/>
      <c r="FTV312" s="10"/>
      <c r="FTW312" s="10"/>
      <c r="FTX312" s="10"/>
      <c r="FTY312" s="10"/>
      <c r="FTZ312" s="10"/>
      <c r="FUA312" s="10"/>
      <c r="FUB312" s="10"/>
      <c r="FUC312" s="10"/>
      <c r="FUD312" s="10"/>
      <c r="FUE312" s="10"/>
      <c r="FUF312" s="10"/>
      <c r="FUG312" s="10"/>
      <c r="FUH312" s="10"/>
      <c r="FUI312" s="10"/>
      <c r="FUJ312" s="10"/>
      <c r="FUK312" s="10"/>
      <c r="FUL312" s="10"/>
      <c r="FUM312" s="10"/>
      <c r="FUN312" s="10"/>
      <c r="FUO312" s="10"/>
      <c r="FUP312" s="10"/>
      <c r="FUQ312" s="10"/>
      <c r="FUR312" s="10"/>
      <c r="FUS312" s="10"/>
      <c r="FUT312" s="10"/>
      <c r="FUU312" s="10"/>
      <c r="FUV312" s="10"/>
      <c r="FUW312" s="10"/>
      <c r="FUX312" s="10"/>
      <c r="FUY312" s="10"/>
      <c r="FUZ312" s="10"/>
      <c r="FVA312" s="10"/>
      <c r="FVB312" s="10"/>
      <c r="FVC312" s="10"/>
      <c r="FVD312" s="10"/>
      <c r="FVE312" s="10"/>
      <c r="FVF312" s="10"/>
      <c r="FVG312" s="10"/>
      <c r="FVH312" s="10"/>
      <c r="FVI312" s="10"/>
      <c r="FVJ312" s="10"/>
      <c r="FVK312" s="10"/>
      <c r="FVL312" s="10"/>
      <c r="FVM312" s="10"/>
      <c r="FVN312" s="10"/>
      <c r="FVO312" s="10"/>
      <c r="FVP312" s="10"/>
      <c r="FVQ312" s="10"/>
      <c r="FVR312" s="10"/>
      <c r="FVS312" s="10"/>
      <c r="FVT312" s="10"/>
      <c r="FVU312" s="10"/>
      <c r="FVV312" s="10"/>
      <c r="FVW312" s="10"/>
      <c r="FVX312" s="10"/>
      <c r="FVY312" s="10"/>
      <c r="FVZ312" s="10"/>
      <c r="FWA312" s="10"/>
      <c r="FWB312" s="10"/>
      <c r="FWC312" s="10"/>
      <c r="FWD312" s="10"/>
      <c r="FWE312" s="10"/>
      <c r="FWF312" s="10"/>
      <c r="FWG312" s="10"/>
      <c r="FWH312" s="10"/>
      <c r="FWI312" s="10"/>
      <c r="FWJ312" s="10"/>
      <c r="FWK312" s="10"/>
      <c r="FWL312" s="10"/>
      <c r="FWM312" s="10"/>
      <c r="FWN312" s="10"/>
      <c r="FWO312" s="10"/>
      <c r="FWP312" s="10"/>
      <c r="FWQ312" s="10"/>
      <c r="FWR312" s="10"/>
      <c r="FWS312" s="10"/>
      <c r="FWT312" s="10"/>
      <c r="FWU312" s="10"/>
      <c r="FWV312" s="10"/>
      <c r="FWW312" s="10"/>
      <c r="FWX312" s="10"/>
      <c r="FWY312" s="10"/>
      <c r="FWZ312" s="10"/>
      <c r="FXA312" s="10"/>
      <c r="FXB312" s="10"/>
      <c r="FXC312" s="10"/>
      <c r="FXD312" s="10"/>
      <c r="FXE312" s="10"/>
      <c r="FXF312" s="10"/>
      <c r="FXG312" s="10"/>
      <c r="FXH312" s="10"/>
      <c r="FXI312" s="10"/>
      <c r="FXJ312" s="10"/>
      <c r="FXK312" s="10"/>
      <c r="FXL312" s="10"/>
      <c r="FXM312" s="10"/>
      <c r="FXN312" s="10"/>
      <c r="FXO312" s="10"/>
      <c r="FXP312" s="10"/>
      <c r="FXQ312" s="10"/>
      <c r="FXR312" s="10"/>
      <c r="FXS312" s="10"/>
      <c r="FXT312" s="10"/>
      <c r="FXU312" s="10"/>
      <c r="FXV312" s="10"/>
      <c r="FXW312" s="10"/>
      <c r="FXX312" s="10"/>
      <c r="FXY312" s="10"/>
      <c r="FXZ312" s="10"/>
      <c r="FYA312" s="10"/>
      <c r="FYB312" s="10"/>
      <c r="FYC312" s="10"/>
      <c r="FYD312" s="10"/>
      <c r="FYE312" s="10"/>
      <c r="FYF312" s="10"/>
      <c r="FYG312" s="10"/>
      <c r="FYH312" s="10"/>
      <c r="FYI312" s="10"/>
      <c r="FYJ312" s="10"/>
      <c r="FYK312" s="10"/>
      <c r="FYL312" s="10"/>
      <c r="FYM312" s="10"/>
      <c r="FYN312" s="10"/>
      <c r="FYO312" s="10"/>
      <c r="FYP312" s="10"/>
      <c r="FYQ312" s="10"/>
      <c r="FYR312" s="10"/>
      <c r="FYS312" s="10"/>
      <c r="FYT312" s="10"/>
      <c r="FYU312" s="10"/>
      <c r="FYV312" s="10"/>
      <c r="FYW312" s="10"/>
      <c r="FYX312" s="10"/>
      <c r="FYY312" s="10"/>
      <c r="FYZ312" s="10"/>
      <c r="FZA312" s="10"/>
      <c r="FZB312" s="10"/>
      <c r="FZC312" s="10"/>
      <c r="FZD312" s="10"/>
      <c r="FZE312" s="10"/>
      <c r="FZF312" s="10"/>
      <c r="FZG312" s="10"/>
      <c r="FZH312" s="10"/>
      <c r="FZI312" s="10"/>
      <c r="FZJ312" s="10"/>
      <c r="FZK312" s="10"/>
      <c r="FZL312" s="10"/>
      <c r="FZM312" s="10"/>
      <c r="FZN312" s="10"/>
      <c r="FZO312" s="10"/>
      <c r="FZP312" s="10"/>
      <c r="FZQ312" s="10"/>
      <c r="FZR312" s="10"/>
      <c r="FZS312" s="10"/>
      <c r="FZT312" s="10"/>
      <c r="FZU312" s="10"/>
      <c r="FZV312" s="10"/>
      <c r="FZW312" s="10"/>
      <c r="FZX312" s="10"/>
      <c r="FZY312" s="10"/>
      <c r="FZZ312" s="10"/>
      <c r="GAA312" s="10"/>
      <c r="GAB312" s="10"/>
      <c r="GAC312" s="10"/>
      <c r="GAD312" s="10"/>
      <c r="GAE312" s="10"/>
      <c r="GAF312" s="10"/>
      <c r="GAG312" s="10"/>
      <c r="GAH312" s="10"/>
      <c r="GAI312" s="10"/>
      <c r="GAJ312" s="10"/>
      <c r="GAK312" s="10"/>
      <c r="GAL312" s="10"/>
      <c r="GAM312" s="10"/>
      <c r="GAN312" s="10"/>
      <c r="GAO312" s="10"/>
      <c r="GAP312" s="10"/>
      <c r="GAQ312" s="10"/>
      <c r="GAR312" s="10"/>
      <c r="GAS312" s="10"/>
      <c r="GAT312" s="10"/>
      <c r="GAU312" s="10"/>
      <c r="GAV312" s="10"/>
      <c r="GAW312" s="10"/>
      <c r="GAX312" s="10"/>
      <c r="GAY312" s="10"/>
      <c r="GAZ312" s="10"/>
      <c r="GBA312" s="10"/>
      <c r="GBB312" s="10"/>
      <c r="GBC312" s="10"/>
      <c r="GBD312" s="10"/>
      <c r="GBE312" s="10"/>
      <c r="GBF312" s="10"/>
      <c r="GBG312" s="10"/>
      <c r="GBH312" s="10"/>
      <c r="GBI312" s="10"/>
      <c r="GBJ312" s="10"/>
      <c r="GBK312" s="10"/>
      <c r="GBL312" s="10"/>
      <c r="GBM312" s="10"/>
      <c r="GBN312" s="10"/>
      <c r="GBO312" s="10"/>
      <c r="GBP312" s="10"/>
      <c r="GBQ312" s="10"/>
      <c r="GBR312" s="10"/>
      <c r="GBS312" s="10"/>
      <c r="GBT312" s="10"/>
      <c r="GBU312" s="10"/>
      <c r="GBV312" s="10"/>
      <c r="GBW312" s="10"/>
      <c r="GBX312" s="10"/>
      <c r="GBY312" s="10"/>
      <c r="GBZ312" s="10"/>
      <c r="GCA312" s="10"/>
      <c r="GCB312" s="10"/>
      <c r="GCC312" s="10"/>
      <c r="GCD312" s="10"/>
      <c r="GCE312" s="10"/>
      <c r="GCF312" s="10"/>
      <c r="GCG312" s="10"/>
      <c r="GCH312" s="10"/>
      <c r="GCI312" s="10"/>
      <c r="GCJ312" s="10"/>
      <c r="GCK312" s="10"/>
      <c r="GCL312" s="10"/>
      <c r="GCM312" s="10"/>
      <c r="GCN312" s="10"/>
      <c r="GCO312" s="10"/>
      <c r="GCP312" s="10"/>
      <c r="GCQ312" s="10"/>
      <c r="GCR312" s="10"/>
      <c r="GCS312" s="10"/>
      <c r="GCT312" s="10"/>
      <c r="GCU312" s="10"/>
      <c r="GCV312" s="10"/>
      <c r="GCW312" s="10"/>
      <c r="GCX312" s="10"/>
      <c r="GCY312" s="10"/>
      <c r="GCZ312" s="10"/>
      <c r="GDA312" s="10"/>
      <c r="GDB312" s="10"/>
      <c r="GDC312" s="10"/>
      <c r="GDD312" s="10"/>
      <c r="GDE312" s="10"/>
      <c r="GDF312" s="10"/>
      <c r="GDG312" s="10"/>
      <c r="GDH312" s="10"/>
      <c r="GDI312" s="10"/>
      <c r="GDJ312" s="10"/>
      <c r="GDK312" s="10"/>
      <c r="GDL312" s="10"/>
      <c r="GDM312" s="10"/>
      <c r="GDN312" s="10"/>
      <c r="GDO312" s="10"/>
      <c r="GDP312" s="10"/>
      <c r="GDQ312" s="10"/>
      <c r="GDR312" s="10"/>
      <c r="GDS312" s="10"/>
      <c r="GDT312" s="10"/>
      <c r="GDU312" s="10"/>
      <c r="GDV312" s="10"/>
      <c r="GDW312" s="10"/>
      <c r="GDX312" s="10"/>
      <c r="GDY312" s="10"/>
      <c r="GDZ312" s="10"/>
      <c r="GEA312" s="10"/>
      <c r="GEB312" s="10"/>
      <c r="GEC312" s="10"/>
      <c r="GED312" s="10"/>
      <c r="GEE312" s="10"/>
      <c r="GEF312" s="10"/>
      <c r="GEG312" s="10"/>
      <c r="GEH312" s="10"/>
      <c r="GEI312" s="10"/>
      <c r="GEJ312" s="10"/>
      <c r="GEK312" s="10"/>
      <c r="GEL312" s="10"/>
      <c r="GEM312" s="10"/>
      <c r="GEN312" s="10"/>
      <c r="GEO312" s="10"/>
      <c r="GEP312" s="10"/>
      <c r="GEQ312" s="10"/>
      <c r="GER312" s="10"/>
      <c r="GES312" s="10"/>
      <c r="GET312" s="10"/>
      <c r="GEU312" s="10"/>
      <c r="GEV312" s="10"/>
      <c r="GEW312" s="10"/>
      <c r="GEX312" s="10"/>
      <c r="GEY312" s="10"/>
      <c r="GEZ312" s="10"/>
      <c r="GFA312" s="10"/>
      <c r="GFB312" s="10"/>
      <c r="GFC312" s="10"/>
      <c r="GFD312" s="10"/>
      <c r="GFE312" s="10"/>
      <c r="GFF312" s="10"/>
      <c r="GFG312" s="10"/>
      <c r="GFH312" s="10"/>
      <c r="GFI312" s="10"/>
      <c r="GFJ312" s="10"/>
      <c r="GFK312" s="10"/>
      <c r="GFL312" s="10"/>
      <c r="GFM312" s="10"/>
      <c r="GFN312" s="10"/>
      <c r="GFO312" s="10"/>
      <c r="GFP312" s="10"/>
      <c r="GFQ312" s="10"/>
      <c r="GFR312" s="10"/>
      <c r="GFS312" s="10"/>
      <c r="GFT312" s="10"/>
      <c r="GFU312" s="10"/>
      <c r="GFV312" s="10"/>
      <c r="GFW312" s="10"/>
      <c r="GFX312" s="10"/>
      <c r="GFY312" s="10"/>
      <c r="GFZ312" s="10"/>
      <c r="GGA312" s="10"/>
      <c r="GGB312" s="10"/>
      <c r="GGC312" s="10"/>
      <c r="GGD312" s="10"/>
      <c r="GGE312" s="10"/>
      <c r="GGF312" s="10"/>
      <c r="GGG312" s="10"/>
      <c r="GGH312" s="10"/>
      <c r="GGI312" s="10"/>
      <c r="GGJ312" s="10"/>
      <c r="GGK312" s="10"/>
      <c r="GGL312" s="10"/>
      <c r="GGM312" s="10"/>
      <c r="GGN312" s="10"/>
      <c r="GGO312" s="10"/>
      <c r="GGP312" s="10"/>
      <c r="GGQ312" s="10"/>
      <c r="GGR312" s="10"/>
      <c r="GGS312" s="10"/>
      <c r="GGT312" s="10"/>
      <c r="GGU312" s="10"/>
      <c r="GGV312" s="10"/>
      <c r="GGW312" s="10"/>
      <c r="GGX312" s="10"/>
      <c r="GGY312" s="10"/>
      <c r="GGZ312" s="10"/>
      <c r="GHA312" s="10"/>
      <c r="GHB312" s="10"/>
      <c r="GHC312" s="10"/>
      <c r="GHD312" s="10"/>
      <c r="GHE312" s="10"/>
      <c r="GHF312" s="10"/>
      <c r="GHG312" s="10"/>
      <c r="GHH312" s="10"/>
      <c r="GHI312" s="10"/>
      <c r="GHJ312" s="10"/>
      <c r="GHK312" s="10"/>
      <c r="GHL312" s="10"/>
      <c r="GHM312" s="10"/>
      <c r="GHN312" s="10"/>
      <c r="GHO312" s="10"/>
      <c r="GHP312" s="10"/>
      <c r="GHQ312" s="10"/>
      <c r="GHR312" s="10"/>
      <c r="GHS312" s="10"/>
      <c r="GHT312" s="10"/>
      <c r="GHU312" s="10"/>
      <c r="GHV312" s="10"/>
      <c r="GHW312" s="10"/>
      <c r="GHX312" s="10"/>
      <c r="GHY312" s="10"/>
      <c r="GHZ312" s="10"/>
      <c r="GIA312" s="10"/>
      <c r="GIB312" s="10"/>
      <c r="GIC312" s="10"/>
      <c r="GID312" s="10"/>
      <c r="GIE312" s="10"/>
      <c r="GIF312" s="10"/>
      <c r="GIG312" s="10"/>
      <c r="GIH312" s="10"/>
      <c r="GII312" s="10"/>
      <c r="GIJ312" s="10"/>
      <c r="GIK312" s="10"/>
      <c r="GIL312" s="10"/>
      <c r="GIM312" s="10"/>
      <c r="GIN312" s="10"/>
      <c r="GIO312" s="10"/>
      <c r="GIP312" s="10"/>
      <c r="GIQ312" s="10"/>
      <c r="GIR312" s="10"/>
      <c r="GIS312" s="10"/>
      <c r="GIT312" s="10"/>
      <c r="GIU312" s="10"/>
      <c r="GIV312" s="10"/>
      <c r="GIW312" s="10"/>
      <c r="GIX312" s="10"/>
      <c r="GIY312" s="10"/>
      <c r="GIZ312" s="10"/>
      <c r="GJA312" s="10"/>
      <c r="GJB312" s="10"/>
      <c r="GJC312" s="10"/>
      <c r="GJD312" s="10"/>
      <c r="GJE312" s="10"/>
      <c r="GJF312" s="10"/>
      <c r="GJG312" s="10"/>
      <c r="GJH312" s="10"/>
      <c r="GJI312" s="10"/>
      <c r="GJJ312" s="10"/>
      <c r="GJK312" s="10"/>
      <c r="GJL312" s="10"/>
      <c r="GJM312" s="10"/>
      <c r="GJN312" s="10"/>
      <c r="GJO312" s="10"/>
      <c r="GJP312" s="10"/>
      <c r="GJQ312" s="10"/>
      <c r="GJR312" s="10"/>
      <c r="GJS312" s="10"/>
      <c r="GJT312" s="10"/>
      <c r="GJU312" s="10"/>
      <c r="GJV312" s="10"/>
      <c r="GJW312" s="10"/>
      <c r="GJX312" s="10"/>
      <c r="GJY312" s="10"/>
      <c r="GJZ312" s="10"/>
      <c r="GKA312" s="10"/>
      <c r="GKB312" s="10"/>
      <c r="GKC312" s="10"/>
      <c r="GKD312" s="10"/>
      <c r="GKE312" s="10"/>
      <c r="GKF312" s="10"/>
      <c r="GKG312" s="10"/>
      <c r="GKH312" s="10"/>
      <c r="GKI312" s="10"/>
      <c r="GKJ312" s="10"/>
      <c r="GKK312" s="10"/>
      <c r="GKL312" s="10"/>
      <c r="GKM312" s="10"/>
      <c r="GKN312" s="10"/>
      <c r="GKO312" s="10"/>
      <c r="GKP312" s="10"/>
      <c r="GKQ312" s="10"/>
      <c r="GKR312" s="10"/>
      <c r="GKS312" s="10"/>
      <c r="GKT312" s="10"/>
      <c r="GKU312" s="10"/>
      <c r="GKV312" s="10"/>
      <c r="GKW312" s="10"/>
      <c r="GKX312" s="10"/>
      <c r="GKY312" s="10"/>
      <c r="GKZ312" s="10"/>
      <c r="GLA312" s="10"/>
      <c r="GLB312" s="10"/>
      <c r="GLC312" s="10"/>
      <c r="GLD312" s="10"/>
      <c r="GLE312" s="10"/>
      <c r="GLF312" s="10"/>
      <c r="GLG312" s="10"/>
      <c r="GLH312" s="10"/>
      <c r="GLI312" s="10"/>
      <c r="GLJ312" s="10"/>
      <c r="GLK312" s="10"/>
      <c r="GLL312" s="10"/>
      <c r="GLM312" s="10"/>
      <c r="GLN312" s="10"/>
      <c r="GLO312" s="10"/>
      <c r="GLP312" s="10"/>
      <c r="GLQ312" s="10"/>
      <c r="GLR312" s="10"/>
      <c r="GLS312" s="10"/>
      <c r="GLT312" s="10"/>
      <c r="GLU312" s="10"/>
      <c r="GLV312" s="10"/>
      <c r="GLW312" s="10"/>
      <c r="GLX312" s="10"/>
      <c r="GLY312" s="10"/>
      <c r="GLZ312" s="10"/>
      <c r="GMA312" s="10"/>
      <c r="GMB312" s="10"/>
      <c r="GMC312" s="10"/>
      <c r="GMD312" s="10"/>
      <c r="GME312" s="10"/>
      <c r="GMF312" s="10"/>
      <c r="GMG312" s="10"/>
      <c r="GMH312" s="10"/>
      <c r="GMI312" s="10"/>
      <c r="GMJ312" s="10"/>
      <c r="GMK312" s="10"/>
      <c r="GML312" s="10"/>
      <c r="GMM312" s="10"/>
      <c r="GMN312" s="10"/>
      <c r="GMO312" s="10"/>
      <c r="GMP312" s="10"/>
      <c r="GMQ312" s="10"/>
      <c r="GMR312" s="10"/>
      <c r="GMS312" s="10"/>
      <c r="GMT312" s="10"/>
      <c r="GMU312" s="10"/>
      <c r="GMV312" s="10"/>
      <c r="GMW312" s="10"/>
      <c r="GMX312" s="10"/>
      <c r="GMY312" s="10"/>
      <c r="GMZ312" s="10"/>
      <c r="GNA312" s="10"/>
      <c r="GNB312" s="10"/>
      <c r="GNC312" s="10"/>
      <c r="GND312" s="10"/>
      <c r="GNE312" s="10"/>
      <c r="GNF312" s="10"/>
      <c r="GNG312" s="10"/>
      <c r="GNH312" s="10"/>
      <c r="GNI312" s="10"/>
      <c r="GNJ312" s="10"/>
      <c r="GNK312" s="10"/>
      <c r="GNL312" s="10"/>
      <c r="GNM312" s="10"/>
      <c r="GNN312" s="10"/>
      <c r="GNO312" s="10"/>
      <c r="GNP312" s="10"/>
      <c r="GNQ312" s="10"/>
      <c r="GNR312" s="10"/>
      <c r="GNS312" s="10"/>
      <c r="GNT312" s="10"/>
      <c r="GNU312" s="10"/>
      <c r="GNV312" s="10"/>
      <c r="GNW312" s="10"/>
      <c r="GNX312" s="10"/>
      <c r="GNY312" s="10"/>
      <c r="GNZ312" s="10"/>
      <c r="GOA312" s="10"/>
      <c r="GOB312" s="10"/>
      <c r="GOC312" s="10"/>
      <c r="GOD312" s="10"/>
      <c r="GOE312" s="10"/>
      <c r="GOF312" s="10"/>
      <c r="GOG312" s="10"/>
      <c r="GOH312" s="10"/>
      <c r="GOI312" s="10"/>
      <c r="GOJ312" s="10"/>
      <c r="GOK312" s="10"/>
      <c r="GOL312" s="10"/>
      <c r="GOM312" s="10"/>
      <c r="GON312" s="10"/>
      <c r="GOO312" s="10"/>
      <c r="GOP312" s="10"/>
      <c r="GOQ312" s="10"/>
      <c r="GOR312" s="10"/>
      <c r="GOS312" s="10"/>
      <c r="GOT312" s="10"/>
      <c r="GOU312" s="10"/>
      <c r="GOV312" s="10"/>
      <c r="GOW312" s="10"/>
      <c r="GOX312" s="10"/>
      <c r="GOY312" s="10"/>
      <c r="GOZ312" s="10"/>
      <c r="GPA312" s="10"/>
      <c r="GPB312" s="10"/>
      <c r="GPC312" s="10"/>
      <c r="GPD312" s="10"/>
      <c r="GPE312" s="10"/>
      <c r="GPF312" s="10"/>
      <c r="GPG312" s="10"/>
      <c r="GPH312" s="10"/>
      <c r="GPI312" s="10"/>
      <c r="GPJ312" s="10"/>
      <c r="GPK312" s="10"/>
      <c r="GPL312" s="10"/>
      <c r="GPM312" s="10"/>
      <c r="GPN312" s="10"/>
      <c r="GPO312" s="10"/>
      <c r="GPP312" s="10"/>
      <c r="GPQ312" s="10"/>
      <c r="GPR312" s="10"/>
      <c r="GPS312" s="10"/>
      <c r="GPT312" s="10"/>
      <c r="GPU312" s="10"/>
      <c r="GPV312" s="10"/>
      <c r="GPW312" s="10"/>
      <c r="GPX312" s="10"/>
      <c r="GPY312" s="10"/>
      <c r="GPZ312" s="10"/>
      <c r="GQA312" s="10"/>
      <c r="GQB312" s="10"/>
      <c r="GQC312" s="10"/>
      <c r="GQD312" s="10"/>
      <c r="GQE312" s="10"/>
      <c r="GQF312" s="10"/>
      <c r="GQG312" s="10"/>
      <c r="GQH312" s="10"/>
      <c r="GQI312" s="10"/>
      <c r="GQJ312" s="10"/>
      <c r="GQK312" s="10"/>
      <c r="GQL312" s="10"/>
      <c r="GQM312" s="10"/>
      <c r="GQN312" s="10"/>
      <c r="GQO312" s="10"/>
      <c r="GQP312" s="10"/>
      <c r="GQQ312" s="10"/>
      <c r="GQR312" s="10"/>
      <c r="GQS312" s="10"/>
      <c r="GQT312" s="10"/>
      <c r="GQU312" s="10"/>
      <c r="GQV312" s="10"/>
      <c r="GQW312" s="10"/>
      <c r="GQX312" s="10"/>
      <c r="GQY312" s="10"/>
      <c r="GQZ312" s="10"/>
      <c r="GRA312" s="10"/>
      <c r="GRB312" s="10"/>
      <c r="GRC312" s="10"/>
      <c r="GRD312" s="10"/>
      <c r="GRE312" s="10"/>
      <c r="GRF312" s="10"/>
      <c r="GRG312" s="10"/>
      <c r="GRH312" s="10"/>
      <c r="GRI312" s="10"/>
      <c r="GRJ312" s="10"/>
      <c r="GRK312" s="10"/>
      <c r="GRL312" s="10"/>
      <c r="GRM312" s="10"/>
      <c r="GRN312" s="10"/>
      <c r="GRO312" s="10"/>
      <c r="GRP312" s="10"/>
      <c r="GRQ312" s="10"/>
      <c r="GRR312" s="10"/>
      <c r="GRS312" s="10"/>
      <c r="GRT312" s="10"/>
      <c r="GRU312" s="10"/>
      <c r="GRV312" s="10"/>
      <c r="GRW312" s="10"/>
      <c r="GRX312" s="10"/>
      <c r="GRY312" s="10"/>
      <c r="GRZ312" s="10"/>
      <c r="GSA312" s="10"/>
      <c r="GSB312" s="10"/>
      <c r="GSC312" s="10"/>
      <c r="GSD312" s="10"/>
      <c r="GSE312" s="10"/>
      <c r="GSF312" s="10"/>
      <c r="GSG312" s="10"/>
      <c r="GSH312" s="10"/>
      <c r="GSI312" s="10"/>
      <c r="GSJ312" s="10"/>
      <c r="GSK312" s="10"/>
      <c r="GSL312" s="10"/>
      <c r="GSM312" s="10"/>
      <c r="GSN312" s="10"/>
      <c r="GSO312" s="10"/>
      <c r="GSP312" s="10"/>
      <c r="GSQ312" s="10"/>
      <c r="GSR312" s="10"/>
      <c r="GSS312" s="10"/>
      <c r="GST312" s="10"/>
      <c r="GSU312" s="10"/>
      <c r="GSV312" s="10"/>
      <c r="GSW312" s="10"/>
      <c r="GSX312" s="10"/>
      <c r="GSY312" s="10"/>
      <c r="GSZ312" s="10"/>
      <c r="GTA312" s="10"/>
      <c r="GTB312" s="10"/>
      <c r="GTC312" s="10"/>
      <c r="GTD312" s="10"/>
      <c r="GTE312" s="10"/>
      <c r="GTF312" s="10"/>
      <c r="GTG312" s="10"/>
      <c r="GTH312" s="10"/>
      <c r="GTI312" s="10"/>
      <c r="GTJ312" s="10"/>
      <c r="GTK312" s="10"/>
      <c r="GTL312" s="10"/>
      <c r="GTM312" s="10"/>
      <c r="GTN312" s="10"/>
      <c r="GTO312" s="10"/>
      <c r="GTP312" s="10"/>
      <c r="GTQ312" s="10"/>
      <c r="GTR312" s="10"/>
      <c r="GTS312" s="10"/>
      <c r="GTT312" s="10"/>
      <c r="GTU312" s="10"/>
      <c r="GTV312" s="10"/>
      <c r="GTW312" s="10"/>
      <c r="GTX312" s="10"/>
      <c r="GTY312" s="10"/>
      <c r="GTZ312" s="10"/>
      <c r="GUA312" s="10"/>
      <c r="GUB312" s="10"/>
      <c r="GUC312" s="10"/>
      <c r="GUD312" s="10"/>
      <c r="GUE312" s="10"/>
      <c r="GUF312" s="10"/>
      <c r="GUG312" s="10"/>
      <c r="GUH312" s="10"/>
      <c r="GUI312" s="10"/>
      <c r="GUJ312" s="10"/>
      <c r="GUK312" s="10"/>
      <c r="GUL312" s="10"/>
      <c r="GUM312" s="10"/>
      <c r="GUN312" s="10"/>
      <c r="GUO312" s="10"/>
      <c r="GUP312" s="10"/>
      <c r="GUQ312" s="10"/>
      <c r="GUR312" s="10"/>
      <c r="GUS312" s="10"/>
      <c r="GUT312" s="10"/>
      <c r="GUU312" s="10"/>
      <c r="GUV312" s="10"/>
      <c r="GUW312" s="10"/>
      <c r="GUX312" s="10"/>
      <c r="GUY312" s="10"/>
      <c r="GUZ312" s="10"/>
      <c r="GVA312" s="10"/>
      <c r="GVB312" s="10"/>
      <c r="GVC312" s="10"/>
      <c r="GVD312" s="10"/>
      <c r="GVE312" s="10"/>
      <c r="GVF312" s="10"/>
      <c r="GVG312" s="10"/>
      <c r="GVH312" s="10"/>
      <c r="GVI312" s="10"/>
      <c r="GVJ312" s="10"/>
      <c r="GVK312" s="10"/>
      <c r="GVL312" s="10"/>
      <c r="GVM312" s="10"/>
      <c r="GVN312" s="10"/>
      <c r="GVO312" s="10"/>
      <c r="GVP312" s="10"/>
      <c r="GVQ312" s="10"/>
      <c r="GVR312" s="10"/>
      <c r="GVS312" s="10"/>
      <c r="GVT312" s="10"/>
      <c r="GVU312" s="10"/>
      <c r="GVV312" s="10"/>
      <c r="GVW312" s="10"/>
      <c r="GVX312" s="10"/>
      <c r="GVY312" s="10"/>
      <c r="GVZ312" s="10"/>
      <c r="GWA312" s="10"/>
      <c r="GWB312" s="10"/>
      <c r="GWC312" s="10"/>
      <c r="GWD312" s="10"/>
      <c r="GWE312" s="10"/>
      <c r="GWF312" s="10"/>
      <c r="GWG312" s="10"/>
      <c r="GWH312" s="10"/>
      <c r="GWI312" s="10"/>
      <c r="GWJ312" s="10"/>
      <c r="GWK312" s="10"/>
      <c r="GWL312" s="10"/>
      <c r="GWM312" s="10"/>
      <c r="GWN312" s="10"/>
      <c r="GWO312" s="10"/>
      <c r="GWP312" s="10"/>
      <c r="GWQ312" s="10"/>
      <c r="GWR312" s="10"/>
      <c r="GWS312" s="10"/>
      <c r="GWT312" s="10"/>
      <c r="GWU312" s="10"/>
      <c r="GWV312" s="10"/>
      <c r="GWW312" s="10"/>
      <c r="GWX312" s="10"/>
      <c r="GWY312" s="10"/>
      <c r="GWZ312" s="10"/>
      <c r="GXA312" s="10"/>
      <c r="GXB312" s="10"/>
      <c r="GXC312" s="10"/>
      <c r="GXD312" s="10"/>
      <c r="GXE312" s="10"/>
      <c r="GXF312" s="10"/>
      <c r="GXG312" s="10"/>
      <c r="GXH312" s="10"/>
      <c r="GXI312" s="10"/>
      <c r="GXJ312" s="10"/>
      <c r="GXK312" s="10"/>
      <c r="GXL312" s="10"/>
      <c r="GXM312" s="10"/>
      <c r="GXN312" s="10"/>
      <c r="GXO312" s="10"/>
      <c r="GXP312" s="10"/>
      <c r="GXQ312" s="10"/>
      <c r="GXR312" s="10"/>
      <c r="GXS312" s="10"/>
      <c r="GXT312" s="10"/>
      <c r="GXU312" s="10"/>
      <c r="GXV312" s="10"/>
      <c r="GXW312" s="10"/>
      <c r="GXX312" s="10"/>
      <c r="GXY312" s="10"/>
      <c r="GXZ312" s="10"/>
      <c r="GYA312" s="10"/>
      <c r="GYB312" s="10"/>
      <c r="GYC312" s="10"/>
      <c r="GYD312" s="10"/>
      <c r="GYE312" s="10"/>
      <c r="GYF312" s="10"/>
      <c r="GYG312" s="10"/>
      <c r="GYH312" s="10"/>
      <c r="GYI312" s="10"/>
      <c r="GYJ312" s="10"/>
      <c r="GYK312" s="10"/>
      <c r="GYL312" s="10"/>
      <c r="GYM312" s="10"/>
      <c r="GYN312" s="10"/>
      <c r="GYO312" s="10"/>
      <c r="GYP312" s="10"/>
      <c r="GYQ312" s="10"/>
      <c r="GYR312" s="10"/>
      <c r="GYS312" s="10"/>
      <c r="GYT312" s="10"/>
      <c r="GYU312" s="10"/>
      <c r="GYV312" s="10"/>
      <c r="GYW312" s="10"/>
      <c r="GYX312" s="10"/>
      <c r="GYY312" s="10"/>
      <c r="GYZ312" s="10"/>
      <c r="GZA312" s="10"/>
      <c r="GZB312" s="10"/>
      <c r="GZC312" s="10"/>
      <c r="GZD312" s="10"/>
      <c r="GZE312" s="10"/>
      <c r="GZF312" s="10"/>
      <c r="GZG312" s="10"/>
      <c r="GZH312" s="10"/>
      <c r="GZI312" s="10"/>
      <c r="GZJ312" s="10"/>
      <c r="GZK312" s="10"/>
      <c r="GZL312" s="10"/>
      <c r="GZM312" s="10"/>
      <c r="GZN312" s="10"/>
      <c r="GZO312" s="10"/>
      <c r="GZP312" s="10"/>
      <c r="GZQ312" s="10"/>
      <c r="GZR312" s="10"/>
      <c r="GZS312" s="10"/>
      <c r="GZT312" s="10"/>
      <c r="GZU312" s="10"/>
      <c r="GZV312" s="10"/>
      <c r="GZW312" s="10"/>
      <c r="GZX312" s="10"/>
      <c r="GZY312" s="10"/>
      <c r="GZZ312" s="10"/>
      <c r="HAA312" s="10"/>
      <c r="HAB312" s="10"/>
      <c r="HAC312" s="10"/>
      <c r="HAD312" s="10"/>
      <c r="HAE312" s="10"/>
      <c r="HAF312" s="10"/>
      <c r="HAG312" s="10"/>
      <c r="HAH312" s="10"/>
      <c r="HAI312" s="10"/>
      <c r="HAJ312" s="10"/>
      <c r="HAK312" s="10"/>
      <c r="HAL312" s="10"/>
      <c r="HAM312" s="10"/>
      <c r="HAN312" s="10"/>
      <c r="HAO312" s="10"/>
      <c r="HAP312" s="10"/>
      <c r="HAQ312" s="10"/>
      <c r="HAR312" s="10"/>
      <c r="HAS312" s="10"/>
      <c r="HAT312" s="10"/>
      <c r="HAU312" s="10"/>
      <c r="HAV312" s="10"/>
      <c r="HAW312" s="10"/>
      <c r="HAX312" s="10"/>
      <c r="HAY312" s="10"/>
      <c r="HAZ312" s="10"/>
      <c r="HBA312" s="10"/>
      <c r="HBB312" s="10"/>
      <c r="HBC312" s="10"/>
      <c r="HBD312" s="10"/>
      <c r="HBE312" s="10"/>
      <c r="HBF312" s="10"/>
      <c r="HBG312" s="10"/>
      <c r="HBH312" s="10"/>
      <c r="HBI312" s="10"/>
      <c r="HBJ312" s="10"/>
      <c r="HBK312" s="10"/>
      <c r="HBL312" s="10"/>
      <c r="HBM312" s="10"/>
      <c r="HBN312" s="10"/>
      <c r="HBO312" s="10"/>
      <c r="HBP312" s="10"/>
      <c r="HBQ312" s="10"/>
      <c r="HBR312" s="10"/>
      <c r="HBS312" s="10"/>
      <c r="HBT312" s="10"/>
      <c r="HBU312" s="10"/>
      <c r="HBV312" s="10"/>
      <c r="HBW312" s="10"/>
      <c r="HBX312" s="10"/>
      <c r="HBY312" s="10"/>
      <c r="HBZ312" s="10"/>
      <c r="HCA312" s="10"/>
      <c r="HCB312" s="10"/>
      <c r="HCC312" s="10"/>
      <c r="HCD312" s="10"/>
      <c r="HCE312" s="10"/>
      <c r="HCF312" s="10"/>
      <c r="HCG312" s="10"/>
      <c r="HCH312" s="10"/>
      <c r="HCI312" s="10"/>
      <c r="HCJ312" s="10"/>
      <c r="HCK312" s="10"/>
      <c r="HCL312" s="10"/>
      <c r="HCM312" s="10"/>
      <c r="HCN312" s="10"/>
      <c r="HCO312" s="10"/>
      <c r="HCP312" s="10"/>
      <c r="HCQ312" s="10"/>
      <c r="HCR312" s="10"/>
      <c r="HCS312" s="10"/>
      <c r="HCT312" s="10"/>
      <c r="HCU312" s="10"/>
      <c r="HCV312" s="10"/>
      <c r="HCW312" s="10"/>
      <c r="HCX312" s="10"/>
      <c r="HCY312" s="10"/>
      <c r="HCZ312" s="10"/>
      <c r="HDA312" s="10"/>
      <c r="HDB312" s="10"/>
      <c r="HDC312" s="10"/>
      <c r="HDD312" s="10"/>
      <c r="HDE312" s="10"/>
      <c r="HDF312" s="10"/>
      <c r="HDG312" s="10"/>
      <c r="HDH312" s="10"/>
      <c r="HDI312" s="10"/>
      <c r="HDJ312" s="10"/>
      <c r="HDK312" s="10"/>
      <c r="HDL312" s="10"/>
      <c r="HDM312" s="10"/>
      <c r="HDN312" s="10"/>
      <c r="HDO312" s="10"/>
      <c r="HDP312" s="10"/>
      <c r="HDQ312" s="10"/>
      <c r="HDR312" s="10"/>
      <c r="HDS312" s="10"/>
      <c r="HDT312" s="10"/>
      <c r="HDU312" s="10"/>
      <c r="HDV312" s="10"/>
      <c r="HDW312" s="10"/>
      <c r="HDX312" s="10"/>
      <c r="HDY312" s="10"/>
      <c r="HDZ312" s="10"/>
      <c r="HEA312" s="10"/>
      <c r="HEB312" s="10"/>
      <c r="HEC312" s="10"/>
      <c r="HED312" s="10"/>
      <c r="HEE312" s="10"/>
      <c r="HEF312" s="10"/>
      <c r="HEG312" s="10"/>
      <c r="HEH312" s="10"/>
      <c r="HEI312" s="10"/>
      <c r="HEJ312" s="10"/>
      <c r="HEK312" s="10"/>
      <c r="HEL312" s="10"/>
      <c r="HEM312" s="10"/>
      <c r="HEN312" s="10"/>
      <c r="HEO312" s="10"/>
      <c r="HEP312" s="10"/>
      <c r="HEQ312" s="10"/>
      <c r="HER312" s="10"/>
      <c r="HES312" s="10"/>
      <c r="HET312" s="10"/>
      <c r="HEU312" s="10"/>
      <c r="HEV312" s="10"/>
      <c r="HEW312" s="10"/>
      <c r="HEX312" s="10"/>
      <c r="HEY312" s="10"/>
      <c r="HEZ312" s="10"/>
      <c r="HFA312" s="10"/>
      <c r="HFB312" s="10"/>
      <c r="HFC312" s="10"/>
      <c r="HFD312" s="10"/>
      <c r="HFE312" s="10"/>
      <c r="HFF312" s="10"/>
      <c r="HFG312" s="10"/>
      <c r="HFH312" s="10"/>
      <c r="HFI312" s="10"/>
      <c r="HFJ312" s="10"/>
      <c r="HFK312" s="10"/>
      <c r="HFL312" s="10"/>
      <c r="HFM312" s="10"/>
      <c r="HFN312" s="10"/>
      <c r="HFO312" s="10"/>
      <c r="HFP312" s="10"/>
      <c r="HFQ312" s="10"/>
      <c r="HFR312" s="10"/>
      <c r="HFS312" s="10"/>
      <c r="HFT312" s="10"/>
      <c r="HFU312" s="10"/>
      <c r="HFV312" s="10"/>
      <c r="HFW312" s="10"/>
      <c r="HFX312" s="10"/>
      <c r="HFY312" s="10"/>
      <c r="HFZ312" s="10"/>
      <c r="HGA312" s="10"/>
      <c r="HGB312" s="10"/>
      <c r="HGC312" s="10"/>
      <c r="HGD312" s="10"/>
      <c r="HGE312" s="10"/>
      <c r="HGF312" s="10"/>
      <c r="HGG312" s="10"/>
      <c r="HGH312" s="10"/>
      <c r="HGI312" s="10"/>
      <c r="HGJ312" s="10"/>
      <c r="HGK312" s="10"/>
      <c r="HGL312" s="10"/>
      <c r="HGM312" s="10"/>
      <c r="HGN312" s="10"/>
      <c r="HGO312" s="10"/>
      <c r="HGP312" s="10"/>
      <c r="HGQ312" s="10"/>
      <c r="HGR312" s="10"/>
      <c r="HGS312" s="10"/>
      <c r="HGT312" s="10"/>
      <c r="HGU312" s="10"/>
      <c r="HGV312" s="10"/>
      <c r="HGW312" s="10"/>
      <c r="HGX312" s="10"/>
      <c r="HGY312" s="10"/>
      <c r="HGZ312" s="10"/>
      <c r="HHA312" s="10"/>
      <c r="HHB312" s="10"/>
      <c r="HHC312" s="10"/>
      <c r="HHD312" s="10"/>
      <c r="HHE312" s="10"/>
      <c r="HHF312" s="10"/>
      <c r="HHG312" s="10"/>
      <c r="HHH312" s="10"/>
      <c r="HHI312" s="10"/>
      <c r="HHJ312" s="10"/>
      <c r="HHK312" s="10"/>
      <c r="HHL312" s="10"/>
      <c r="HHM312" s="10"/>
      <c r="HHN312" s="10"/>
      <c r="HHO312" s="10"/>
      <c r="HHP312" s="10"/>
      <c r="HHQ312" s="10"/>
      <c r="HHR312" s="10"/>
      <c r="HHS312" s="10"/>
      <c r="HHT312" s="10"/>
      <c r="HHU312" s="10"/>
      <c r="HHV312" s="10"/>
      <c r="HHW312" s="10"/>
      <c r="HHX312" s="10"/>
      <c r="HHY312" s="10"/>
      <c r="HHZ312" s="10"/>
      <c r="HIA312" s="10"/>
      <c r="HIB312" s="10"/>
      <c r="HIC312" s="10"/>
      <c r="HID312" s="10"/>
      <c r="HIE312" s="10"/>
      <c r="HIF312" s="10"/>
      <c r="HIG312" s="10"/>
      <c r="HIH312" s="10"/>
      <c r="HII312" s="10"/>
      <c r="HIJ312" s="10"/>
      <c r="HIK312" s="10"/>
      <c r="HIL312" s="10"/>
      <c r="HIM312" s="10"/>
      <c r="HIN312" s="10"/>
      <c r="HIO312" s="10"/>
      <c r="HIP312" s="10"/>
      <c r="HIQ312" s="10"/>
      <c r="HIR312" s="10"/>
      <c r="HIS312" s="10"/>
      <c r="HIT312" s="10"/>
      <c r="HIU312" s="10"/>
      <c r="HIV312" s="10"/>
      <c r="HIW312" s="10"/>
      <c r="HIX312" s="10"/>
      <c r="HIY312" s="10"/>
      <c r="HIZ312" s="10"/>
      <c r="HJA312" s="10"/>
      <c r="HJB312" s="10"/>
      <c r="HJC312" s="10"/>
      <c r="HJD312" s="10"/>
      <c r="HJE312" s="10"/>
      <c r="HJF312" s="10"/>
      <c r="HJG312" s="10"/>
      <c r="HJH312" s="10"/>
      <c r="HJI312" s="10"/>
      <c r="HJJ312" s="10"/>
      <c r="HJK312" s="10"/>
      <c r="HJL312" s="10"/>
      <c r="HJM312" s="10"/>
      <c r="HJN312" s="10"/>
      <c r="HJO312" s="10"/>
      <c r="HJP312" s="10"/>
      <c r="HJQ312" s="10"/>
      <c r="HJR312" s="10"/>
      <c r="HJS312" s="10"/>
      <c r="HJT312" s="10"/>
      <c r="HJU312" s="10"/>
      <c r="HJV312" s="10"/>
      <c r="HJW312" s="10"/>
      <c r="HJX312" s="10"/>
      <c r="HJY312" s="10"/>
      <c r="HJZ312" s="10"/>
      <c r="HKA312" s="10"/>
      <c r="HKB312" s="10"/>
      <c r="HKC312" s="10"/>
      <c r="HKD312" s="10"/>
      <c r="HKE312" s="10"/>
      <c r="HKF312" s="10"/>
      <c r="HKG312" s="10"/>
      <c r="HKH312" s="10"/>
      <c r="HKI312" s="10"/>
      <c r="HKJ312" s="10"/>
      <c r="HKK312" s="10"/>
      <c r="HKL312" s="10"/>
      <c r="HKM312" s="10"/>
      <c r="HKN312" s="10"/>
      <c r="HKO312" s="10"/>
      <c r="HKP312" s="10"/>
      <c r="HKQ312" s="10"/>
      <c r="HKR312" s="10"/>
      <c r="HKS312" s="10"/>
      <c r="HKT312" s="10"/>
      <c r="HKU312" s="10"/>
      <c r="HKV312" s="10"/>
      <c r="HKW312" s="10"/>
      <c r="HKX312" s="10"/>
      <c r="HKY312" s="10"/>
      <c r="HKZ312" s="10"/>
      <c r="HLA312" s="10"/>
      <c r="HLB312" s="10"/>
      <c r="HLC312" s="10"/>
      <c r="HLD312" s="10"/>
      <c r="HLE312" s="10"/>
      <c r="HLF312" s="10"/>
      <c r="HLG312" s="10"/>
      <c r="HLH312" s="10"/>
      <c r="HLI312" s="10"/>
      <c r="HLJ312" s="10"/>
      <c r="HLK312" s="10"/>
      <c r="HLL312" s="10"/>
      <c r="HLM312" s="10"/>
      <c r="HLN312" s="10"/>
      <c r="HLO312" s="10"/>
      <c r="HLP312" s="10"/>
      <c r="HLQ312" s="10"/>
      <c r="HLR312" s="10"/>
      <c r="HLS312" s="10"/>
      <c r="HLT312" s="10"/>
      <c r="HLU312" s="10"/>
      <c r="HLV312" s="10"/>
      <c r="HLW312" s="10"/>
      <c r="HLX312" s="10"/>
      <c r="HLY312" s="10"/>
      <c r="HLZ312" s="10"/>
      <c r="HMA312" s="10"/>
      <c r="HMB312" s="10"/>
      <c r="HMC312" s="10"/>
      <c r="HMD312" s="10"/>
      <c r="HME312" s="10"/>
      <c r="HMF312" s="10"/>
      <c r="HMG312" s="10"/>
      <c r="HMH312" s="10"/>
      <c r="HMI312" s="10"/>
      <c r="HMJ312" s="10"/>
      <c r="HMK312" s="10"/>
      <c r="HML312" s="10"/>
      <c r="HMM312" s="10"/>
      <c r="HMN312" s="10"/>
      <c r="HMO312" s="10"/>
      <c r="HMP312" s="10"/>
      <c r="HMQ312" s="10"/>
      <c r="HMR312" s="10"/>
      <c r="HMS312" s="10"/>
      <c r="HMT312" s="10"/>
      <c r="HMU312" s="10"/>
      <c r="HMV312" s="10"/>
      <c r="HMW312" s="10"/>
      <c r="HMX312" s="10"/>
      <c r="HMY312" s="10"/>
      <c r="HMZ312" s="10"/>
      <c r="HNA312" s="10"/>
      <c r="HNB312" s="10"/>
      <c r="HNC312" s="10"/>
      <c r="HND312" s="10"/>
      <c r="HNE312" s="10"/>
      <c r="HNF312" s="10"/>
      <c r="HNG312" s="10"/>
      <c r="HNH312" s="10"/>
      <c r="HNI312" s="10"/>
      <c r="HNJ312" s="10"/>
      <c r="HNK312" s="10"/>
      <c r="HNL312" s="10"/>
      <c r="HNM312" s="10"/>
      <c r="HNN312" s="10"/>
      <c r="HNO312" s="10"/>
      <c r="HNP312" s="10"/>
      <c r="HNQ312" s="10"/>
      <c r="HNR312" s="10"/>
      <c r="HNS312" s="10"/>
      <c r="HNT312" s="10"/>
      <c r="HNU312" s="10"/>
      <c r="HNV312" s="10"/>
      <c r="HNW312" s="10"/>
      <c r="HNX312" s="10"/>
      <c r="HNY312" s="10"/>
      <c r="HNZ312" s="10"/>
      <c r="HOA312" s="10"/>
      <c r="HOB312" s="10"/>
      <c r="HOC312" s="10"/>
      <c r="HOD312" s="10"/>
      <c r="HOE312" s="10"/>
      <c r="HOF312" s="10"/>
      <c r="HOG312" s="10"/>
      <c r="HOH312" s="10"/>
      <c r="HOI312" s="10"/>
      <c r="HOJ312" s="10"/>
      <c r="HOK312" s="10"/>
      <c r="HOL312" s="10"/>
      <c r="HOM312" s="10"/>
      <c r="HON312" s="10"/>
      <c r="HOO312" s="10"/>
      <c r="HOP312" s="10"/>
      <c r="HOQ312" s="10"/>
      <c r="HOR312" s="10"/>
      <c r="HOS312" s="10"/>
      <c r="HOT312" s="10"/>
      <c r="HOU312" s="10"/>
      <c r="HOV312" s="10"/>
      <c r="HOW312" s="10"/>
      <c r="HOX312" s="10"/>
      <c r="HOY312" s="10"/>
      <c r="HOZ312" s="10"/>
      <c r="HPA312" s="10"/>
      <c r="HPB312" s="10"/>
      <c r="HPC312" s="10"/>
      <c r="HPD312" s="10"/>
      <c r="HPE312" s="10"/>
      <c r="HPF312" s="10"/>
      <c r="HPG312" s="10"/>
      <c r="HPH312" s="10"/>
      <c r="HPI312" s="10"/>
      <c r="HPJ312" s="10"/>
      <c r="HPK312" s="10"/>
      <c r="HPL312" s="10"/>
      <c r="HPM312" s="10"/>
      <c r="HPN312" s="10"/>
      <c r="HPO312" s="10"/>
      <c r="HPP312" s="10"/>
      <c r="HPQ312" s="10"/>
      <c r="HPR312" s="10"/>
      <c r="HPS312" s="10"/>
      <c r="HPT312" s="10"/>
      <c r="HPU312" s="10"/>
      <c r="HPV312" s="10"/>
      <c r="HPW312" s="10"/>
      <c r="HPX312" s="10"/>
      <c r="HPY312" s="10"/>
      <c r="HPZ312" s="10"/>
      <c r="HQA312" s="10"/>
      <c r="HQB312" s="10"/>
      <c r="HQC312" s="10"/>
      <c r="HQD312" s="10"/>
      <c r="HQE312" s="10"/>
      <c r="HQF312" s="10"/>
      <c r="HQG312" s="10"/>
      <c r="HQH312" s="10"/>
      <c r="HQI312" s="10"/>
      <c r="HQJ312" s="10"/>
      <c r="HQK312" s="10"/>
      <c r="HQL312" s="10"/>
      <c r="HQM312" s="10"/>
      <c r="HQN312" s="10"/>
      <c r="HQO312" s="10"/>
      <c r="HQP312" s="10"/>
      <c r="HQQ312" s="10"/>
      <c r="HQR312" s="10"/>
      <c r="HQS312" s="10"/>
      <c r="HQT312" s="10"/>
      <c r="HQU312" s="10"/>
      <c r="HQV312" s="10"/>
      <c r="HQW312" s="10"/>
      <c r="HQX312" s="10"/>
      <c r="HQY312" s="10"/>
      <c r="HQZ312" s="10"/>
      <c r="HRA312" s="10"/>
      <c r="HRB312" s="10"/>
      <c r="HRC312" s="10"/>
      <c r="HRD312" s="10"/>
      <c r="HRE312" s="10"/>
      <c r="HRF312" s="10"/>
      <c r="HRG312" s="10"/>
      <c r="HRH312" s="10"/>
      <c r="HRI312" s="10"/>
      <c r="HRJ312" s="10"/>
      <c r="HRK312" s="10"/>
      <c r="HRL312" s="10"/>
      <c r="HRM312" s="10"/>
      <c r="HRN312" s="10"/>
      <c r="HRO312" s="10"/>
      <c r="HRP312" s="10"/>
      <c r="HRQ312" s="10"/>
      <c r="HRR312" s="10"/>
      <c r="HRS312" s="10"/>
      <c r="HRT312" s="10"/>
      <c r="HRU312" s="10"/>
      <c r="HRV312" s="10"/>
      <c r="HRW312" s="10"/>
      <c r="HRX312" s="10"/>
      <c r="HRY312" s="10"/>
      <c r="HRZ312" s="10"/>
      <c r="HSA312" s="10"/>
      <c r="HSB312" s="10"/>
      <c r="HSC312" s="10"/>
      <c r="HSD312" s="10"/>
      <c r="HSE312" s="10"/>
      <c r="HSF312" s="10"/>
      <c r="HSG312" s="10"/>
      <c r="HSH312" s="10"/>
      <c r="HSI312" s="10"/>
      <c r="HSJ312" s="10"/>
      <c r="HSK312" s="10"/>
      <c r="HSL312" s="10"/>
      <c r="HSM312" s="10"/>
      <c r="HSN312" s="10"/>
      <c r="HSO312" s="10"/>
      <c r="HSP312" s="10"/>
      <c r="HSQ312" s="10"/>
      <c r="HSR312" s="10"/>
      <c r="HSS312" s="10"/>
      <c r="HST312" s="10"/>
      <c r="HSU312" s="10"/>
      <c r="HSV312" s="10"/>
      <c r="HSW312" s="10"/>
      <c r="HSX312" s="10"/>
      <c r="HSY312" s="10"/>
      <c r="HSZ312" s="10"/>
      <c r="HTA312" s="10"/>
      <c r="HTB312" s="10"/>
      <c r="HTC312" s="10"/>
      <c r="HTD312" s="10"/>
      <c r="HTE312" s="10"/>
      <c r="HTF312" s="10"/>
      <c r="HTG312" s="10"/>
      <c r="HTH312" s="10"/>
      <c r="HTI312" s="10"/>
      <c r="HTJ312" s="10"/>
      <c r="HTK312" s="10"/>
      <c r="HTL312" s="10"/>
      <c r="HTM312" s="10"/>
      <c r="HTN312" s="10"/>
      <c r="HTO312" s="10"/>
      <c r="HTP312" s="10"/>
      <c r="HTQ312" s="10"/>
      <c r="HTR312" s="10"/>
      <c r="HTS312" s="10"/>
      <c r="HTT312" s="10"/>
      <c r="HTU312" s="10"/>
      <c r="HTV312" s="10"/>
      <c r="HTW312" s="10"/>
      <c r="HTX312" s="10"/>
      <c r="HTY312" s="10"/>
      <c r="HTZ312" s="10"/>
      <c r="HUA312" s="10"/>
      <c r="HUB312" s="10"/>
      <c r="HUC312" s="10"/>
      <c r="HUD312" s="10"/>
      <c r="HUE312" s="10"/>
      <c r="HUF312" s="10"/>
      <c r="HUG312" s="10"/>
      <c r="HUH312" s="10"/>
      <c r="HUI312" s="10"/>
      <c r="HUJ312" s="10"/>
      <c r="HUK312" s="10"/>
      <c r="HUL312" s="10"/>
      <c r="HUM312" s="10"/>
      <c r="HUN312" s="10"/>
      <c r="HUO312" s="10"/>
      <c r="HUP312" s="10"/>
      <c r="HUQ312" s="10"/>
      <c r="HUR312" s="10"/>
      <c r="HUS312" s="10"/>
      <c r="HUT312" s="10"/>
      <c r="HUU312" s="10"/>
      <c r="HUV312" s="10"/>
      <c r="HUW312" s="10"/>
      <c r="HUX312" s="10"/>
      <c r="HUY312" s="10"/>
      <c r="HUZ312" s="10"/>
      <c r="HVA312" s="10"/>
      <c r="HVB312" s="10"/>
      <c r="HVC312" s="10"/>
      <c r="HVD312" s="10"/>
      <c r="HVE312" s="10"/>
      <c r="HVF312" s="10"/>
      <c r="HVG312" s="10"/>
      <c r="HVH312" s="10"/>
      <c r="HVI312" s="10"/>
      <c r="HVJ312" s="10"/>
      <c r="HVK312" s="10"/>
      <c r="HVL312" s="10"/>
      <c r="HVM312" s="10"/>
      <c r="HVN312" s="10"/>
      <c r="HVO312" s="10"/>
      <c r="HVP312" s="10"/>
      <c r="HVQ312" s="10"/>
      <c r="HVR312" s="10"/>
      <c r="HVS312" s="10"/>
      <c r="HVT312" s="10"/>
      <c r="HVU312" s="10"/>
      <c r="HVV312" s="10"/>
      <c r="HVW312" s="10"/>
      <c r="HVX312" s="10"/>
      <c r="HVY312" s="10"/>
      <c r="HVZ312" s="10"/>
      <c r="HWA312" s="10"/>
      <c r="HWB312" s="10"/>
      <c r="HWC312" s="10"/>
      <c r="HWD312" s="10"/>
      <c r="HWE312" s="10"/>
      <c r="HWF312" s="10"/>
      <c r="HWG312" s="10"/>
      <c r="HWH312" s="10"/>
      <c r="HWI312" s="10"/>
      <c r="HWJ312" s="10"/>
      <c r="HWK312" s="10"/>
      <c r="HWL312" s="10"/>
      <c r="HWM312" s="10"/>
      <c r="HWN312" s="10"/>
      <c r="HWO312" s="10"/>
      <c r="HWP312" s="10"/>
      <c r="HWQ312" s="10"/>
      <c r="HWR312" s="10"/>
      <c r="HWS312" s="10"/>
      <c r="HWT312" s="10"/>
      <c r="HWU312" s="10"/>
      <c r="HWV312" s="10"/>
      <c r="HWW312" s="10"/>
      <c r="HWX312" s="10"/>
      <c r="HWY312" s="10"/>
      <c r="HWZ312" s="10"/>
      <c r="HXA312" s="10"/>
      <c r="HXB312" s="10"/>
      <c r="HXC312" s="10"/>
      <c r="HXD312" s="10"/>
      <c r="HXE312" s="10"/>
      <c r="HXF312" s="10"/>
      <c r="HXG312" s="10"/>
      <c r="HXH312" s="10"/>
      <c r="HXI312" s="10"/>
      <c r="HXJ312" s="10"/>
      <c r="HXK312" s="10"/>
      <c r="HXL312" s="10"/>
      <c r="HXM312" s="10"/>
      <c r="HXN312" s="10"/>
      <c r="HXO312" s="10"/>
      <c r="HXP312" s="10"/>
      <c r="HXQ312" s="10"/>
      <c r="HXR312" s="10"/>
      <c r="HXS312" s="10"/>
      <c r="HXT312" s="10"/>
      <c r="HXU312" s="10"/>
      <c r="HXV312" s="10"/>
      <c r="HXW312" s="10"/>
      <c r="HXX312" s="10"/>
      <c r="HXY312" s="10"/>
      <c r="HXZ312" s="10"/>
      <c r="HYA312" s="10"/>
      <c r="HYB312" s="10"/>
      <c r="HYC312" s="10"/>
      <c r="HYD312" s="10"/>
      <c r="HYE312" s="10"/>
      <c r="HYF312" s="10"/>
      <c r="HYG312" s="10"/>
      <c r="HYH312" s="10"/>
      <c r="HYI312" s="10"/>
      <c r="HYJ312" s="10"/>
      <c r="HYK312" s="10"/>
      <c r="HYL312" s="10"/>
      <c r="HYM312" s="10"/>
      <c r="HYN312" s="10"/>
      <c r="HYO312" s="10"/>
      <c r="HYP312" s="10"/>
      <c r="HYQ312" s="10"/>
      <c r="HYR312" s="10"/>
      <c r="HYS312" s="10"/>
      <c r="HYT312" s="10"/>
      <c r="HYU312" s="10"/>
      <c r="HYV312" s="10"/>
      <c r="HYW312" s="10"/>
      <c r="HYX312" s="10"/>
      <c r="HYY312" s="10"/>
      <c r="HYZ312" s="10"/>
      <c r="HZA312" s="10"/>
      <c r="HZB312" s="10"/>
      <c r="HZC312" s="10"/>
      <c r="HZD312" s="10"/>
      <c r="HZE312" s="10"/>
      <c r="HZF312" s="10"/>
      <c r="HZG312" s="10"/>
      <c r="HZH312" s="10"/>
      <c r="HZI312" s="10"/>
      <c r="HZJ312" s="10"/>
      <c r="HZK312" s="10"/>
      <c r="HZL312" s="10"/>
      <c r="HZM312" s="10"/>
      <c r="HZN312" s="10"/>
      <c r="HZO312" s="10"/>
      <c r="HZP312" s="10"/>
      <c r="HZQ312" s="10"/>
      <c r="HZR312" s="10"/>
      <c r="HZS312" s="10"/>
      <c r="HZT312" s="10"/>
      <c r="HZU312" s="10"/>
      <c r="HZV312" s="10"/>
      <c r="HZW312" s="10"/>
      <c r="HZX312" s="10"/>
      <c r="HZY312" s="10"/>
      <c r="HZZ312" s="10"/>
      <c r="IAA312" s="10"/>
      <c r="IAB312" s="10"/>
      <c r="IAC312" s="10"/>
      <c r="IAD312" s="10"/>
      <c r="IAE312" s="10"/>
      <c r="IAF312" s="10"/>
      <c r="IAG312" s="10"/>
      <c r="IAH312" s="10"/>
      <c r="IAI312" s="10"/>
      <c r="IAJ312" s="10"/>
      <c r="IAK312" s="10"/>
      <c r="IAL312" s="10"/>
      <c r="IAM312" s="10"/>
      <c r="IAN312" s="10"/>
      <c r="IAO312" s="10"/>
      <c r="IAP312" s="10"/>
      <c r="IAQ312" s="10"/>
      <c r="IAR312" s="10"/>
      <c r="IAS312" s="10"/>
      <c r="IAT312" s="10"/>
      <c r="IAU312" s="10"/>
      <c r="IAV312" s="10"/>
      <c r="IAW312" s="10"/>
      <c r="IAX312" s="10"/>
      <c r="IAY312" s="10"/>
      <c r="IAZ312" s="10"/>
      <c r="IBA312" s="10"/>
      <c r="IBB312" s="10"/>
      <c r="IBC312" s="10"/>
      <c r="IBD312" s="10"/>
      <c r="IBE312" s="10"/>
      <c r="IBF312" s="10"/>
      <c r="IBG312" s="10"/>
      <c r="IBH312" s="10"/>
      <c r="IBI312" s="10"/>
      <c r="IBJ312" s="10"/>
      <c r="IBK312" s="10"/>
      <c r="IBL312" s="10"/>
      <c r="IBM312" s="10"/>
      <c r="IBN312" s="10"/>
      <c r="IBO312" s="10"/>
      <c r="IBP312" s="10"/>
      <c r="IBQ312" s="10"/>
      <c r="IBR312" s="10"/>
      <c r="IBS312" s="10"/>
      <c r="IBT312" s="10"/>
      <c r="IBU312" s="10"/>
      <c r="IBV312" s="10"/>
      <c r="IBW312" s="10"/>
      <c r="IBX312" s="10"/>
      <c r="IBY312" s="10"/>
      <c r="IBZ312" s="10"/>
      <c r="ICA312" s="10"/>
      <c r="ICB312" s="10"/>
      <c r="ICC312" s="10"/>
      <c r="ICD312" s="10"/>
      <c r="ICE312" s="10"/>
      <c r="ICF312" s="10"/>
      <c r="ICG312" s="10"/>
      <c r="ICH312" s="10"/>
      <c r="ICI312" s="10"/>
      <c r="ICJ312" s="10"/>
      <c r="ICK312" s="10"/>
      <c r="ICL312" s="10"/>
      <c r="ICM312" s="10"/>
      <c r="ICN312" s="10"/>
      <c r="ICO312" s="10"/>
      <c r="ICP312" s="10"/>
      <c r="ICQ312" s="10"/>
      <c r="ICR312" s="10"/>
      <c r="ICS312" s="10"/>
      <c r="ICT312" s="10"/>
      <c r="ICU312" s="10"/>
      <c r="ICV312" s="10"/>
      <c r="ICW312" s="10"/>
      <c r="ICX312" s="10"/>
      <c r="ICY312" s="10"/>
      <c r="ICZ312" s="10"/>
      <c r="IDA312" s="10"/>
      <c r="IDB312" s="10"/>
      <c r="IDC312" s="10"/>
      <c r="IDD312" s="10"/>
      <c r="IDE312" s="10"/>
      <c r="IDF312" s="10"/>
      <c r="IDG312" s="10"/>
      <c r="IDH312" s="10"/>
      <c r="IDI312" s="10"/>
      <c r="IDJ312" s="10"/>
      <c r="IDK312" s="10"/>
      <c r="IDL312" s="10"/>
      <c r="IDM312" s="10"/>
      <c r="IDN312" s="10"/>
      <c r="IDO312" s="10"/>
      <c r="IDP312" s="10"/>
      <c r="IDQ312" s="10"/>
      <c r="IDR312" s="10"/>
      <c r="IDS312" s="10"/>
      <c r="IDT312" s="10"/>
      <c r="IDU312" s="10"/>
      <c r="IDV312" s="10"/>
      <c r="IDW312" s="10"/>
      <c r="IDX312" s="10"/>
      <c r="IDY312" s="10"/>
      <c r="IDZ312" s="10"/>
      <c r="IEA312" s="10"/>
      <c r="IEB312" s="10"/>
      <c r="IEC312" s="10"/>
      <c r="IED312" s="10"/>
      <c r="IEE312" s="10"/>
      <c r="IEF312" s="10"/>
      <c r="IEG312" s="10"/>
      <c r="IEH312" s="10"/>
      <c r="IEI312" s="10"/>
      <c r="IEJ312" s="10"/>
      <c r="IEK312" s="10"/>
      <c r="IEL312" s="10"/>
      <c r="IEM312" s="10"/>
      <c r="IEN312" s="10"/>
      <c r="IEO312" s="10"/>
      <c r="IEP312" s="10"/>
      <c r="IEQ312" s="10"/>
      <c r="IER312" s="10"/>
      <c r="IES312" s="10"/>
      <c r="IET312" s="10"/>
      <c r="IEU312" s="10"/>
      <c r="IEV312" s="10"/>
      <c r="IEW312" s="10"/>
      <c r="IEX312" s="10"/>
      <c r="IEY312" s="10"/>
      <c r="IEZ312" s="10"/>
      <c r="IFA312" s="10"/>
      <c r="IFB312" s="10"/>
      <c r="IFC312" s="10"/>
      <c r="IFD312" s="10"/>
      <c r="IFE312" s="10"/>
      <c r="IFF312" s="10"/>
      <c r="IFG312" s="10"/>
      <c r="IFH312" s="10"/>
      <c r="IFI312" s="10"/>
      <c r="IFJ312" s="10"/>
      <c r="IFK312" s="10"/>
      <c r="IFL312" s="10"/>
      <c r="IFM312" s="10"/>
      <c r="IFN312" s="10"/>
      <c r="IFO312" s="10"/>
      <c r="IFP312" s="10"/>
      <c r="IFQ312" s="10"/>
      <c r="IFR312" s="10"/>
      <c r="IFS312" s="10"/>
      <c r="IFT312" s="10"/>
      <c r="IFU312" s="10"/>
      <c r="IFV312" s="10"/>
      <c r="IFW312" s="10"/>
      <c r="IFX312" s="10"/>
      <c r="IFY312" s="10"/>
      <c r="IFZ312" s="10"/>
      <c r="IGA312" s="10"/>
      <c r="IGB312" s="10"/>
      <c r="IGC312" s="10"/>
      <c r="IGD312" s="10"/>
      <c r="IGE312" s="10"/>
      <c r="IGF312" s="10"/>
      <c r="IGG312" s="10"/>
      <c r="IGH312" s="10"/>
      <c r="IGI312" s="10"/>
      <c r="IGJ312" s="10"/>
      <c r="IGK312" s="10"/>
      <c r="IGL312" s="10"/>
      <c r="IGM312" s="10"/>
      <c r="IGN312" s="10"/>
      <c r="IGO312" s="10"/>
      <c r="IGP312" s="10"/>
      <c r="IGQ312" s="10"/>
      <c r="IGR312" s="10"/>
      <c r="IGS312" s="10"/>
      <c r="IGT312" s="10"/>
      <c r="IGU312" s="10"/>
      <c r="IGV312" s="10"/>
      <c r="IGW312" s="10"/>
      <c r="IGX312" s="10"/>
      <c r="IGY312" s="10"/>
      <c r="IGZ312" s="10"/>
      <c r="IHA312" s="10"/>
      <c r="IHB312" s="10"/>
      <c r="IHC312" s="10"/>
      <c r="IHD312" s="10"/>
      <c r="IHE312" s="10"/>
      <c r="IHF312" s="10"/>
      <c r="IHG312" s="10"/>
      <c r="IHH312" s="10"/>
      <c r="IHI312" s="10"/>
      <c r="IHJ312" s="10"/>
      <c r="IHK312" s="10"/>
      <c r="IHL312" s="10"/>
      <c r="IHM312" s="10"/>
      <c r="IHN312" s="10"/>
      <c r="IHO312" s="10"/>
      <c r="IHP312" s="10"/>
      <c r="IHQ312" s="10"/>
      <c r="IHR312" s="10"/>
      <c r="IHS312" s="10"/>
      <c r="IHT312" s="10"/>
      <c r="IHU312" s="10"/>
      <c r="IHV312" s="10"/>
      <c r="IHW312" s="10"/>
      <c r="IHX312" s="10"/>
      <c r="IHY312" s="10"/>
      <c r="IHZ312" s="10"/>
      <c r="IIA312" s="10"/>
      <c r="IIB312" s="10"/>
      <c r="IIC312" s="10"/>
      <c r="IID312" s="10"/>
      <c r="IIE312" s="10"/>
      <c r="IIF312" s="10"/>
      <c r="IIG312" s="10"/>
      <c r="IIH312" s="10"/>
      <c r="III312" s="10"/>
      <c r="IIJ312" s="10"/>
      <c r="IIK312" s="10"/>
      <c r="IIL312" s="10"/>
      <c r="IIM312" s="10"/>
      <c r="IIN312" s="10"/>
      <c r="IIO312" s="10"/>
      <c r="IIP312" s="10"/>
      <c r="IIQ312" s="10"/>
      <c r="IIR312" s="10"/>
      <c r="IIS312" s="10"/>
      <c r="IIT312" s="10"/>
      <c r="IIU312" s="10"/>
      <c r="IIV312" s="10"/>
      <c r="IIW312" s="10"/>
      <c r="IIX312" s="10"/>
      <c r="IIY312" s="10"/>
      <c r="IIZ312" s="10"/>
      <c r="IJA312" s="10"/>
      <c r="IJB312" s="10"/>
      <c r="IJC312" s="10"/>
      <c r="IJD312" s="10"/>
      <c r="IJE312" s="10"/>
      <c r="IJF312" s="10"/>
      <c r="IJG312" s="10"/>
      <c r="IJH312" s="10"/>
      <c r="IJI312" s="10"/>
      <c r="IJJ312" s="10"/>
      <c r="IJK312" s="10"/>
      <c r="IJL312" s="10"/>
      <c r="IJM312" s="10"/>
      <c r="IJN312" s="10"/>
      <c r="IJO312" s="10"/>
      <c r="IJP312" s="10"/>
      <c r="IJQ312" s="10"/>
      <c r="IJR312" s="10"/>
      <c r="IJS312" s="10"/>
      <c r="IJT312" s="10"/>
      <c r="IJU312" s="10"/>
      <c r="IJV312" s="10"/>
      <c r="IJW312" s="10"/>
      <c r="IJX312" s="10"/>
      <c r="IJY312" s="10"/>
      <c r="IJZ312" s="10"/>
      <c r="IKA312" s="10"/>
      <c r="IKB312" s="10"/>
      <c r="IKC312" s="10"/>
      <c r="IKD312" s="10"/>
      <c r="IKE312" s="10"/>
      <c r="IKF312" s="10"/>
      <c r="IKG312" s="10"/>
      <c r="IKH312" s="10"/>
      <c r="IKI312" s="10"/>
      <c r="IKJ312" s="10"/>
      <c r="IKK312" s="10"/>
      <c r="IKL312" s="10"/>
      <c r="IKM312" s="10"/>
      <c r="IKN312" s="10"/>
      <c r="IKO312" s="10"/>
      <c r="IKP312" s="10"/>
      <c r="IKQ312" s="10"/>
      <c r="IKR312" s="10"/>
      <c r="IKS312" s="10"/>
      <c r="IKT312" s="10"/>
      <c r="IKU312" s="10"/>
      <c r="IKV312" s="10"/>
      <c r="IKW312" s="10"/>
      <c r="IKX312" s="10"/>
      <c r="IKY312" s="10"/>
      <c r="IKZ312" s="10"/>
      <c r="ILA312" s="10"/>
      <c r="ILB312" s="10"/>
      <c r="ILC312" s="10"/>
      <c r="ILD312" s="10"/>
      <c r="ILE312" s="10"/>
      <c r="ILF312" s="10"/>
      <c r="ILG312" s="10"/>
      <c r="ILH312" s="10"/>
      <c r="ILI312" s="10"/>
      <c r="ILJ312" s="10"/>
      <c r="ILK312" s="10"/>
      <c r="ILL312" s="10"/>
      <c r="ILM312" s="10"/>
      <c r="ILN312" s="10"/>
      <c r="ILO312" s="10"/>
      <c r="ILP312" s="10"/>
      <c r="ILQ312" s="10"/>
      <c r="ILR312" s="10"/>
      <c r="ILS312" s="10"/>
      <c r="ILT312" s="10"/>
      <c r="ILU312" s="10"/>
      <c r="ILV312" s="10"/>
      <c r="ILW312" s="10"/>
      <c r="ILX312" s="10"/>
      <c r="ILY312" s="10"/>
      <c r="ILZ312" s="10"/>
      <c r="IMA312" s="10"/>
      <c r="IMB312" s="10"/>
      <c r="IMC312" s="10"/>
      <c r="IMD312" s="10"/>
      <c r="IME312" s="10"/>
      <c r="IMF312" s="10"/>
      <c r="IMG312" s="10"/>
      <c r="IMH312" s="10"/>
      <c r="IMI312" s="10"/>
      <c r="IMJ312" s="10"/>
      <c r="IMK312" s="10"/>
      <c r="IML312" s="10"/>
      <c r="IMM312" s="10"/>
      <c r="IMN312" s="10"/>
      <c r="IMO312" s="10"/>
      <c r="IMP312" s="10"/>
      <c r="IMQ312" s="10"/>
      <c r="IMR312" s="10"/>
      <c r="IMS312" s="10"/>
      <c r="IMT312" s="10"/>
      <c r="IMU312" s="10"/>
      <c r="IMV312" s="10"/>
      <c r="IMW312" s="10"/>
      <c r="IMX312" s="10"/>
      <c r="IMY312" s="10"/>
      <c r="IMZ312" s="10"/>
      <c r="INA312" s="10"/>
      <c r="INB312" s="10"/>
      <c r="INC312" s="10"/>
      <c r="IND312" s="10"/>
      <c r="INE312" s="10"/>
      <c r="INF312" s="10"/>
      <c r="ING312" s="10"/>
      <c r="INH312" s="10"/>
      <c r="INI312" s="10"/>
      <c r="INJ312" s="10"/>
      <c r="INK312" s="10"/>
      <c r="INL312" s="10"/>
      <c r="INM312" s="10"/>
      <c r="INN312" s="10"/>
      <c r="INO312" s="10"/>
      <c r="INP312" s="10"/>
      <c r="INQ312" s="10"/>
      <c r="INR312" s="10"/>
      <c r="INS312" s="10"/>
      <c r="INT312" s="10"/>
      <c r="INU312" s="10"/>
      <c r="INV312" s="10"/>
      <c r="INW312" s="10"/>
      <c r="INX312" s="10"/>
      <c r="INY312" s="10"/>
      <c r="INZ312" s="10"/>
      <c r="IOA312" s="10"/>
      <c r="IOB312" s="10"/>
      <c r="IOC312" s="10"/>
      <c r="IOD312" s="10"/>
      <c r="IOE312" s="10"/>
      <c r="IOF312" s="10"/>
      <c r="IOG312" s="10"/>
      <c r="IOH312" s="10"/>
      <c r="IOI312" s="10"/>
      <c r="IOJ312" s="10"/>
      <c r="IOK312" s="10"/>
      <c r="IOL312" s="10"/>
      <c r="IOM312" s="10"/>
      <c r="ION312" s="10"/>
      <c r="IOO312" s="10"/>
      <c r="IOP312" s="10"/>
      <c r="IOQ312" s="10"/>
      <c r="IOR312" s="10"/>
      <c r="IOS312" s="10"/>
      <c r="IOT312" s="10"/>
      <c r="IOU312" s="10"/>
      <c r="IOV312" s="10"/>
      <c r="IOW312" s="10"/>
      <c r="IOX312" s="10"/>
      <c r="IOY312" s="10"/>
      <c r="IOZ312" s="10"/>
      <c r="IPA312" s="10"/>
      <c r="IPB312" s="10"/>
      <c r="IPC312" s="10"/>
      <c r="IPD312" s="10"/>
      <c r="IPE312" s="10"/>
      <c r="IPF312" s="10"/>
      <c r="IPG312" s="10"/>
      <c r="IPH312" s="10"/>
      <c r="IPI312" s="10"/>
      <c r="IPJ312" s="10"/>
      <c r="IPK312" s="10"/>
      <c r="IPL312" s="10"/>
      <c r="IPM312" s="10"/>
      <c r="IPN312" s="10"/>
      <c r="IPO312" s="10"/>
      <c r="IPP312" s="10"/>
      <c r="IPQ312" s="10"/>
      <c r="IPR312" s="10"/>
      <c r="IPS312" s="10"/>
      <c r="IPT312" s="10"/>
      <c r="IPU312" s="10"/>
      <c r="IPV312" s="10"/>
      <c r="IPW312" s="10"/>
      <c r="IPX312" s="10"/>
      <c r="IPY312" s="10"/>
      <c r="IPZ312" s="10"/>
      <c r="IQA312" s="10"/>
      <c r="IQB312" s="10"/>
      <c r="IQC312" s="10"/>
      <c r="IQD312" s="10"/>
      <c r="IQE312" s="10"/>
      <c r="IQF312" s="10"/>
      <c r="IQG312" s="10"/>
      <c r="IQH312" s="10"/>
      <c r="IQI312" s="10"/>
      <c r="IQJ312" s="10"/>
      <c r="IQK312" s="10"/>
      <c r="IQL312" s="10"/>
      <c r="IQM312" s="10"/>
      <c r="IQN312" s="10"/>
      <c r="IQO312" s="10"/>
      <c r="IQP312" s="10"/>
      <c r="IQQ312" s="10"/>
      <c r="IQR312" s="10"/>
      <c r="IQS312" s="10"/>
      <c r="IQT312" s="10"/>
      <c r="IQU312" s="10"/>
      <c r="IQV312" s="10"/>
      <c r="IQW312" s="10"/>
      <c r="IQX312" s="10"/>
      <c r="IQY312" s="10"/>
      <c r="IQZ312" s="10"/>
      <c r="IRA312" s="10"/>
      <c r="IRB312" s="10"/>
      <c r="IRC312" s="10"/>
      <c r="IRD312" s="10"/>
      <c r="IRE312" s="10"/>
      <c r="IRF312" s="10"/>
      <c r="IRG312" s="10"/>
      <c r="IRH312" s="10"/>
      <c r="IRI312" s="10"/>
      <c r="IRJ312" s="10"/>
      <c r="IRK312" s="10"/>
      <c r="IRL312" s="10"/>
      <c r="IRM312" s="10"/>
      <c r="IRN312" s="10"/>
      <c r="IRO312" s="10"/>
      <c r="IRP312" s="10"/>
      <c r="IRQ312" s="10"/>
      <c r="IRR312" s="10"/>
      <c r="IRS312" s="10"/>
      <c r="IRT312" s="10"/>
      <c r="IRU312" s="10"/>
      <c r="IRV312" s="10"/>
      <c r="IRW312" s="10"/>
      <c r="IRX312" s="10"/>
      <c r="IRY312" s="10"/>
      <c r="IRZ312" s="10"/>
      <c r="ISA312" s="10"/>
      <c r="ISB312" s="10"/>
      <c r="ISC312" s="10"/>
      <c r="ISD312" s="10"/>
      <c r="ISE312" s="10"/>
      <c r="ISF312" s="10"/>
      <c r="ISG312" s="10"/>
      <c r="ISH312" s="10"/>
      <c r="ISI312" s="10"/>
      <c r="ISJ312" s="10"/>
      <c r="ISK312" s="10"/>
      <c r="ISL312" s="10"/>
      <c r="ISM312" s="10"/>
      <c r="ISN312" s="10"/>
      <c r="ISO312" s="10"/>
      <c r="ISP312" s="10"/>
      <c r="ISQ312" s="10"/>
      <c r="ISR312" s="10"/>
      <c r="ISS312" s="10"/>
      <c r="IST312" s="10"/>
      <c r="ISU312" s="10"/>
      <c r="ISV312" s="10"/>
      <c r="ISW312" s="10"/>
      <c r="ISX312" s="10"/>
      <c r="ISY312" s="10"/>
      <c r="ISZ312" s="10"/>
      <c r="ITA312" s="10"/>
      <c r="ITB312" s="10"/>
      <c r="ITC312" s="10"/>
      <c r="ITD312" s="10"/>
      <c r="ITE312" s="10"/>
      <c r="ITF312" s="10"/>
      <c r="ITG312" s="10"/>
      <c r="ITH312" s="10"/>
      <c r="ITI312" s="10"/>
      <c r="ITJ312" s="10"/>
      <c r="ITK312" s="10"/>
      <c r="ITL312" s="10"/>
      <c r="ITM312" s="10"/>
      <c r="ITN312" s="10"/>
      <c r="ITO312" s="10"/>
      <c r="ITP312" s="10"/>
      <c r="ITQ312" s="10"/>
      <c r="ITR312" s="10"/>
      <c r="ITS312" s="10"/>
      <c r="ITT312" s="10"/>
      <c r="ITU312" s="10"/>
      <c r="ITV312" s="10"/>
      <c r="ITW312" s="10"/>
      <c r="ITX312" s="10"/>
      <c r="ITY312" s="10"/>
      <c r="ITZ312" s="10"/>
      <c r="IUA312" s="10"/>
      <c r="IUB312" s="10"/>
      <c r="IUC312" s="10"/>
      <c r="IUD312" s="10"/>
      <c r="IUE312" s="10"/>
      <c r="IUF312" s="10"/>
      <c r="IUG312" s="10"/>
      <c r="IUH312" s="10"/>
      <c r="IUI312" s="10"/>
      <c r="IUJ312" s="10"/>
      <c r="IUK312" s="10"/>
      <c r="IUL312" s="10"/>
      <c r="IUM312" s="10"/>
      <c r="IUN312" s="10"/>
      <c r="IUO312" s="10"/>
      <c r="IUP312" s="10"/>
      <c r="IUQ312" s="10"/>
      <c r="IUR312" s="10"/>
      <c r="IUS312" s="10"/>
      <c r="IUT312" s="10"/>
      <c r="IUU312" s="10"/>
      <c r="IUV312" s="10"/>
      <c r="IUW312" s="10"/>
      <c r="IUX312" s="10"/>
      <c r="IUY312" s="10"/>
      <c r="IUZ312" s="10"/>
      <c r="IVA312" s="10"/>
      <c r="IVB312" s="10"/>
      <c r="IVC312" s="10"/>
      <c r="IVD312" s="10"/>
      <c r="IVE312" s="10"/>
      <c r="IVF312" s="10"/>
      <c r="IVG312" s="10"/>
      <c r="IVH312" s="10"/>
      <c r="IVI312" s="10"/>
      <c r="IVJ312" s="10"/>
      <c r="IVK312" s="10"/>
      <c r="IVL312" s="10"/>
      <c r="IVM312" s="10"/>
      <c r="IVN312" s="10"/>
      <c r="IVO312" s="10"/>
      <c r="IVP312" s="10"/>
      <c r="IVQ312" s="10"/>
      <c r="IVR312" s="10"/>
      <c r="IVS312" s="10"/>
      <c r="IVT312" s="10"/>
      <c r="IVU312" s="10"/>
      <c r="IVV312" s="10"/>
      <c r="IVW312" s="10"/>
      <c r="IVX312" s="10"/>
      <c r="IVY312" s="10"/>
      <c r="IVZ312" s="10"/>
      <c r="IWA312" s="10"/>
      <c r="IWB312" s="10"/>
      <c r="IWC312" s="10"/>
      <c r="IWD312" s="10"/>
      <c r="IWE312" s="10"/>
      <c r="IWF312" s="10"/>
      <c r="IWG312" s="10"/>
      <c r="IWH312" s="10"/>
      <c r="IWI312" s="10"/>
      <c r="IWJ312" s="10"/>
      <c r="IWK312" s="10"/>
      <c r="IWL312" s="10"/>
      <c r="IWM312" s="10"/>
      <c r="IWN312" s="10"/>
      <c r="IWO312" s="10"/>
      <c r="IWP312" s="10"/>
      <c r="IWQ312" s="10"/>
      <c r="IWR312" s="10"/>
      <c r="IWS312" s="10"/>
      <c r="IWT312" s="10"/>
      <c r="IWU312" s="10"/>
      <c r="IWV312" s="10"/>
      <c r="IWW312" s="10"/>
      <c r="IWX312" s="10"/>
      <c r="IWY312" s="10"/>
      <c r="IWZ312" s="10"/>
      <c r="IXA312" s="10"/>
      <c r="IXB312" s="10"/>
      <c r="IXC312" s="10"/>
      <c r="IXD312" s="10"/>
      <c r="IXE312" s="10"/>
      <c r="IXF312" s="10"/>
      <c r="IXG312" s="10"/>
      <c r="IXH312" s="10"/>
      <c r="IXI312" s="10"/>
      <c r="IXJ312" s="10"/>
      <c r="IXK312" s="10"/>
      <c r="IXL312" s="10"/>
      <c r="IXM312" s="10"/>
      <c r="IXN312" s="10"/>
      <c r="IXO312" s="10"/>
      <c r="IXP312" s="10"/>
      <c r="IXQ312" s="10"/>
      <c r="IXR312" s="10"/>
      <c r="IXS312" s="10"/>
      <c r="IXT312" s="10"/>
      <c r="IXU312" s="10"/>
      <c r="IXV312" s="10"/>
      <c r="IXW312" s="10"/>
      <c r="IXX312" s="10"/>
      <c r="IXY312" s="10"/>
      <c r="IXZ312" s="10"/>
      <c r="IYA312" s="10"/>
      <c r="IYB312" s="10"/>
      <c r="IYC312" s="10"/>
      <c r="IYD312" s="10"/>
      <c r="IYE312" s="10"/>
      <c r="IYF312" s="10"/>
      <c r="IYG312" s="10"/>
      <c r="IYH312" s="10"/>
      <c r="IYI312" s="10"/>
      <c r="IYJ312" s="10"/>
      <c r="IYK312" s="10"/>
      <c r="IYL312" s="10"/>
      <c r="IYM312" s="10"/>
      <c r="IYN312" s="10"/>
      <c r="IYO312" s="10"/>
      <c r="IYP312" s="10"/>
      <c r="IYQ312" s="10"/>
      <c r="IYR312" s="10"/>
      <c r="IYS312" s="10"/>
      <c r="IYT312" s="10"/>
      <c r="IYU312" s="10"/>
      <c r="IYV312" s="10"/>
      <c r="IYW312" s="10"/>
      <c r="IYX312" s="10"/>
      <c r="IYY312" s="10"/>
      <c r="IYZ312" s="10"/>
      <c r="IZA312" s="10"/>
      <c r="IZB312" s="10"/>
      <c r="IZC312" s="10"/>
      <c r="IZD312" s="10"/>
      <c r="IZE312" s="10"/>
      <c r="IZF312" s="10"/>
      <c r="IZG312" s="10"/>
      <c r="IZH312" s="10"/>
      <c r="IZI312" s="10"/>
      <c r="IZJ312" s="10"/>
      <c r="IZK312" s="10"/>
      <c r="IZL312" s="10"/>
      <c r="IZM312" s="10"/>
      <c r="IZN312" s="10"/>
      <c r="IZO312" s="10"/>
      <c r="IZP312" s="10"/>
      <c r="IZQ312" s="10"/>
      <c r="IZR312" s="10"/>
      <c r="IZS312" s="10"/>
      <c r="IZT312" s="10"/>
      <c r="IZU312" s="10"/>
      <c r="IZV312" s="10"/>
      <c r="IZW312" s="10"/>
      <c r="IZX312" s="10"/>
      <c r="IZY312" s="10"/>
      <c r="IZZ312" s="10"/>
      <c r="JAA312" s="10"/>
      <c r="JAB312" s="10"/>
      <c r="JAC312" s="10"/>
      <c r="JAD312" s="10"/>
      <c r="JAE312" s="10"/>
      <c r="JAF312" s="10"/>
      <c r="JAG312" s="10"/>
      <c r="JAH312" s="10"/>
      <c r="JAI312" s="10"/>
      <c r="JAJ312" s="10"/>
      <c r="JAK312" s="10"/>
      <c r="JAL312" s="10"/>
      <c r="JAM312" s="10"/>
      <c r="JAN312" s="10"/>
      <c r="JAO312" s="10"/>
      <c r="JAP312" s="10"/>
      <c r="JAQ312" s="10"/>
      <c r="JAR312" s="10"/>
      <c r="JAS312" s="10"/>
      <c r="JAT312" s="10"/>
      <c r="JAU312" s="10"/>
      <c r="JAV312" s="10"/>
      <c r="JAW312" s="10"/>
      <c r="JAX312" s="10"/>
      <c r="JAY312" s="10"/>
      <c r="JAZ312" s="10"/>
      <c r="JBA312" s="10"/>
      <c r="JBB312" s="10"/>
      <c r="JBC312" s="10"/>
      <c r="JBD312" s="10"/>
      <c r="JBE312" s="10"/>
      <c r="JBF312" s="10"/>
      <c r="JBG312" s="10"/>
      <c r="JBH312" s="10"/>
      <c r="JBI312" s="10"/>
      <c r="JBJ312" s="10"/>
      <c r="JBK312" s="10"/>
      <c r="JBL312" s="10"/>
      <c r="JBM312" s="10"/>
      <c r="JBN312" s="10"/>
      <c r="JBO312" s="10"/>
      <c r="JBP312" s="10"/>
      <c r="JBQ312" s="10"/>
      <c r="JBR312" s="10"/>
      <c r="JBS312" s="10"/>
      <c r="JBT312" s="10"/>
      <c r="JBU312" s="10"/>
      <c r="JBV312" s="10"/>
      <c r="JBW312" s="10"/>
      <c r="JBX312" s="10"/>
      <c r="JBY312" s="10"/>
      <c r="JBZ312" s="10"/>
      <c r="JCA312" s="10"/>
      <c r="JCB312" s="10"/>
      <c r="JCC312" s="10"/>
      <c r="JCD312" s="10"/>
      <c r="JCE312" s="10"/>
      <c r="JCF312" s="10"/>
      <c r="JCG312" s="10"/>
      <c r="JCH312" s="10"/>
      <c r="JCI312" s="10"/>
      <c r="JCJ312" s="10"/>
      <c r="JCK312" s="10"/>
      <c r="JCL312" s="10"/>
      <c r="JCM312" s="10"/>
      <c r="JCN312" s="10"/>
      <c r="JCO312" s="10"/>
      <c r="JCP312" s="10"/>
      <c r="JCQ312" s="10"/>
      <c r="JCR312" s="10"/>
      <c r="JCS312" s="10"/>
      <c r="JCT312" s="10"/>
      <c r="JCU312" s="10"/>
      <c r="JCV312" s="10"/>
      <c r="JCW312" s="10"/>
      <c r="JCX312" s="10"/>
      <c r="JCY312" s="10"/>
      <c r="JCZ312" s="10"/>
      <c r="JDA312" s="10"/>
      <c r="JDB312" s="10"/>
      <c r="JDC312" s="10"/>
      <c r="JDD312" s="10"/>
      <c r="JDE312" s="10"/>
      <c r="JDF312" s="10"/>
      <c r="JDG312" s="10"/>
      <c r="JDH312" s="10"/>
      <c r="JDI312" s="10"/>
      <c r="JDJ312" s="10"/>
      <c r="JDK312" s="10"/>
      <c r="JDL312" s="10"/>
      <c r="JDM312" s="10"/>
      <c r="JDN312" s="10"/>
      <c r="JDO312" s="10"/>
      <c r="JDP312" s="10"/>
      <c r="JDQ312" s="10"/>
      <c r="JDR312" s="10"/>
      <c r="JDS312" s="10"/>
      <c r="JDT312" s="10"/>
      <c r="JDU312" s="10"/>
      <c r="JDV312" s="10"/>
      <c r="JDW312" s="10"/>
      <c r="JDX312" s="10"/>
      <c r="JDY312" s="10"/>
      <c r="JDZ312" s="10"/>
      <c r="JEA312" s="10"/>
      <c r="JEB312" s="10"/>
      <c r="JEC312" s="10"/>
      <c r="JED312" s="10"/>
      <c r="JEE312" s="10"/>
      <c r="JEF312" s="10"/>
      <c r="JEG312" s="10"/>
      <c r="JEH312" s="10"/>
      <c r="JEI312" s="10"/>
      <c r="JEJ312" s="10"/>
      <c r="JEK312" s="10"/>
      <c r="JEL312" s="10"/>
      <c r="JEM312" s="10"/>
      <c r="JEN312" s="10"/>
      <c r="JEO312" s="10"/>
      <c r="JEP312" s="10"/>
      <c r="JEQ312" s="10"/>
      <c r="JER312" s="10"/>
      <c r="JES312" s="10"/>
      <c r="JET312" s="10"/>
      <c r="JEU312" s="10"/>
      <c r="JEV312" s="10"/>
      <c r="JEW312" s="10"/>
      <c r="JEX312" s="10"/>
      <c r="JEY312" s="10"/>
      <c r="JEZ312" s="10"/>
      <c r="JFA312" s="10"/>
      <c r="JFB312" s="10"/>
      <c r="JFC312" s="10"/>
      <c r="JFD312" s="10"/>
      <c r="JFE312" s="10"/>
      <c r="JFF312" s="10"/>
      <c r="JFG312" s="10"/>
      <c r="JFH312" s="10"/>
      <c r="JFI312" s="10"/>
      <c r="JFJ312" s="10"/>
      <c r="JFK312" s="10"/>
      <c r="JFL312" s="10"/>
      <c r="JFM312" s="10"/>
      <c r="JFN312" s="10"/>
      <c r="JFO312" s="10"/>
      <c r="JFP312" s="10"/>
      <c r="JFQ312" s="10"/>
      <c r="JFR312" s="10"/>
      <c r="JFS312" s="10"/>
      <c r="JFT312" s="10"/>
      <c r="JFU312" s="10"/>
      <c r="JFV312" s="10"/>
      <c r="JFW312" s="10"/>
      <c r="JFX312" s="10"/>
      <c r="JFY312" s="10"/>
      <c r="JFZ312" s="10"/>
      <c r="JGA312" s="10"/>
      <c r="JGB312" s="10"/>
      <c r="JGC312" s="10"/>
      <c r="JGD312" s="10"/>
      <c r="JGE312" s="10"/>
      <c r="JGF312" s="10"/>
      <c r="JGG312" s="10"/>
      <c r="JGH312" s="10"/>
      <c r="JGI312" s="10"/>
      <c r="JGJ312" s="10"/>
      <c r="JGK312" s="10"/>
      <c r="JGL312" s="10"/>
      <c r="JGM312" s="10"/>
      <c r="JGN312" s="10"/>
      <c r="JGO312" s="10"/>
      <c r="JGP312" s="10"/>
      <c r="JGQ312" s="10"/>
      <c r="JGR312" s="10"/>
      <c r="JGS312" s="10"/>
      <c r="JGT312" s="10"/>
      <c r="JGU312" s="10"/>
      <c r="JGV312" s="10"/>
      <c r="JGW312" s="10"/>
      <c r="JGX312" s="10"/>
      <c r="JGY312" s="10"/>
      <c r="JGZ312" s="10"/>
      <c r="JHA312" s="10"/>
      <c r="JHB312" s="10"/>
      <c r="JHC312" s="10"/>
      <c r="JHD312" s="10"/>
      <c r="JHE312" s="10"/>
      <c r="JHF312" s="10"/>
      <c r="JHG312" s="10"/>
      <c r="JHH312" s="10"/>
      <c r="JHI312" s="10"/>
      <c r="JHJ312" s="10"/>
      <c r="JHK312" s="10"/>
      <c r="JHL312" s="10"/>
      <c r="JHM312" s="10"/>
      <c r="JHN312" s="10"/>
      <c r="JHO312" s="10"/>
      <c r="JHP312" s="10"/>
      <c r="JHQ312" s="10"/>
      <c r="JHR312" s="10"/>
      <c r="JHS312" s="10"/>
      <c r="JHT312" s="10"/>
      <c r="JHU312" s="10"/>
      <c r="JHV312" s="10"/>
      <c r="JHW312" s="10"/>
      <c r="JHX312" s="10"/>
      <c r="JHY312" s="10"/>
      <c r="JHZ312" s="10"/>
      <c r="JIA312" s="10"/>
      <c r="JIB312" s="10"/>
      <c r="JIC312" s="10"/>
      <c r="JID312" s="10"/>
      <c r="JIE312" s="10"/>
      <c r="JIF312" s="10"/>
      <c r="JIG312" s="10"/>
      <c r="JIH312" s="10"/>
      <c r="JII312" s="10"/>
      <c r="JIJ312" s="10"/>
      <c r="JIK312" s="10"/>
      <c r="JIL312" s="10"/>
      <c r="JIM312" s="10"/>
      <c r="JIN312" s="10"/>
      <c r="JIO312" s="10"/>
      <c r="JIP312" s="10"/>
      <c r="JIQ312" s="10"/>
      <c r="JIR312" s="10"/>
      <c r="JIS312" s="10"/>
      <c r="JIT312" s="10"/>
      <c r="JIU312" s="10"/>
      <c r="JIV312" s="10"/>
      <c r="JIW312" s="10"/>
      <c r="JIX312" s="10"/>
      <c r="JIY312" s="10"/>
      <c r="JIZ312" s="10"/>
      <c r="JJA312" s="10"/>
      <c r="JJB312" s="10"/>
      <c r="JJC312" s="10"/>
      <c r="JJD312" s="10"/>
      <c r="JJE312" s="10"/>
      <c r="JJF312" s="10"/>
      <c r="JJG312" s="10"/>
      <c r="JJH312" s="10"/>
      <c r="JJI312" s="10"/>
      <c r="JJJ312" s="10"/>
      <c r="JJK312" s="10"/>
      <c r="JJL312" s="10"/>
      <c r="JJM312" s="10"/>
      <c r="JJN312" s="10"/>
      <c r="JJO312" s="10"/>
      <c r="JJP312" s="10"/>
      <c r="JJQ312" s="10"/>
      <c r="JJR312" s="10"/>
      <c r="JJS312" s="10"/>
      <c r="JJT312" s="10"/>
      <c r="JJU312" s="10"/>
      <c r="JJV312" s="10"/>
      <c r="JJW312" s="10"/>
      <c r="JJX312" s="10"/>
      <c r="JJY312" s="10"/>
      <c r="JJZ312" s="10"/>
      <c r="JKA312" s="10"/>
      <c r="JKB312" s="10"/>
      <c r="JKC312" s="10"/>
      <c r="JKD312" s="10"/>
      <c r="JKE312" s="10"/>
      <c r="JKF312" s="10"/>
      <c r="JKG312" s="10"/>
      <c r="JKH312" s="10"/>
      <c r="JKI312" s="10"/>
      <c r="JKJ312" s="10"/>
      <c r="JKK312" s="10"/>
      <c r="JKL312" s="10"/>
      <c r="JKM312" s="10"/>
      <c r="JKN312" s="10"/>
      <c r="JKO312" s="10"/>
      <c r="JKP312" s="10"/>
      <c r="JKQ312" s="10"/>
      <c r="JKR312" s="10"/>
      <c r="JKS312" s="10"/>
      <c r="JKT312" s="10"/>
      <c r="JKU312" s="10"/>
      <c r="JKV312" s="10"/>
      <c r="JKW312" s="10"/>
      <c r="JKX312" s="10"/>
      <c r="JKY312" s="10"/>
      <c r="JKZ312" s="10"/>
      <c r="JLA312" s="10"/>
      <c r="JLB312" s="10"/>
      <c r="JLC312" s="10"/>
      <c r="JLD312" s="10"/>
      <c r="JLE312" s="10"/>
      <c r="JLF312" s="10"/>
      <c r="JLG312" s="10"/>
      <c r="JLH312" s="10"/>
      <c r="JLI312" s="10"/>
      <c r="JLJ312" s="10"/>
      <c r="JLK312" s="10"/>
      <c r="JLL312" s="10"/>
      <c r="JLM312" s="10"/>
      <c r="JLN312" s="10"/>
      <c r="JLO312" s="10"/>
      <c r="JLP312" s="10"/>
      <c r="JLQ312" s="10"/>
      <c r="JLR312" s="10"/>
      <c r="JLS312" s="10"/>
      <c r="JLT312" s="10"/>
      <c r="JLU312" s="10"/>
      <c r="JLV312" s="10"/>
      <c r="JLW312" s="10"/>
      <c r="JLX312" s="10"/>
      <c r="JLY312" s="10"/>
      <c r="JLZ312" s="10"/>
      <c r="JMA312" s="10"/>
      <c r="JMB312" s="10"/>
      <c r="JMC312" s="10"/>
      <c r="JMD312" s="10"/>
      <c r="JME312" s="10"/>
      <c r="JMF312" s="10"/>
      <c r="JMG312" s="10"/>
      <c r="JMH312" s="10"/>
      <c r="JMI312" s="10"/>
      <c r="JMJ312" s="10"/>
      <c r="JMK312" s="10"/>
      <c r="JML312" s="10"/>
      <c r="JMM312" s="10"/>
      <c r="JMN312" s="10"/>
      <c r="JMO312" s="10"/>
      <c r="JMP312" s="10"/>
      <c r="JMQ312" s="10"/>
      <c r="JMR312" s="10"/>
      <c r="JMS312" s="10"/>
      <c r="JMT312" s="10"/>
      <c r="JMU312" s="10"/>
      <c r="JMV312" s="10"/>
      <c r="JMW312" s="10"/>
      <c r="JMX312" s="10"/>
      <c r="JMY312" s="10"/>
      <c r="JMZ312" s="10"/>
      <c r="JNA312" s="10"/>
      <c r="JNB312" s="10"/>
      <c r="JNC312" s="10"/>
      <c r="JND312" s="10"/>
      <c r="JNE312" s="10"/>
      <c r="JNF312" s="10"/>
      <c r="JNG312" s="10"/>
      <c r="JNH312" s="10"/>
      <c r="JNI312" s="10"/>
      <c r="JNJ312" s="10"/>
      <c r="JNK312" s="10"/>
      <c r="JNL312" s="10"/>
      <c r="JNM312" s="10"/>
      <c r="JNN312" s="10"/>
      <c r="JNO312" s="10"/>
      <c r="JNP312" s="10"/>
      <c r="JNQ312" s="10"/>
      <c r="JNR312" s="10"/>
      <c r="JNS312" s="10"/>
      <c r="JNT312" s="10"/>
      <c r="JNU312" s="10"/>
      <c r="JNV312" s="10"/>
      <c r="JNW312" s="10"/>
      <c r="JNX312" s="10"/>
      <c r="JNY312" s="10"/>
      <c r="JNZ312" s="10"/>
      <c r="JOA312" s="10"/>
      <c r="JOB312" s="10"/>
      <c r="JOC312" s="10"/>
      <c r="JOD312" s="10"/>
      <c r="JOE312" s="10"/>
      <c r="JOF312" s="10"/>
      <c r="JOG312" s="10"/>
      <c r="JOH312" s="10"/>
      <c r="JOI312" s="10"/>
      <c r="JOJ312" s="10"/>
      <c r="JOK312" s="10"/>
      <c r="JOL312" s="10"/>
      <c r="JOM312" s="10"/>
      <c r="JON312" s="10"/>
      <c r="JOO312" s="10"/>
      <c r="JOP312" s="10"/>
      <c r="JOQ312" s="10"/>
      <c r="JOR312" s="10"/>
      <c r="JOS312" s="10"/>
      <c r="JOT312" s="10"/>
      <c r="JOU312" s="10"/>
      <c r="JOV312" s="10"/>
      <c r="JOW312" s="10"/>
      <c r="JOX312" s="10"/>
      <c r="JOY312" s="10"/>
      <c r="JOZ312" s="10"/>
      <c r="JPA312" s="10"/>
      <c r="JPB312" s="10"/>
      <c r="JPC312" s="10"/>
      <c r="JPD312" s="10"/>
      <c r="JPE312" s="10"/>
      <c r="JPF312" s="10"/>
      <c r="JPG312" s="10"/>
      <c r="JPH312" s="10"/>
      <c r="JPI312" s="10"/>
      <c r="JPJ312" s="10"/>
      <c r="JPK312" s="10"/>
      <c r="JPL312" s="10"/>
      <c r="JPM312" s="10"/>
      <c r="JPN312" s="10"/>
      <c r="JPO312" s="10"/>
      <c r="JPP312" s="10"/>
      <c r="JPQ312" s="10"/>
      <c r="JPR312" s="10"/>
      <c r="JPS312" s="10"/>
      <c r="JPT312" s="10"/>
      <c r="JPU312" s="10"/>
      <c r="JPV312" s="10"/>
      <c r="JPW312" s="10"/>
      <c r="JPX312" s="10"/>
      <c r="JPY312" s="10"/>
      <c r="JPZ312" s="10"/>
      <c r="JQA312" s="10"/>
      <c r="JQB312" s="10"/>
      <c r="JQC312" s="10"/>
      <c r="JQD312" s="10"/>
      <c r="JQE312" s="10"/>
      <c r="JQF312" s="10"/>
      <c r="JQG312" s="10"/>
      <c r="JQH312" s="10"/>
      <c r="JQI312" s="10"/>
      <c r="JQJ312" s="10"/>
      <c r="JQK312" s="10"/>
      <c r="JQL312" s="10"/>
      <c r="JQM312" s="10"/>
      <c r="JQN312" s="10"/>
      <c r="JQO312" s="10"/>
      <c r="JQP312" s="10"/>
      <c r="JQQ312" s="10"/>
      <c r="JQR312" s="10"/>
      <c r="JQS312" s="10"/>
      <c r="JQT312" s="10"/>
      <c r="JQU312" s="10"/>
      <c r="JQV312" s="10"/>
      <c r="JQW312" s="10"/>
      <c r="JQX312" s="10"/>
      <c r="JQY312" s="10"/>
      <c r="JQZ312" s="10"/>
      <c r="JRA312" s="10"/>
      <c r="JRB312" s="10"/>
      <c r="JRC312" s="10"/>
      <c r="JRD312" s="10"/>
      <c r="JRE312" s="10"/>
      <c r="JRF312" s="10"/>
      <c r="JRG312" s="10"/>
      <c r="JRH312" s="10"/>
      <c r="JRI312" s="10"/>
      <c r="JRJ312" s="10"/>
      <c r="JRK312" s="10"/>
      <c r="JRL312" s="10"/>
      <c r="JRM312" s="10"/>
      <c r="JRN312" s="10"/>
      <c r="JRO312" s="10"/>
      <c r="JRP312" s="10"/>
      <c r="JRQ312" s="10"/>
      <c r="JRR312" s="10"/>
      <c r="JRS312" s="10"/>
      <c r="JRT312" s="10"/>
      <c r="JRU312" s="10"/>
      <c r="JRV312" s="10"/>
      <c r="JRW312" s="10"/>
      <c r="JRX312" s="10"/>
      <c r="JRY312" s="10"/>
      <c r="JRZ312" s="10"/>
      <c r="JSA312" s="10"/>
      <c r="JSB312" s="10"/>
      <c r="JSC312" s="10"/>
      <c r="JSD312" s="10"/>
      <c r="JSE312" s="10"/>
      <c r="JSF312" s="10"/>
      <c r="JSG312" s="10"/>
      <c r="JSH312" s="10"/>
      <c r="JSI312" s="10"/>
      <c r="JSJ312" s="10"/>
      <c r="JSK312" s="10"/>
      <c r="JSL312" s="10"/>
      <c r="JSM312" s="10"/>
      <c r="JSN312" s="10"/>
      <c r="JSO312" s="10"/>
      <c r="JSP312" s="10"/>
      <c r="JSQ312" s="10"/>
      <c r="JSR312" s="10"/>
      <c r="JSS312" s="10"/>
      <c r="JST312" s="10"/>
      <c r="JSU312" s="10"/>
      <c r="JSV312" s="10"/>
      <c r="JSW312" s="10"/>
      <c r="JSX312" s="10"/>
      <c r="JSY312" s="10"/>
      <c r="JSZ312" s="10"/>
      <c r="JTA312" s="10"/>
      <c r="JTB312" s="10"/>
      <c r="JTC312" s="10"/>
      <c r="JTD312" s="10"/>
      <c r="JTE312" s="10"/>
      <c r="JTF312" s="10"/>
      <c r="JTG312" s="10"/>
      <c r="JTH312" s="10"/>
      <c r="JTI312" s="10"/>
      <c r="JTJ312" s="10"/>
      <c r="JTK312" s="10"/>
      <c r="JTL312" s="10"/>
      <c r="JTM312" s="10"/>
      <c r="JTN312" s="10"/>
      <c r="JTO312" s="10"/>
      <c r="JTP312" s="10"/>
      <c r="JTQ312" s="10"/>
      <c r="JTR312" s="10"/>
      <c r="JTS312" s="10"/>
      <c r="JTT312" s="10"/>
      <c r="JTU312" s="10"/>
      <c r="JTV312" s="10"/>
      <c r="JTW312" s="10"/>
      <c r="JTX312" s="10"/>
      <c r="JTY312" s="10"/>
      <c r="JTZ312" s="10"/>
      <c r="JUA312" s="10"/>
      <c r="JUB312" s="10"/>
      <c r="JUC312" s="10"/>
      <c r="JUD312" s="10"/>
      <c r="JUE312" s="10"/>
      <c r="JUF312" s="10"/>
      <c r="JUG312" s="10"/>
      <c r="JUH312" s="10"/>
      <c r="JUI312" s="10"/>
      <c r="JUJ312" s="10"/>
      <c r="JUK312" s="10"/>
      <c r="JUL312" s="10"/>
      <c r="JUM312" s="10"/>
      <c r="JUN312" s="10"/>
      <c r="JUO312" s="10"/>
      <c r="JUP312" s="10"/>
      <c r="JUQ312" s="10"/>
      <c r="JUR312" s="10"/>
      <c r="JUS312" s="10"/>
      <c r="JUT312" s="10"/>
      <c r="JUU312" s="10"/>
      <c r="JUV312" s="10"/>
      <c r="JUW312" s="10"/>
      <c r="JUX312" s="10"/>
      <c r="JUY312" s="10"/>
      <c r="JUZ312" s="10"/>
      <c r="JVA312" s="10"/>
      <c r="JVB312" s="10"/>
      <c r="JVC312" s="10"/>
      <c r="JVD312" s="10"/>
      <c r="JVE312" s="10"/>
      <c r="JVF312" s="10"/>
      <c r="JVG312" s="10"/>
      <c r="JVH312" s="10"/>
      <c r="JVI312" s="10"/>
      <c r="JVJ312" s="10"/>
      <c r="JVK312" s="10"/>
      <c r="JVL312" s="10"/>
      <c r="JVM312" s="10"/>
      <c r="JVN312" s="10"/>
      <c r="JVO312" s="10"/>
      <c r="JVP312" s="10"/>
      <c r="JVQ312" s="10"/>
      <c r="JVR312" s="10"/>
      <c r="JVS312" s="10"/>
      <c r="JVT312" s="10"/>
      <c r="JVU312" s="10"/>
      <c r="JVV312" s="10"/>
      <c r="JVW312" s="10"/>
      <c r="JVX312" s="10"/>
      <c r="JVY312" s="10"/>
      <c r="JVZ312" s="10"/>
      <c r="JWA312" s="10"/>
      <c r="JWB312" s="10"/>
      <c r="JWC312" s="10"/>
      <c r="JWD312" s="10"/>
      <c r="JWE312" s="10"/>
      <c r="JWF312" s="10"/>
      <c r="JWG312" s="10"/>
      <c r="JWH312" s="10"/>
      <c r="JWI312" s="10"/>
      <c r="JWJ312" s="10"/>
      <c r="JWK312" s="10"/>
      <c r="JWL312" s="10"/>
      <c r="JWM312" s="10"/>
      <c r="JWN312" s="10"/>
      <c r="JWO312" s="10"/>
      <c r="JWP312" s="10"/>
      <c r="JWQ312" s="10"/>
      <c r="JWR312" s="10"/>
      <c r="JWS312" s="10"/>
      <c r="JWT312" s="10"/>
      <c r="JWU312" s="10"/>
      <c r="JWV312" s="10"/>
      <c r="JWW312" s="10"/>
      <c r="JWX312" s="10"/>
      <c r="JWY312" s="10"/>
      <c r="JWZ312" s="10"/>
      <c r="JXA312" s="10"/>
      <c r="JXB312" s="10"/>
      <c r="JXC312" s="10"/>
      <c r="JXD312" s="10"/>
      <c r="JXE312" s="10"/>
      <c r="JXF312" s="10"/>
      <c r="JXG312" s="10"/>
      <c r="JXH312" s="10"/>
      <c r="JXI312" s="10"/>
      <c r="JXJ312" s="10"/>
      <c r="JXK312" s="10"/>
      <c r="JXL312" s="10"/>
      <c r="JXM312" s="10"/>
      <c r="JXN312" s="10"/>
      <c r="JXO312" s="10"/>
      <c r="JXP312" s="10"/>
      <c r="JXQ312" s="10"/>
      <c r="JXR312" s="10"/>
      <c r="JXS312" s="10"/>
      <c r="JXT312" s="10"/>
      <c r="JXU312" s="10"/>
      <c r="JXV312" s="10"/>
      <c r="JXW312" s="10"/>
      <c r="JXX312" s="10"/>
      <c r="JXY312" s="10"/>
      <c r="JXZ312" s="10"/>
      <c r="JYA312" s="10"/>
      <c r="JYB312" s="10"/>
      <c r="JYC312" s="10"/>
      <c r="JYD312" s="10"/>
      <c r="JYE312" s="10"/>
      <c r="JYF312" s="10"/>
      <c r="JYG312" s="10"/>
      <c r="JYH312" s="10"/>
      <c r="JYI312" s="10"/>
      <c r="JYJ312" s="10"/>
      <c r="JYK312" s="10"/>
      <c r="JYL312" s="10"/>
      <c r="JYM312" s="10"/>
      <c r="JYN312" s="10"/>
      <c r="JYO312" s="10"/>
      <c r="JYP312" s="10"/>
      <c r="JYQ312" s="10"/>
      <c r="JYR312" s="10"/>
      <c r="JYS312" s="10"/>
      <c r="JYT312" s="10"/>
      <c r="JYU312" s="10"/>
      <c r="JYV312" s="10"/>
      <c r="JYW312" s="10"/>
      <c r="JYX312" s="10"/>
      <c r="JYY312" s="10"/>
      <c r="JYZ312" s="10"/>
      <c r="JZA312" s="10"/>
      <c r="JZB312" s="10"/>
      <c r="JZC312" s="10"/>
      <c r="JZD312" s="10"/>
      <c r="JZE312" s="10"/>
      <c r="JZF312" s="10"/>
      <c r="JZG312" s="10"/>
      <c r="JZH312" s="10"/>
      <c r="JZI312" s="10"/>
      <c r="JZJ312" s="10"/>
      <c r="JZK312" s="10"/>
      <c r="JZL312" s="10"/>
      <c r="JZM312" s="10"/>
      <c r="JZN312" s="10"/>
      <c r="JZO312" s="10"/>
      <c r="JZP312" s="10"/>
      <c r="JZQ312" s="10"/>
      <c r="JZR312" s="10"/>
      <c r="JZS312" s="10"/>
      <c r="JZT312" s="10"/>
      <c r="JZU312" s="10"/>
      <c r="JZV312" s="10"/>
      <c r="JZW312" s="10"/>
      <c r="JZX312" s="10"/>
      <c r="JZY312" s="10"/>
      <c r="JZZ312" s="10"/>
      <c r="KAA312" s="10"/>
      <c r="KAB312" s="10"/>
      <c r="KAC312" s="10"/>
      <c r="KAD312" s="10"/>
      <c r="KAE312" s="10"/>
      <c r="KAF312" s="10"/>
      <c r="KAG312" s="10"/>
      <c r="KAH312" s="10"/>
      <c r="KAI312" s="10"/>
      <c r="KAJ312" s="10"/>
      <c r="KAK312" s="10"/>
      <c r="KAL312" s="10"/>
      <c r="KAM312" s="10"/>
      <c r="KAN312" s="10"/>
      <c r="KAO312" s="10"/>
      <c r="KAP312" s="10"/>
      <c r="KAQ312" s="10"/>
      <c r="KAR312" s="10"/>
      <c r="KAS312" s="10"/>
      <c r="KAT312" s="10"/>
      <c r="KAU312" s="10"/>
      <c r="KAV312" s="10"/>
      <c r="KAW312" s="10"/>
      <c r="KAX312" s="10"/>
      <c r="KAY312" s="10"/>
      <c r="KAZ312" s="10"/>
      <c r="KBA312" s="10"/>
      <c r="KBB312" s="10"/>
      <c r="KBC312" s="10"/>
      <c r="KBD312" s="10"/>
      <c r="KBE312" s="10"/>
      <c r="KBF312" s="10"/>
      <c r="KBG312" s="10"/>
      <c r="KBH312" s="10"/>
      <c r="KBI312" s="10"/>
      <c r="KBJ312" s="10"/>
      <c r="KBK312" s="10"/>
      <c r="KBL312" s="10"/>
      <c r="KBM312" s="10"/>
      <c r="KBN312" s="10"/>
      <c r="KBO312" s="10"/>
      <c r="KBP312" s="10"/>
      <c r="KBQ312" s="10"/>
      <c r="KBR312" s="10"/>
      <c r="KBS312" s="10"/>
      <c r="KBT312" s="10"/>
      <c r="KBU312" s="10"/>
      <c r="KBV312" s="10"/>
      <c r="KBW312" s="10"/>
      <c r="KBX312" s="10"/>
      <c r="KBY312" s="10"/>
      <c r="KBZ312" s="10"/>
      <c r="KCA312" s="10"/>
      <c r="KCB312" s="10"/>
      <c r="KCC312" s="10"/>
      <c r="KCD312" s="10"/>
      <c r="KCE312" s="10"/>
      <c r="KCF312" s="10"/>
      <c r="KCG312" s="10"/>
      <c r="KCH312" s="10"/>
      <c r="KCI312" s="10"/>
      <c r="KCJ312" s="10"/>
      <c r="KCK312" s="10"/>
      <c r="KCL312" s="10"/>
      <c r="KCM312" s="10"/>
      <c r="KCN312" s="10"/>
      <c r="KCO312" s="10"/>
      <c r="KCP312" s="10"/>
      <c r="KCQ312" s="10"/>
      <c r="KCR312" s="10"/>
      <c r="KCS312" s="10"/>
      <c r="KCT312" s="10"/>
      <c r="KCU312" s="10"/>
      <c r="KCV312" s="10"/>
      <c r="KCW312" s="10"/>
      <c r="KCX312" s="10"/>
      <c r="KCY312" s="10"/>
      <c r="KCZ312" s="10"/>
      <c r="KDA312" s="10"/>
      <c r="KDB312" s="10"/>
      <c r="KDC312" s="10"/>
      <c r="KDD312" s="10"/>
      <c r="KDE312" s="10"/>
      <c r="KDF312" s="10"/>
      <c r="KDG312" s="10"/>
      <c r="KDH312" s="10"/>
      <c r="KDI312" s="10"/>
      <c r="KDJ312" s="10"/>
      <c r="KDK312" s="10"/>
      <c r="KDL312" s="10"/>
      <c r="KDM312" s="10"/>
      <c r="KDN312" s="10"/>
      <c r="KDO312" s="10"/>
      <c r="KDP312" s="10"/>
      <c r="KDQ312" s="10"/>
      <c r="KDR312" s="10"/>
      <c r="KDS312" s="10"/>
      <c r="KDT312" s="10"/>
      <c r="KDU312" s="10"/>
      <c r="KDV312" s="10"/>
      <c r="KDW312" s="10"/>
      <c r="KDX312" s="10"/>
      <c r="KDY312" s="10"/>
      <c r="KDZ312" s="10"/>
      <c r="KEA312" s="10"/>
      <c r="KEB312" s="10"/>
      <c r="KEC312" s="10"/>
      <c r="KED312" s="10"/>
      <c r="KEE312" s="10"/>
      <c r="KEF312" s="10"/>
      <c r="KEG312" s="10"/>
      <c r="KEH312" s="10"/>
      <c r="KEI312" s="10"/>
      <c r="KEJ312" s="10"/>
      <c r="KEK312" s="10"/>
      <c r="KEL312" s="10"/>
      <c r="KEM312" s="10"/>
      <c r="KEN312" s="10"/>
      <c r="KEO312" s="10"/>
      <c r="KEP312" s="10"/>
      <c r="KEQ312" s="10"/>
      <c r="KER312" s="10"/>
      <c r="KES312" s="10"/>
      <c r="KET312" s="10"/>
      <c r="KEU312" s="10"/>
      <c r="KEV312" s="10"/>
      <c r="KEW312" s="10"/>
      <c r="KEX312" s="10"/>
      <c r="KEY312" s="10"/>
      <c r="KEZ312" s="10"/>
      <c r="KFA312" s="10"/>
      <c r="KFB312" s="10"/>
      <c r="KFC312" s="10"/>
      <c r="KFD312" s="10"/>
      <c r="KFE312" s="10"/>
      <c r="KFF312" s="10"/>
      <c r="KFG312" s="10"/>
      <c r="KFH312" s="10"/>
      <c r="KFI312" s="10"/>
      <c r="KFJ312" s="10"/>
      <c r="KFK312" s="10"/>
      <c r="KFL312" s="10"/>
      <c r="KFM312" s="10"/>
      <c r="KFN312" s="10"/>
      <c r="KFO312" s="10"/>
      <c r="KFP312" s="10"/>
      <c r="KFQ312" s="10"/>
      <c r="KFR312" s="10"/>
      <c r="KFS312" s="10"/>
      <c r="KFT312" s="10"/>
      <c r="KFU312" s="10"/>
      <c r="KFV312" s="10"/>
      <c r="KFW312" s="10"/>
      <c r="KFX312" s="10"/>
      <c r="KFY312" s="10"/>
      <c r="KFZ312" s="10"/>
      <c r="KGA312" s="10"/>
      <c r="KGB312" s="10"/>
      <c r="KGC312" s="10"/>
      <c r="KGD312" s="10"/>
      <c r="KGE312" s="10"/>
      <c r="KGF312" s="10"/>
      <c r="KGG312" s="10"/>
      <c r="KGH312" s="10"/>
      <c r="KGI312" s="10"/>
      <c r="KGJ312" s="10"/>
      <c r="KGK312" s="10"/>
      <c r="KGL312" s="10"/>
      <c r="KGM312" s="10"/>
      <c r="KGN312" s="10"/>
      <c r="KGO312" s="10"/>
      <c r="KGP312" s="10"/>
      <c r="KGQ312" s="10"/>
      <c r="KGR312" s="10"/>
      <c r="KGS312" s="10"/>
      <c r="KGT312" s="10"/>
      <c r="KGU312" s="10"/>
      <c r="KGV312" s="10"/>
      <c r="KGW312" s="10"/>
      <c r="KGX312" s="10"/>
      <c r="KGY312" s="10"/>
      <c r="KGZ312" s="10"/>
      <c r="KHA312" s="10"/>
      <c r="KHB312" s="10"/>
      <c r="KHC312" s="10"/>
      <c r="KHD312" s="10"/>
      <c r="KHE312" s="10"/>
      <c r="KHF312" s="10"/>
      <c r="KHG312" s="10"/>
      <c r="KHH312" s="10"/>
      <c r="KHI312" s="10"/>
      <c r="KHJ312" s="10"/>
      <c r="KHK312" s="10"/>
      <c r="KHL312" s="10"/>
      <c r="KHM312" s="10"/>
      <c r="KHN312" s="10"/>
      <c r="KHO312" s="10"/>
      <c r="KHP312" s="10"/>
      <c r="KHQ312" s="10"/>
      <c r="KHR312" s="10"/>
      <c r="KHS312" s="10"/>
      <c r="KHT312" s="10"/>
      <c r="KHU312" s="10"/>
      <c r="KHV312" s="10"/>
      <c r="KHW312" s="10"/>
      <c r="KHX312" s="10"/>
      <c r="KHY312" s="10"/>
      <c r="KHZ312" s="10"/>
      <c r="KIA312" s="10"/>
      <c r="KIB312" s="10"/>
      <c r="KIC312" s="10"/>
      <c r="KID312" s="10"/>
      <c r="KIE312" s="10"/>
      <c r="KIF312" s="10"/>
      <c r="KIG312" s="10"/>
      <c r="KIH312" s="10"/>
      <c r="KII312" s="10"/>
      <c r="KIJ312" s="10"/>
      <c r="KIK312" s="10"/>
      <c r="KIL312" s="10"/>
      <c r="KIM312" s="10"/>
      <c r="KIN312" s="10"/>
      <c r="KIO312" s="10"/>
      <c r="KIP312" s="10"/>
      <c r="KIQ312" s="10"/>
      <c r="KIR312" s="10"/>
      <c r="KIS312" s="10"/>
      <c r="KIT312" s="10"/>
      <c r="KIU312" s="10"/>
      <c r="KIV312" s="10"/>
      <c r="KIW312" s="10"/>
      <c r="KIX312" s="10"/>
      <c r="KIY312" s="10"/>
      <c r="KIZ312" s="10"/>
      <c r="KJA312" s="10"/>
      <c r="KJB312" s="10"/>
      <c r="KJC312" s="10"/>
      <c r="KJD312" s="10"/>
      <c r="KJE312" s="10"/>
      <c r="KJF312" s="10"/>
      <c r="KJG312" s="10"/>
      <c r="KJH312" s="10"/>
      <c r="KJI312" s="10"/>
      <c r="KJJ312" s="10"/>
      <c r="KJK312" s="10"/>
      <c r="KJL312" s="10"/>
      <c r="KJM312" s="10"/>
      <c r="KJN312" s="10"/>
      <c r="KJO312" s="10"/>
      <c r="KJP312" s="10"/>
      <c r="KJQ312" s="10"/>
      <c r="KJR312" s="10"/>
      <c r="KJS312" s="10"/>
      <c r="KJT312" s="10"/>
      <c r="KJU312" s="10"/>
      <c r="KJV312" s="10"/>
      <c r="KJW312" s="10"/>
      <c r="KJX312" s="10"/>
      <c r="KJY312" s="10"/>
      <c r="KJZ312" s="10"/>
      <c r="KKA312" s="10"/>
      <c r="KKB312" s="10"/>
      <c r="KKC312" s="10"/>
      <c r="KKD312" s="10"/>
      <c r="KKE312" s="10"/>
      <c r="KKF312" s="10"/>
      <c r="KKG312" s="10"/>
      <c r="KKH312" s="10"/>
      <c r="KKI312" s="10"/>
      <c r="KKJ312" s="10"/>
      <c r="KKK312" s="10"/>
      <c r="KKL312" s="10"/>
      <c r="KKM312" s="10"/>
      <c r="KKN312" s="10"/>
      <c r="KKO312" s="10"/>
      <c r="KKP312" s="10"/>
      <c r="KKQ312" s="10"/>
      <c r="KKR312" s="10"/>
      <c r="KKS312" s="10"/>
      <c r="KKT312" s="10"/>
      <c r="KKU312" s="10"/>
      <c r="KKV312" s="10"/>
      <c r="KKW312" s="10"/>
      <c r="KKX312" s="10"/>
      <c r="KKY312" s="10"/>
      <c r="KKZ312" s="10"/>
      <c r="KLA312" s="10"/>
      <c r="KLB312" s="10"/>
      <c r="KLC312" s="10"/>
      <c r="KLD312" s="10"/>
      <c r="KLE312" s="10"/>
      <c r="KLF312" s="10"/>
      <c r="KLG312" s="10"/>
      <c r="KLH312" s="10"/>
      <c r="KLI312" s="10"/>
      <c r="KLJ312" s="10"/>
      <c r="KLK312" s="10"/>
      <c r="KLL312" s="10"/>
      <c r="KLM312" s="10"/>
      <c r="KLN312" s="10"/>
      <c r="KLO312" s="10"/>
      <c r="KLP312" s="10"/>
      <c r="KLQ312" s="10"/>
      <c r="KLR312" s="10"/>
      <c r="KLS312" s="10"/>
      <c r="KLT312" s="10"/>
      <c r="KLU312" s="10"/>
      <c r="KLV312" s="10"/>
      <c r="KLW312" s="10"/>
      <c r="KLX312" s="10"/>
      <c r="KLY312" s="10"/>
      <c r="KLZ312" s="10"/>
      <c r="KMA312" s="10"/>
      <c r="KMB312" s="10"/>
      <c r="KMC312" s="10"/>
      <c r="KMD312" s="10"/>
      <c r="KME312" s="10"/>
      <c r="KMF312" s="10"/>
      <c r="KMG312" s="10"/>
      <c r="KMH312" s="10"/>
      <c r="KMI312" s="10"/>
      <c r="KMJ312" s="10"/>
      <c r="KMK312" s="10"/>
      <c r="KML312" s="10"/>
      <c r="KMM312" s="10"/>
      <c r="KMN312" s="10"/>
      <c r="KMO312" s="10"/>
      <c r="KMP312" s="10"/>
      <c r="KMQ312" s="10"/>
      <c r="KMR312" s="10"/>
      <c r="KMS312" s="10"/>
      <c r="KMT312" s="10"/>
      <c r="KMU312" s="10"/>
      <c r="KMV312" s="10"/>
      <c r="KMW312" s="10"/>
      <c r="KMX312" s="10"/>
      <c r="KMY312" s="10"/>
      <c r="KMZ312" s="10"/>
      <c r="KNA312" s="10"/>
      <c r="KNB312" s="10"/>
      <c r="KNC312" s="10"/>
      <c r="KND312" s="10"/>
      <c r="KNE312" s="10"/>
      <c r="KNF312" s="10"/>
      <c r="KNG312" s="10"/>
      <c r="KNH312" s="10"/>
      <c r="KNI312" s="10"/>
      <c r="KNJ312" s="10"/>
      <c r="KNK312" s="10"/>
      <c r="KNL312" s="10"/>
      <c r="KNM312" s="10"/>
      <c r="KNN312" s="10"/>
      <c r="KNO312" s="10"/>
      <c r="KNP312" s="10"/>
      <c r="KNQ312" s="10"/>
      <c r="KNR312" s="10"/>
      <c r="KNS312" s="10"/>
      <c r="KNT312" s="10"/>
      <c r="KNU312" s="10"/>
      <c r="KNV312" s="10"/>
      <c r="KNW312" s="10"/>
      <c r="KNX312" s="10"/>
      <c r="KNY312" s="10"/>
      <c r="KNZ312" s="10"/>
      <c r="KOA312" s="10"/>
      <c r="KOB312" s="10"/>
      <c r="KOC312" s="10"/>
      <c r="KOD312" s="10"/>
      <c r="KOE312" s="10"/>
      <c r="KOF312" s="10"/>
      <c r="KOG312" s="10"/>
      <c r="KOH312" s="10"/>
      <c r="KOI312" s="10"/>
      <c r="KOJ312" s="10"/>
      <c r="KOK312" s="10"/>
      <c r="KOL312" s="10"/>
      <c r="KOM312" s="10"/>
      <c r="KON312" s="10"/>
      <c r="KOO312" s="10"/>
      <c r="KOP312" s="10"/>
      <c r="KOQ312" s="10"/>
      <c r="KOR312" s="10"/>
      <c r="KOS312" s="10"/>
      <c r="KOT312" s="10"/>
      <c r="KOU312" s="10"/>
      <c r="KOV312" s="10"/>
      <c r="KOW312" s="10"/>
      <c r="KOX312" s="10"/>
      <c r="KOY312" s="10"/>
      <c r="KOZ312" s="10"/>
      <c r="KPA312" s="10"/>
      <c r="KPB312" s="10"/>
      <c r="KPC312" s="10"/>
      <c r="KPD312" s="10"/>
      <c r="KPE312" s="10"/>
      <c r="KPF312" s="10"/>
      <c r="KPG312" s="10"/>
      <c r="KPH312" s="10"/>
      <c r="KPI312" s="10"/>
      <c r="KPJ312" s="10"/>
      <c r="KPK312" s="10"/>
      <c r="KPL312" s="10"/>
      <c r="KPM312" s="10"/>
      <c r="KPN312" s="10"/>
      <c r="KPO312" s="10"/>
      <c r="KPP312" s="10"/>
      <c r="KPQ312" s="10"/>
      <c r="KPR312" s="10"/>
      <c r="KPS312" s="10"/>
      <c r="KPT312" s="10"/>
      <c r="KPU312" s="10"/>
      <c r="KPV312" s="10"/>
      <c r="KPW312" s="10"/>
      <c r="KPX312" s="10"/>
      <c r="KPY312" s="10"/>
      <c r="KPZ312" s="10"/>
      <c r="KQA312" s="10"/>
      <c r="KQB312" s="10"/>
      <c r="KQC312" s="10"/>
      <c r="KQD312" s="10"/>
      <c r="KQE312" s="10"/>
      <c r="KQF312" s="10"/>
      <c r="KQG312" s="10"/>
      <c r="KQH312" s="10"/>
      <c r="KQI312" s="10"/>
      <c r="KQJ312" s="10"/>
      <c r="KQK312" s="10"/>
      <c r="KQL312" s="10"/>
      <c r="KQM312" s="10"/>
      <c r="KQN312" s="10"/>
      <c r="KQO312" s="10"/>
      <c r="KQP312" s="10"/>
      <c r="KQQ312" s="10"/>
      <c r="KQR312" s="10"/>
      <c r="KQS312" s="10"/>
      <c r="KQT312" s="10"/>
      <c r="KQU312" s="10"/>
      <c r="KQV312" s="10"/>
      <c r="KQW312" s="10"/>
      <c r="KQX312" s="10"/>
      <c r="KQY312" s="10"/>
      <c r="KQZ312" s="10"/>
      <c r="KRA312" s="10"/>
      <c r="KRB312" s="10"/>
      <c r="KRC312" s="10"/>
      <c r="KRD312" s="10"/>
      <c r="KRE312" s="10"/>
      <c r="KRF312" s="10"/>
      <c r="KRG312" s="10"/>
      <c r="KRH312" s="10"/>
      <c r="KRI312" s="10"/>
      <c r="KRJ312" s="10"/>
      <c r="KRK312" s="10"/>
      <c r="KRL312" s="10"/>
      <c r="KRM312" s="10"/>
      <c r="KRN312" s="10"/>
      <c r="KRO312" s="10"/>
      <c r="KRP312" s="10"/>
      <c r="KRQ312" s="10"/>
      <c r="KRR312" s="10"/>
      <c r="KRS312" s="10"/>
      <c r="KRT312" s="10"/>
      <c r="KRU312" s="10"/>
      <c r="KRV312" s="10"/>
      <c r="KRW312" s="10"/>
      <c r="KRX312" s="10"/>
      <c r="KRY312" s="10"/>
      <c r="KRZ312" s="10"/>
      <c r="KSA312" s="10"/>
      <c r="KSB312" s="10"/>
      <c r="KSC312" s="10"/>
      <c r="KSD312" s="10"/>
      <c r="KSE312" s="10"/>
      <c r="KSF312" s="10"/>
      <c r="KSG312" s="10"/>
      <c r="KSH312" s="10"/>
      <c r="KSI312" s="10"/>
      <c r="KSJ312" s="10"/>
      <c r="KSK312" s="10"/>
      <c r="KSL312" s="10"/>
      <c r="KSM312" s="10"/>
      <c r="KSN312" s="10"/>
      <c r="KSO312" s="10"/>
      <c r="KSP312" s="10"/>
      <c r="KSQ312" s="10"/>
      <c r="KSR312" s="10"/>
      <c r="KSS312" s="10"/>
      <c r="KST312" s="10"/>
      <c r="KSU312" s="10"/>
      <c r="KSV312" s="10"/>
      <c r="KSW312" s="10"/>
      <c r="KSX312" s="10"/>
      <c r="KSY312" s="10"/>
      <c r="KSZ312" s="10"/>
      <c r="KTA312" s="10"/>
      <c r="KTB312" s="10"/>
      <c r="KTC312" s="10"/>
      <c r="KTD312" s="10"/>
      <c r="KTE312" s="10"/>
      <c r="KTF312" s="10"/>
      <c r="KTG312" s="10"/>
      <c r="KTH312" s="10"/>
      <c r="KTI312" s="10"/>
      <c r="KTJ312" s="10"/>
      <c r="KTK312" s="10"/>
      <c r="KTL312" s="10"/>
      <c r="KTM312" s="10"/>
      <c r="KTN312" s="10"/>
      <c r="KTO312" s="10"/>
      <c r="KTP312" s="10"/>
      <c r="KTQ312" s="10"/>
      <c r="KTR312" s="10"/>
      <c r="KTS312" s="10"/>
      <c r="KTT312" s="10"/>
      <c r="KTU312" s="10"/>
      <c r="KTV312" s="10"/>
      <c r="KTW312" s="10"/>
      <c r="KTX312" s="10"/>
      <c r="KTY312" s="10"/>
      <c r="KTZ312" s="10"/>
      <c r="KUA312" s="10"/>
      <c r="KUB312" s="10"/>
      <c r="KUC312" s="10"/>
      <c r="KUD312" s="10"/>
      <c r="KUE312" s="10"/>
      <c r="KUF312" s="10"/>
      <c r="KUG312" s="10"/>
      <c r="KUH312" s="10"/>
      <c r="KUI312" s="10"/>
      <c r="KUJ312" s="10"/>
      <c r="KUK312" s="10"/>
      <c r="KUL312" s="10"/>
      <c r="KUM312" s="10"/>
      <c r="KUN312" s="10"/>
      <c r="KUO312" s="10"/>
      <c r="KUP312" s="10"/>
      <c r="KUQ312" s="10"/>
      <c r="KUR312" s="10"/>
      <c r="KUS312" s="10"/>
      <c r="KUT312" s="10"/>
      <c r="KUU312" s="10"/>
      <c r="KUV312" s="10"/>
      <c r="KUW312" s="10"/>
      <c r="KUX312" s="10"/>
      <c r="KUY312" s="10"/>
      <c r="KUZ312" s="10"/>
      <c r="KVA312" s="10"/>
      <c r="KVB312" s="10"/>
      <c r="KVC312" s="10"/>
      <c r="KVD312" s="10"/>
      <c r="KVE312" s="10"/>
      <c r="KVF312" s="10"/>
      <c r="KVG312" s="10"/>
      <c r="KVH312" s="10"/>
      <c r="KVI312" s="10"/>
      <c r="KVJ312" s="10"/>
      <c r="KVK312" s="10"/>
      <c r="KVL312" s="10"/>
      <c r="KVM312" s="10"/>
      <c r="KVN312" s="10"/>
      <c r="KVO312" s="10"/>
      <c r="KVP312" s="10"/>
      <c r="KVQ312" s="10"/>
      <c r="KVR312" s="10"/>
      <c r="KVS312" s="10"/>
      <c r="KVT312" s="10"/>
      <c r="KVU312" s="10"/>
      <c r="KVV312" s="10"/>
      <c r="KVW312" s="10"/>
      <c r="KVX312" s="10"/>
      <c r="KVY312" s="10"/>
      <c r="KVZ312" s="10"/>
      <c r="KWA312" s="10"/>
      <c r="KWB312" s="10"/>
      <c r="KWC312" s="10"/>
      <c r="KWD312" s="10"/>
      <c r="KWE312" s="10"/>
      <c r="KWF312" s="10"/>
      <c r="KWG312" s="10"/>
      <c r="KWH312" s="10"/>
      <c r="KWI312" s="10"/>
      <c r="KWJ312" s="10"/>
      <c r="KWK312" s="10"/>
      <c r="KWL312" s="10"/>
      <c r="KWM312" s="10"/>
      <c r="KWN312" s="10"/>
      <c r="KWO312" s="10"/>
      <c r="KWP312" s="10"/>
      <c r="KWQ312" s="10"/>
      <c r="KWR312" s="10"/>
      <c r="KWS312" s="10"/>
      <c r="KWT312" s="10"/>
      <c r="KWU312" s="10"/>
      <c r="KWV312" s="10"/>
      <c r="KWW312" s="10"/>
      <c r="KWX312" s="10"/>
      <c r="KWY312" s="10"/>
      <c r="KWZ312" s="10"/>
      <c r="KXA312" s="10"/>
      <c r="KXB312" s="10"/>
      <c r="KXC312" s="10"/>
      <c r="KXD312" s="10"/>
      <c r="KXE312" s="10"/>
      <c r="KXF312" s="10"/>
      <c r="KXG312" s="10"/>
      <c r="KXH312" s="10"/>
      <c r="KXI312" s="10"/>
      <c r="KXJ312" s="10"/>
      <c r="KXK312" s="10"/>
      <c r="KXL312" s="10"/>
      <c r="KXM312" s="10"/>
      <c r="KXN312" s="10"/>
      <c r="KXO312" s="10"/>
      <c r="KXP312" s="10"/>
      <c r="KXQ312" s="10"/>
      <c r="KXR312" s="10"/>
      <c r="KXS312" s="10"/>
      <c r="KXT312" s="10"/>
      <c r="KXU312" s="10"/>
      <c r="KXV312" s="10"/>
      <c r="KXW312" s="10"/>
      <c r="KXX312" s="10"/>
      <c r="KXY312" s="10"/>
      <c r="KXZ312" s="10"/>
      <c r="KYA312" s="10"/>
      <c r="KYB312" s="10"/>
      <c r="KYC312" s="10"/>
      <c r="KYD312" s="10"/>
      <c r="KYE312" s="10"/>
      <c r="KYF312" s="10"/>
      <c r="KYG312" s="10"/>
      <c r="KYH312" s="10"/>
      <c r="KYI312" s="10"/>
      <c r="KYJ312" s="10"/>
      <c r="KYK312" s="10"/>
      <c r="KYL312" s="10"/>
      <c r="KYM312" s="10"/>
      <c r="KYN312" s="10"/>
      <c r="KYO312" s="10"/>
      <c r="KYP312" s="10"/>
      <c r="KYQ312" s="10"/>
      <c r="KYR312" s="10"/>
      <c r="KYS312" s="10"/>
      <c r="KYT312" s="10"/>
      <c r="KYU312" s="10"/>
      <c r="KYV312" s="10"/>
      <c r="KYW312" s="10"/>
      <c r="KYX312" s="10"/>
      <c r="KYY312" s="10"/>
      <c r="KYZ312" s="10"/>
      <c r="KZA312" s="10"/>
      <c r="KZB312" s="10"/>
      <c r="KZC312" s="10"/>
      <c r="KZD312" s="10"/>
      <c r="KZE312" s="10"/>
      <c r="KZF312" s="10"/>
      <c r="KZG312" s="10"/>
      <c r="KZH312" s="10"/>
      <c r="KZI312" s="10"/>
      <c r="KZJ312" s="10"/>
      <c r="KZK312" s="10"/>
      <c r="KZL312" s="10"/>
      <c r="KZM312" s="10"/>
      <c r="KZN312" s="10"/>
      <c r="KZO312" s="10"/>
      <c r="KZP312" s="10"/>
      <c r="KZQ312" s="10"/>
      <c r="KZR312" s="10"/>
      <c r="KZS312" s="10"/>
      <c r="KZT312" s="10"/>
      <c r="KZU312" s="10"/>
      <c r="KZV312" s="10"/>
      <c r="KZW312" s="10"/>
      <c r="KZX312" s="10"/>
      <c r="KZY312" s="10"/>
      <c r="KZZ312" s="10"/>
      <c r="LAA312" s="10"/>
      <c r="LAB312" s="10"/>
      <c r="LAC312" s="10"/>
      <c r="LAD312" s="10"/>
      <c r="LAE312" s="10"/>
      <c r="LAF312" s="10"/>
      <c r="LAG312" s="10"/>
      <c r="LAH312" s="10"/>
      <c r="LAI312" s="10"/>
      <c r="LAJ312" s="10"/>
      <c r="LAK312" s="10"/>
      <c r="LAL312" s="10"/>
      <c r="LAM312" s="10"/>
      <c r="LAN312" s="10"/>
      <c r="LAO312" s="10"/>
      <c r="LAP312" s="10"/>
      <c r="LAQ312" s="10"/>
      <c r="LAR312" s="10"/>
      <c r="LAS312" s="10"/>
      <c r="LAT312" s="10"/>
      <c r="LAU312" s="10"/>
      <c r="LAV312" s="10"/>
      <c r="LAW312" s="10"/>
      <c r="LAX312" s="10"/>
      <c r="LAY312" s="10"/>
      <c r="LAZ312" s="10"/>
      <c r="LBA312" s="10"/>
      <c r="LBB312" s="10"/>
      <c r="LBC312" s="10"/>
      <c r="LBD312" s="10"/>
      <c r="LBE312" s="10"/>
      <c r="LBF312" s="10"/>
      <c r="LBG312" s="10"/>
      <c r="LBH312" s="10"/>
      <c r="LBI312" s="10"/>
      <c r="LBJ312" s="10"/>
      <c r="LBK312" s="10"/>
      <c r="LBL312" s="10"/>
      <c r="LBM312" s="10"/>
      <c r="LBN312" s="10"/>
      <c r="LBO312" s="10"/>
      <c r="LBP312" s="10"/>
      <c r="LBQ312" s="10"/>
      <c r="LBR312" s="10"/>
      <c r="LBS312" s="10"/>
      <c r="LBT312" s="10"/>
      <c r="LBU312" s="10"/>
      <c r="LBV312" s="10"/>
      <c r="LBW312" s="10"/>
      <c r="LBX312" s="10"/>
      <c r="LBY312" s="10"/>
      <c r="LBZ312" s="10"/>
      <c r="LCA312" s="10"/>
      <c r="LCB312" s="10"/>
      <c r="LCC312" s="10"/>
      <c r="LCD312" s="10"/>
      <c r="LCE312" s="10"/>
      <c r="LCF312" s="10"/>
      <c r="LCG312" s="10"/>
      <c r="LCH312" s="10"/>
      <c r="LCI312" s="10"/>
      <c r="LCJ312" s="10"/>
      <c r="LCK312" s="10"/>
      <c r="LCL312" s="10"/>
      <c r="LCM312" s="10"/>
      <c r="LCN312" s="10"/>
      <c r="LCO312" s="10"/>
      <c r="LCP312" s="10"/>
      <c r="LCQ312" s="10"/>
      <c r="LCR312" s="10"/>
      <c r="LCS312" s="10"/>
      <c r="LCT312" s="10"/>
      <c r="LCU312" s="10"/>
      <c r="LCV312" s="10"/>
      <c r="LCW312" s="10"/>
      <c r="LCX312" s="10"/>
      <c r="LCY312" s="10"/>
      <c r="LCZ312" s="10"/>
      <c r="LDA312" s="10"/>
      <c r="LDB312" s="10"/>
      <c r="LDC312" s="10"/>
      <c r="LDD312" s="10"/>
      <c r="LDE312" s="10"/>
      <c r="LDF312" s="10"/>
      <c r="LDG312" s="10"/>
      <c r="LDH312" s="10"/>
      <c r="LDI312" s="10"/>
      <c r="LDJ312" s="10"/>
      <c r="LDK312" s="10"/>
      <c r="LDL312" s="10"/>
      <c r="LDM312" s="10"/>
      <c r="LDN312" s="10"/>
      <c r="LDO312" s="10"/>
      <c r="LDP312" s="10"/>
      <c r="LDQ312" s="10"/>
      <c r="LDR312" s="10"/>
      <c r="LDS312" s="10"/>
      <c r="LDT312" s="10"/>
      <c r="LDU312" s="10"/>
      <c r="LDV312" s="10"/>
      <c r="LDW312" s="10"/>
      <c r="LDX312" s="10"/>
      <c r="LDY312" s="10"/>
      <c r="LDZ312" s="10"/>
      <c r="LEA312" s="10"/>
      <c r="LEB312" s="10"/>
      <c r="LEC312" s="10"/>
      <c r="LED312" s="10"/>
      <c r="LEE312" s="10"/>
      <c r="LEF312" s="10"/>
      <c r="LEG312" s="10"/>
      <c r="LEH312" s="10"/>
      <c r="LEI312" s="10"/>
      <c r="LEJ312" s="10"/>
      <c r="LEK312" s="10"/>
      <c r="LEL312" s="10"/>
      <c r="LEM312" s="10"/>
      <c r="LEN312" s="10"/>
      <c r="LEO312" s="10"/>
      <c r="LEP312" s="10"/>
      <c r="LEQ312" s="10"/>
      <c r="LER312" s="10"/>
      <c r="LES312" s="10"/>
      <c r="LET312" s="10"/>
      <c r="LEU312" s="10"/>
      <c r="LEV312" s="10"/>
      <c r="LEW312" s="10"/>
      <c r="LEX312" s="10"/>
      <c r="LEY312" s="10"/>
      <c r="LEZ312" s="10"/>
      <c r="LFA312" s="10"/>
      <c r="LFB312" s="10"/>
      <c r="LFC312" s="10"/>
      <c r="LFD312" s="10"/>
      <c r="LFE312" s="10"/>
      <c r="LFF312" s="10"/>
      <c r="LFG312" s="10"/>
      <c r="LFH312" s="10"/>
      <c r="LFI312" s="10"/>
      <c r="LFJ312" s="10"/>
      <c r="LFK312" s="10"/>
      <c r="LFL312" s="10"/>
      <c r="LFM312" s="10"/>
      <c r="LFN312" s="10"/>
      <c r="LFO312" s="10"/>
      <c r="LFP312" s="10"/>
      <c r="LFQ312" s="10"/>
      <c r="LFR312" s="10"/>
      <c r="LFS312" s="10"/>
      <c r="LFT312" s="10"/>
      <c r="LFU312" s="10"/>
      <c r="LFV312" s="10"/>
      <c r="LFW312" s="10"/>
      <c r="LFX312" s="10"/>
      <c r="LFY312" s="10"/>
      <c r="LFZ312" s="10"/>
      <c r="LGA312" s="10"/>
      <c r="LGB312" s="10"/>
      <c r="LGC312" s="10"/>
      <c r="LGD312" s="10"/>
      <c r="LGE312" s="10"/>
      <c r="LGF312" s="10"/>
      <c r="LGG312" s="10"/>
      <c r="LGH312" s="10"/>
      <c r="LGI312" s="10"/>
      <c r="LGJ312" s="10"/>
      <c r="LGK312" s="10"/>
      <c r="LGL312" s="10"/>
      <c r="LGM312" s="10"/>
      <c r="LGN312" s="10"/>
      <c r="LGO312" s="10"/>
      <c r="LGP312" s="10"/>
      <c r="LGQ312" s="10"/>
      <c r="LGR312" s="10"/>
      <c r="LGS312" s="10"/>
      <c r="LGT312" s="10"/>
      <c r="LGU312" s="10"/>
      <c r="LGV312" s="10"/>
      <c r="LGW312" s="10"/>
      <c r="LGX312" s="10"/>
      <c r="LGY312" s="10"/>
      <c r="LGZ312" s="10"/>
      <c r="LHA312" s="10"/>
      <c r="LHB312" s="10"/>
      <c r="LHC312" s="10"/>
      <c r="LHD312" s="10"/>
      <c r="LHE312" s="10"/>
      <c r="LHF312" s="10"/>
      <c r="LHG312" s="10"/>
      <c r="LHH312" s="10"/>
      <c r="LHI312" s="10"/>
      <c r="LHJ312" s="10"/>
      <c r="LHK312" s="10"/>
      <c r="LHL312" s="10"/>
      <c r="LHM312" s="10"/>
      <c r="LHN312" s="10"/>
      <c r="LHO312" s="10"/>
      <c r="LHP312" s="10"/>
      <c r="LHQ312" s="10"/>
      <c r="LHR312" s="10"/>
      <c r="LHS312" s="10"/>
      <c r="LHT312" s="10"/>
      <c r="LHU312" s="10"/>
      <c r="LHV312" s="10"/>
      <c r="LHW312" s="10"/>
      <c r="LHX312" s="10"/>
      <c r="LHY312" s="10"/>
      <c r="LHZ312" s="10"/>
      <c r="LIA312" s="10"/>
      <c r="LIB312" s="10"/>
      <c r="LIC312" s="10"/>
      <c r="LID312" s="10"/>
      <c r="LIE312" s="10"/>
      <c r="LIF312" s="10"/>
      <c r="LIG312" s="10"/>
      <c r="LIH312" s="10"/>
      <c r="LII312" s="10"/>
      <c r="LIJ312" s="10"/>
      <c r="LIK312" s="10"/>
      <c r="LIL312" s="10"/>
      <c r="LIM312" s="10"/>
      <c r="LIN312" s="10"/>
      <c r="LIO312" s="10"/>
      <c r="LIP312" s="10"/>
      <c r="LIQ312" s="10"/>
      <c r="LIR312" s="10"/>
      <c r="LIS312" s="10"/>
      <c r="LIT312" s="10"/>
      <c r="LIU312" s="10"/>
      <c r="LIV312" s="10"/>
      <c r="LIW312" s="10"/>
      <c r="LIX312" s="10"/>
      <c r="LIY312" s="10"/>
      <c r="LIZ312" s="10"/>
      <c r="LJA312" s="10"/>
      <c r="LJB312" s="10"/>
      <c r="LJC312" s="10"/>
      <c r="LJD312" s="10"/>
      <c r="LJE312" s="10"/>
      <c r="LJF312" s="10"/>
      <c r="LJG312" s="10"/>
      <c r="LJH312" s="10"/>
      <c r="LJI312" s="10"/>
      <c r="LJJ312" s="10"/>
      <c r="LJK312" s="10"/>
      <c r="LJL312" s="10"/>
      <c r="LJM312" s="10"/>
      <c r="LJN312" s="10"/>
      <c r="LJO312" s="10"/>
      <c r="LJP312" s="10"/>
      <c r="LJQ312" s="10"/>
      <c r="LJR312" s="10"/>
      <c r="LJS312" s="10"/>
      <c r="LJT312" s="10"/>
      <c r="LJU312" s="10"/>
      <c r="LJV312" s="10"/>
      <c r="LJW312" s="10"/>
      <c r="LJX312" s="10"/>
      <c r="LJY312" s="10"/>
      <c r="LJZ312" s="10"/>
      <c r="LKA312" s="10"/>
      <c r="LKB312" s="10"/>
      <c r="LKC312" s="10"/>
      <c r="LKD312" s="10"/>
      <c r="LKE312" s="10"/>
      <c r="LKF312" s="10"/>
      <c r="LKG312" s="10"/>
      <c r="LKH312" s="10"/>
      <c r="LKI312" s="10"/>
      <c r="LKJ312" s="10"/>
      <c r="LKK312" s="10"/>
      <c r="LKL312" s="10"/>
      <c r="LKM312" s="10"/>
      <c r="LKN312" s="10"/>
      <c r="LKO312" s="10"/>
      <c r="LKP312" s="10"/>
      <c r="LKQ312" s="10"/>
      <c r="LKR312" s="10"/>
      <c r="LKS312" s="10"/>
      <c r="LKT312" s="10"/>
      <c r="LKU312" s="10"/>
      <c r="LKV312" s="10"/>
      <c r="LKW312" s="10"/>
      <c r="LKX312" s="10"/>
      <c r="LKY312" s="10"/>
      <c r="LKZ312" s="10"/>
      <c r="LLA312" s="10"/>
      <c r="LLB312" s="10"/>
      <c r="LLC312" s="10"/>
      <c r="LLD312" s="10"/>
      <c r="LLE312" s="10"/>
      <c r="LLF312" s="10"/>
      <c r="LLG312" s="10"/>
      <c r="LLH312" s="10"/>
      <c r="LLI312" s="10"/>
      <c r="LLJ312" s="10"/>
      <c r="LLK312" s="10"/>
      <c r="LLL312" s="10"/>
      <c r="LLM312" s="10"/>
      <c r="LLN312" s="10"/>
      <c r="LLO312" s="10"/>
      <c r="LLP312" s="10"/>
      <c r="LLQ312" s="10"/>
      <c r="LLR312" s="10"/>
      <c r="LLS312" s="10"/>
      <c r="LLT312" s="10"/>
      <c r="LLU312" s="10"/>
      <c r="LLV312" s="10"/>
      <c r="LLW312" s="10"/>
      <c r="LLX312" s="10"/>
      <c r="LLY312" s="10"/>
      <c r="LLZ312" s="10"/>
      <c r="LMA312" s="10"/>
      <c r="LMB312" s="10"/>
      <c r="LMC312" s="10"/>
      <c r="LMD312" s="10"/>
      <c r="LME312" s="10"/>
      <c r="LMF312" s="10"/>
      <c r="LMG312" s="10"/>
      <c r="LMH312" s="10"/>
      <c r="LMI312" s="10"/>
      <c r="LMJ312" s="10"/>
      <c r="LMK312" s="10"/>
      <c r="LML312" s="10"/>
      <c r="LMM312" s="10"/>
      <c r="LMN312" s="10"/>
      <c r="LMO312" s="10"/>
      <c r="LMP312" s="10"/>
      <c r="LMQ312" s="10"/>
      <c r="LMR312" s="10"/>
      <c r="LMS312" s="10"/>
      <c r="LMT312" s="10"/>
      <c r="LMU312" s="10"/>
      <c r="LMV312" s="10"/>
      <c r="LMW312" s="10"/>
      <c r="LMX312" s="10"/>
      <c r="LMY312" s="10"/>
      <c r="LMZ312" s="10"/>
      <c r="LNA312" s="10"/>
      <c r="LNB312" s="10"/>
      <c r="LNC312" s="10"/>
      <c r="LND312" s="10"/>
      <c r="LNE312" s="10"/>
      <c r="LNF312" s="10"/>
      <c r="LNG312" s="10"/>
      <c r="LNH312" s="10"/>
      <c r="LNI312" s="10"/>
      <c r="LNJ312" s="10"/>
      <c r="LNK312" s="10"/>
      <c r="LNL312" s="10"/>
      <c r="LNM312" s="10"/>
      <c r="LNN312" s="10"/>
      <c r="LNO312" s="10"/>
      <c r="LNP312" s="10"/>
      <c r="LNQ312" s="10"/>
      <c r="LNR312" s="10"/>
      <c r="LNS312" s="10"/>
      <c r="LNT312" s="10"/>
      <c r="LNU312" s="10"/>
      <c r="LNV312" s="10"/>
      <c r="LNW312" s="10"/>
      <c r="LNX312" s="10"/>
      <c r="LNY312" s="10"/>
      <c r="LNZ312" s="10"/>
      <c r="LOA312" s="10"/>
      <c r="LOB312" s="10"/>
      <c r="LOC312" s="10"/>
      <c r="LOD312" s="10"/>
      <c r="LOE312" s="10"/>
      <c r="LOF312" s="10"/>
      <c r="LOG312" s="10"/>
      <c r="LOH312" s="10"/>
      <c r="LOI312" s="10"/>
      <c r="LOJ312" s="10"/>
      <c r="LOK312" s="10"/>
      <c r="LOL312" s="10"/>
      <c r="LOM312" s="10"/>
      <c r="LON312" s="10"/>
      <c r="LOO312" s="10"/>
      <c r="LOP312" s="10"/>
      <c r="LOQ312" s="10"/>
      <c r="LOR312" s="10"/>
      <c r="LOS312" s="10"/>
      <c r="LOT312" s="10"/>
      <c r="LOU312" s="10"/>
      <c r="LOV312" s="10"/>
      <c r="LOW312" s="10"/>
      <c r="LOX312" s="10"/>
      <c r="LOY312" s="10"/>
      <c r="LOZ312" s="10"/>
      <c r="LPA312" s="10"/>
      <c r="LPB312" s="10"/>
      <c r="LPC312" s="10"/>
      <c r="LPD312" s="10"/>
      <c r="LPE312" s="10"/>
      <c r="LPF312" s="10"/>
      <c r="LPG312" s="10"/>
      <c r="LPH312" s="10"/>
      <c r="LPI312" s="10"/>
      <c r="LPJ312" s="10"/>
      <c r="LPK312" s="10"/>
      <c r="LPL312" s="10"/>
      <c r="LPM312" s="10"/>
      <c r="LPN312" s="10"/>
      <c r="LPO312" s="10"/>
      <c r="LPP312" s="10"/>
      <c r="LPQ312" s="10"/>
      <c r="LPR312" s="10"/>
      <c r="LPS312" s="10"/>
      <c r="LPT312" s="10"/>
      <c r="LPU312" s="10"/>
      <c r="LPV312" s="10"/>
      <c r="LPW312" s="10"/>
      <c r="LPX312" s="10"/>
      <c r="LPY312" s="10"/>
      <c r="LPZ312" s="10"/>
      <c r="LQA312" s="10"/>
      <c r="LQB312" s="10"/>
      <c r="LQC312" s="10"/>
      <c r="LQD312" s="10"/>
      <c r="LQE312" s="10"/>
      <c r="LQF312" s="10"/>
      <c r="LQG312" s="10"/>
      <c r="LQH312" s="10"/>
      <c r="LQI312" s="10"/>
      <c r="LQJ312" s="10"/>
      <c r="LQK312" s="10"/>
      <c r="LQL312" s="10"/>
      <c r="LQM312" s="10"/>
      <c r="LQN312" s="10"/>
      <c r="LQO312" s="10"/>
      <c r="LQP312" s="10"/>
      <c r="LQQ312" s="10"/>
      <c r="LQR312" s="10"/>
      <c r="LQS312" s="10"/>
      <c r="LQT312" s="10"/>
      <c r="LQU312" s="10"/>
      <c r="LQV312" s="10"/>
      <c r="LQW312" s="10"/>
      <c r="LQX312" s="10"/>
      <c r="LQY312" s="10"/>
      <c r="LQZ312" s="10"/>
      <c r="LRA312" s="10"/>
      <c r="LRB312" s="10"/>
      <c r="LRC312" s="10"/>
      <c r="LRD312" s="10"/>
      <c r="LRE312" s="10"/>
      <c r="LRF312" s="10"/>
      <c r="LRG312" s="10"/>
      <c r="LRH312" s="10"/>
      <c r="LRI312" s="10"/>
      <c r="LRJ312" s="10"/>
      <c r="LRK312" s="10"/>
      <c r="LRL312" s="10"/>
      <c r="LRM312" s="10"/>
      <c r="LRN312" s="10"/>
      <c r="LRO312" s="10"/>
      <c r="LRP312" s="10"/>
      <c r="LRQ312" s="10"/>
      <c r="LRR312" s="10"/>
      <c r="LRS312" s="10"/>
      <c r="LRT312" s="10"/>
      <c r="LRU312" s="10"/>
      <c r="LRV312" s="10"/>
      <c r="LRW312" s="10"/>
      <c r="LRX312" s="10"/>
      <c r="LRY312" s="10"/>
      <c r="LRZ312" s="10"/>
      <c r="LSA312" s="10"/>
      <c r="LSB312" s="10"/>
      <c r="LSC312" s="10"/>
      <c r="LSD312" s="10"/>
      <c r="LSE312" s="10"/>
      <c r="LSF312" s="10"/>
      <c r="LSG312" s="10"/>
      <c r="LSH312" s="10"/>
      <c r="LSI312" s="10"/>
      <c r="LSJ312" s="10"/>
      <c r="LSK312" s="10"/>
      <c r="LSL312" s="10"/>
      <c r="LSM312" s="10"/>
      <c r="LSN312" s="10"/>
      <c r="LSO312" s="10"/>
      <c r="LSP312" s="10"/>
      <c r="LSQ312" s="10"/>
      <c r="LSR312" s="10"/>
      <c r="LSS312" s="10"/>
      <c r="LST312" s="10"/>
      <c r="LSU312" s="10"/>
      <c r="LSV312" s="10"/>
      <c r="LSW312" s="10"/>
      <c r="LSX312" s="10"/>
      <c r="LSY312" s="10"/>
      <c r="LSZ312" s="10"/>
      <c r="LTA312" s="10"/>
      <c r="LTB312" s="10"/>
      <c r="LTC312" s="10"/>
      <c r="LTD312" s="10"/>
      <c r="LTE312" s="10"/>
      <c r="LTF312" s="10"/>
      <c r="LTG312" s="10"/>
      <c r="LTH312" s="10"/>
      <c r="LTI312" s="10"/>
      <c r="LTJ312" s="10"/>
      <c r="LTK312" s="10"/>
      <c r="LTL312" s="10"/>
      <c r="LTM312" s="10"/>
      <c r="LTN312" s="10"/>
      <c r="LTO312" s="10"/>
      <c r="LTP312" s="10"/>
      <c r="LTQ312" s="10"/>
      <c r="LTR312" s="10"/>
      <c r="LTS312" s="10"/>
      <c r="LTT312" s="10"/>
      <c r="LTU312" s="10"/>
      <c r="LTV312" s="10"/>
      <c r="LTW312" s="10"/>
      <c r="LTX312" s="10"/>
      <c r="LTY312" s="10"/>
      <c r="LTZ312" s="10"/>
      <c r="LUA312" s="10"/>
      <c r="LUB312" s="10"/>
      <c r="LUC312" s="10"/>
      <c r="LUD312" s="10"/>
      <c r="LUE312" s="10"/>
      <c r="LUF312" s="10"/>
      <c r="LUG312" s="10"/>
      <c r="LUH312" s="10"/>
      <c r="LUI312" s="10"/>
      <c r="LUJ312" s="10"/>
      <c r="LUK312" s="10"/>
      <c r="LUL312" s="10"/>
      <c r="LUM312" s="10"/>
      <c r="LUN312" s="10"/>
      <c r="LUO312" s="10"/>
      <c r="LUP312" s="10"/>
      <c r="LUQ312" s="10"/>
      <c r="LUR312" s="10"/>
      <c r="LUS312" s="10"/>
      <c r="LUT312" s="10"/>
      <c r="LUU312" s="10"/>
      <c r="LUV312" s="10"/>
      <c r="LUW312" s="10"/>
      <c r="LUX312" s="10"/>
      <c r="LUY312" s="10"/>
      <c r="LUZ312" s="10"/>
      <c r="LVA312" s="10"/>
      <c r="LVB312" s="10"/>
      <c r="LVC312" s="10"/>
      <c r="LVD312" s="10"/>
      <c r="LVE312" s="10"/>
      <c r="LVF312" s="10"/>
      <c r="LVG312" s="10"/>
      <c r="LVH312" s="10"/>
      <c r="LVI312" s="10"/>
      <c r="LVJ312" s="10"/>
      <c r="LVK312" s="10"/>
      <c r="LVL312" s="10"/>
      <c r="LVM312" s="10"/>
      <c r="LVN312" s="10"/>
      <c r="LVO312" s="10"/>
      <c r="LVP312" s="10"/>
      <c r="LVQ312" s="10"/>
      <c r="LVR312" s="10"/>
      <c r="LVS312" s="10"/>
      <c r="LVT312" s="10"/>
      <c r="LVU312" s="10"/>
      <c r="LVV312" s="10"/>
      <c r="LVW312" s="10"/>
      <c r="LVX312" s="10"/>
      <c r="LVY312" s="10"/>
      <c r="LVZ312" s="10"/>
      <c r="LWA312" s="10"/>
      <c r="LWB312" s="10"/>
      <c r="LWC312" s="10"/>
      <c r="LWD312" s="10"/>
      <c r="LWE312" s="10"/>
      <c r="LWF312" s="10"/>
      <c r="LWG312" s="10"/>
      <c r="LWH312" s="10"/>
      <c r="LWI312" s="10"/>
      <c r="LWJ312" s="10"/>
      <c r="LWK312" s="10"/>
      <c r="LWL312" s="10"/>
      <c r="LWM312" s="10"/>
      <c r="LWN312" s="10"/>
      <c r="LWO312" s="10"/>
      <c r="LWP312" s="10"/>
      <c r="LWQ312" s="10"/>
      <c r="LWR312" s="10"/>
      <c r="LWS312" s="10"/>
      <c r="LWT312" s="10"/>
      <c r="LWU312" s="10"/>
      <c r="LWV312" s="10"/>
      <c r="LWW312" s="10"/>
      <c r="LWX312" s="10"/>
      <c r="LWY312" s="10"/>
      <c r="LWZ312" s="10"/>
      <c r="LXA312" s="10"/>
      <c r="LXB312" s="10"/>
      <c r="LXC312" s="10"/>
      <c r="LXD312" s="10"/>
      <c r="LXE312" s="10"/>
      <c r="LXF312" s="10"/>
      <c r="LXG312" s="10"/>
      <c r="LXH312" s="10"/>
      <c r="LXI312" s="10"/>
      <c r="LXJ312" s="10"/>
      <c r="LXK312" s="10"/>
      <c r="LXL312" s="10"/>
      <c r="LXM312" s="10"/>
      <c r="LXN312" s="10"/>
      <c r="LXO312" s="10"/>
      <c r="LXP312" s="10"/>
      <c r="LXQ312" s="10"/>
      <c r="LXR312" s="10"/>
      <c r="LXS312" s="10"/>
      <c r="LXT312" s="10"/>
      <c r="LXU312" s="10"/>
      <c r="LXV312" s="10"/>
      <c r="LXW312" s="10"/>
      <c r="LXX312" s="10"/>
      <c r="LXY312" s="10"/>
      <c r="LXZ312" s="10"/>
      <c r="LYA312" s="10"/>
      <c r="LYB312" s="10"/>
      <c r="LYC312" s="10"/>
      <c r="LYD312" s="10"/>
      <c r="LYE312" s="10"/>
      <c r="LYF312" s="10"/>
      <c r="LYG312" s="10"/>
      <c r="LYH312" s="10"/>
      <c r="LYI312" s="10"/>
      <c r="LYJ312" s="10"/>
      <c r="LYK312" s="10"/>
      <c r="LYL312" s="10"/>
      <c r="LYM312" s="10"/>
      <c r="LYN312" s="10"/>
      <c r="LYO312" s="10"/>
      <c r="LYP312" s="10"/>
      <c r="LYQ312" s="10"/>
      <c r="LYR312" s="10"/>
      <c r="LYS312" s="10"/>
      <c r="LYT312" s="10"/>
      <c r="LYU312" s="10"/>
      <c r="LYV312" s="10"/>
      <c r="LYW312" s="10"/>
      <c r="LYX312" s="10"/>
      <c r="LYY312" s="10"/>
      <c r="LYZ312" s="10"/>
      <c r="LZA312" s="10"/>
      <c r="LZB312" s="10"/>
      <c r="LZC312" s="10"/>
      <c r="LZD312" s="10"/>
      <c r="LZE312" s="10"/>
      <c r="LZF312" s="10"/>
      <c r="LZG312" s="10"/>
      <c r="LZH312" s="10"/>
      <c r="LZI312" s="10"/>
      <c r="LZJ312" s="10"/>
      <c r="LZK312" s="10"/>
      <c r="LZL312" s="10"/>
      <c r="LZM312" s="10"/>
      <c r="LZN312" s="10"/>
      <c r="LZO312" s="10"/>
      <c r="LZP312" s="10"/>
      <c r="LZQ312" s="10"/>
      <c r="LZR312" s="10"/>
      <c r="LZS312" s="10"/>
      <c r="LZT312" s="10"/>
      <c r="LZU312" s="10"/>
      <c r="LZV312" s="10"/>
      <c r="LZW312" s="10"/>
      <c r="LZX312" s="10"/>
      <c r="LZY312" s="10"/>
      <c r="LZZ312" s="10"/>
      <c r="MAA312" s="10"/>
      <c r="MAB312" s="10"/>
      <c r="MAC312" s="10"/>
      <c r="MAD312" s="10"/>
      <c r="MAE312" s="10"/>
      <c r="MAF312" s="10"/>
      <c r="MAG312" s="10"/>
      <c r="MAH312" s="10"/>
      <c r="MAI312" s="10"/>
      <c r="MAJ312" s="10"/>
      <c r="MAK312" s="10"/>
      <c r="MAL312" s="10"/>
      <c r="MAM312" s="10"/>
      <c r="MAN312" s="10"/>
      <c r="MAO312" s="10"/>
      <c r="MAP312" s="10"/>
      <c r="MAQ312" s="10"/>
      <c r="MAR312" s="10"/>
      <c r="MAS312" s="10"/>
      <c r="MAT312" s="10"/>
      <c r="MAU312" s="10"/>
      <c r="MAV312" s="10"/>
      <c r="MAW312" s="10"/>
      <c r="MAX312" s="10"/>
      <c r="MAY312" s="10"/>
      <c r="MAZ312" s="10"/>
      <c r="MBA312" s="10"/>
      <c r="MBB312" s="10"/>
      <c r="MBC312" s="10"/>
      <c r="MBD312" s="10"/>
      <c r="MBE312" s="10"/>
      <c r="MBF312" s="10"/>
      <c r="MBG312" s="10"/>
      <c r="MBH312" s="10"/>
      <c r="MBI312" s="10"/>
      <c r="MBJ312" s="10"/>
      <c r="MBK312" s="10"/>
      <c r="MBL312" s="10"/>
      <c r="MBM312" s="10"/>
      <c r="MBN312" s="10"/>
      <c r="MBO312" s="10"/>
      <c r="MBP312" s="10"/>
      <c r="MBQ312" s="10"/>
      <c r="MBR312" s="10"/>
      <c r="MBS312" s="10"/>
      <c r="MBT312" s="10"/>
      <c r="MBU312" s="10"/>
      <c r="MBV312" s="10"/>
      <c r="MBW312" s="10"/>
      <c r="MBX312" s="10"/>
      <c r="MBY312" s="10"/>
      <c r="MBZ312" s="10"/>
      <c r="MCA312" s="10"/>
      <c r="MCB312" s="10"/>
      <c r="MCC312" s="10"/>
      <c r="MCD312" s="10"/>
      <c r="MCE312" s="10"/>
      <c r="MCF312" s="10"/>
      <c r="MCG312" s="10"/>
      <c r="MCH312" s="10"/>
      <c r="MCI312" s="10"/>
      <c r="MCJ312" s="10"/>
      <c r="MCK312" s="10"/>
      <c r="MCL312" s="10"/>
      <c r="MCM312" s="10"/>
      <c r="MCN312" s="10"/>
      <c r="MCO312" s="10"/>
      <c r="MCP312" s="10"/>
      <c r="MCQ312" s="10"/>
      <c r="MCR312" s="10"/>
      <c r="MCS312" s="10"/>
      <c r="MCT312" s="10"/>
      <c r="MCU312" s="10"/>
      <c r="MCV312" s="10"/>
      <c r="MCW312" s="10"/>
      <c r="MCX312" s="10"/>
      <c r="MCY312" s="10"/>
      <c r="MCZ312" s="10"/>
      <c r="MDA312" s="10"/>
      <c r="MDB312" s="10"/>
      <c r="MDC312" s="10"/>
      <c r="MDD312" s="10"/>
      <c r="MDE312" s="10"/>
      <c r="MDF312" s="10"/>
      <c r="MDG312" s="10"/>
      <c r="MDH312" s="10"/>
      <c r="MDI312" s="10"/>
      <c r="MDJ312" s="10"/>
      <c r="MDK312" s="10"/>
      <c r="MDL312" s="10"/>
      <c r="MDM312" s="10"/>
      <c r="MDN312" s="10"/>
      <c r="MDO312" s="10"/>
      <c r="MDP312" s="10"/>
      <c r="MDQ312" s="10"/>
      <c r="MDR312" s="10"/>
      <c r="MDS312" s="10"/>
      <c r="MDT312" s="10"/>
      <c r="MDU312" s="10"/>
      <c r="MDV312" s="10"/>
      <c r="MDW312" s="10"/>
      <c r="MDX312" s="10"/>
      <c r="MDY312" s="10"/>
      <c r="MDZ312" s="10"/>
      <c r="MEA312" s="10"/>
      <c r="MEB312" s="10"/>
      <c r="MEC312" s="10"/>
      <c r="MED312" s="10"/>
      <c r="MEE312" s="10"/>
      <c r="MEF312" s="10"/>
      <c r="MEG312" s="10"/>
      <c r="MEH312" s="10"/>
      <c r="MEI312" s="10"/>
      <c r="MEJ312" s="10"/>
      <c r="MEK312" s="10"/>
      <c r="MEL312" s="10"/>
      <c r="MEM312" s="10"/>
      <c r="MEN312" s="10"/>
      <c r="MEO312" s="10"/>
      <c r="MEP312" s="10"/>
      <c r="MEQ312" s="10"/>
      <c r="MER312" s="10"/>
      <c r="MES312" s="10"/>
      <c r="MET312" s="10"/>
      <c r="MEU312" s="10"/>
      <c r="MEV312" s="10"/>
      <c r="MEW312" s="10"/>
      <c r="MEX312" s="10"/>
      <c r="MEY312" s="10"/>
      <c r="MEZ312" s="10"/>
      <c r="MFA312" s="10"/>
      <c r="MFB312" s="10"/>
      <c r="MFC312" s="10"/>
      <c r="MFD312" s="10"/>
      <c r="MFE312" s="10"/>
      <c r="MFF312" s="10"/>
      <c r="MFG312" s="10"/>
      <c r="MFH312" s="10"/>
      <c r="MFI312" s="10"/>
      <c r="MFJ312" s="10"/>
      <c r="MFK312" s="10"/>
      <c r="MFL312" s="10"/>
      <c r="MFM312" s="10"/>
      <c r="MFN312" s="10"/>
      <c r="MFO312" s="10"/>
      <c r="MFP312" s="10"/>
      <c r="MFQ312" s="10"/>
      <c r="MFR312" s="10"/>
      <c r="MFS312" s="10"/>
      <c r="MFT312" s="10"/>
      <c r="MFU312" s="10"/>
      <c r="MFV312" s="10"/>
      <c r="MFW312" s="10"/>
      <c r="MFX312" s="10"/>
      <c r="MFY312" s="10"/>
      <c r="MFZ312" s="10"/>
      <c r="MGA312" s="10"/>
      <c r="MGB312" s="10"/>
      <c r="MGC312" s="10"/>
      <c r="MGD312" s="10"/>
      <c r="MGE312" s="10"/>
      <c r="MGF312" s="10"/>
      <c r="MGG312" s="10"/>
      <c r="MGH312" s="10"/>
      <c r="MGI312" s="10"/>
      <c r="MGJ312" s="10"/>
      <c r="MGK312" s="10"/>
      <c r="MGL312" s="10"/>
      <c r="MGM312" s="10"/>
      <c r="MGN312" s="10"/>
      <c r="MGO312" s="10"/>
      <c r="MGP312" s="10"/>
      <c r="MGQ312" s="10"/>
      <c r="MGR312" s="10"/>
      <c r="MGS312" s="10"/>
      <c r="MGT312" s="10"/>
      <c r="MGU312" s="10"/>
      <c r="MGV312" s="10"/>
      <c r="MGW312" s="10"/>
      <c r="MGX312" s="10"/>
      <c r="MGY312" s="10"/>
      <c r="MGZ312" s="10"/>
      <c r="MHA312" s="10"/>
      <c r="MHB312" s="10"/>
      <c r="MHC312" s="10"/>
      <c r="MHD312" s="10"/>
      <c r="MHE312" s="10"/>
      <c r="MHF312" s="10"/>
      <c r="MHG312" s="10"/>
      <c r="MHH312" s="10"/>
      <c r="MHI312" s="10"/>
      <c r="MHJ312" s="10"/>
      <c r="MHK312" s="10"/>
      <c r="MHL312" s="10"/>
      <c r="MHM312" s="10"/>
      <c r="MHN312" s="10"/>
      <c r="MHO312" s="10"/>
      <c r="MHP312" s="10"/>
      <c r="MHQ312" s="10"/>
      <c r="MHR312" s="10"/>
      <c r="MHS312" s="10"/>
      <c r="MHT312" s="10"/>
      <c r="MHU312" s="10"/>
      <c r="MHV312" s="10"/>
      <c r="MHW312" s="10"/>
      <c r="MHX312" s="10"/>
      <c r="MHY312" s="10"/>
      <c r="MHZ312" s="10"/>
      <c r="MIA312" s="10"/>
      <c r="MIB312" s="10"/>
      <c r="MIC312" s="10"/>
      <c r="MID312" s="10"/>
      <c r="MIE312" s="10"/>
      <c r="MIF312" s="10"/>
      <c r="MIG312" s="10"/>
      <c r="MIH312" s="10"/>
      <c r="MII312" s="10"/>
      <c r="MIJ312" s="10"/>
      <c r="MIK312" s="10"/>
      <c r="MIL312" s="10"/>
      <c r="MIM312" s="10"/>
      <c r="MIN312" s="10"/>
      <c r="MIO312" s="10"/>
      <c r="MIP312" s="10"/>
      <c r="MIQ312" s="10"/>
      <c r="MIR312" s="10"/>
      <c r="MIS312" s="10"/>
      <c r="MIT312" s="10"/>
      <c r="MIU312" s="10"/>
      <c r="MIV312" s="10"/>
      <c r="MIW312" s="10"/>
      <c r="MIX312" s="10"/>
      <c r="MIY312" s="10"/>
      <c r="MIZ312" s="10"/>
      <c r="MJA312" s="10"/>
      <c r="MJB312" s="10"/>
      <c r="MJC312" s="10"/>
      <c r="MJD312" s="10"/>
      <c r="MJE312" s="10"/>
      <c r="MJF312" s="10"/>
      <c r="MJG312" s="10"/>
      <c r="MJH312" s="10"/>
      <c r="MJI312" s="10"/>
      <c r="MJJ312" s="10"/>
      <c r="MJK312" s="10"/>
      <c r="MJL312" s="10"/>
      <c r="MJM312" s="10"/>
      <c r="MJN312" s="10"/>
      <c r="MJO312" s="10"/>
      <c r="MJP312" s="10"/>
      <c r="MJQ312" s="10"/>
      <c r="MJR312" s="10"/>
      <c r="MJS312" s="10"/>
      <c r="MJT312" s="10"/>
      <c r="MJU312" s="10"/>
      <c r="MJV312" s="10"/>
      <c r="MJW312" s="10"/>
      <c r="MJX312" s="10"/>
      <c r="MJY312" s="10"/>
      <c r="MJZ312" s="10"/>
      <c r="MKA312" s="10"/>
      <c r="MKB312" s="10"/>
      <c r="MKC312" s="10"/>
      <c r="MKD312" s="10"/>
      <c r="MKE312" s="10"/>
      <c r="MKF312" s="10"/>
      <c r="MKG312" s="10"/>
      <c r="MKH312" s="10"/>
      <c r="MKI312" s="10"/>
      <c r="MKJ312" s="10"/>
      <c r="MKK312" s="10"/>
      <c r="MKL312" s="10"/>
      <c r="MKM312" s="10"/>
      <c r="MKN312" s="10"/>
      <c r="MKO312" s="10"/>
      <c r="MKP312" s="10"/>
      <c r="MKQ312" s="10"/>
      <c r="MKR312" s="10"/>
      <c r="MKS312" s="10"/>
      <c r="MKT312" s="10"/>
      <c r="MKU312" s="10"/>
      <c r="MKV312" s="10"/>
      <c r="MKW312" s="10"/>
      <c r="MKX312" s="10"/>
      <c r="MKY312" s="10"/>
      <c r="MKZ312" s="10"/>
      <c r="MLA312" s="10"/>
      <c r="MLB312" s="10"/>
      <c r="MLC312" s="10"/>
      <c r="MLD312" s="10"/>
      <c r="MLE312" s="10"/>
      <c r="MLF312" s="10"/>
      <c r="MLG312" s="10"/>
      <c r="MLH312" s="10"/>
      <c r="MLI312" s="10"/>
      <c r="MLJ312" s="10"/>
      <c r="MLK312" s="10"/>
      <c r="MLL312" s="10"/>
      <c r="MLM312" s="10"/>
      <c r="MLN312" s="10"/>
      <c r="MLO312" s="10"/>
      <c r="MLP312" s="10"/>
      <c r="MLQ312" s="10"/>
      <c r="MLR312" s="10"/>
      <c r="MLS312" s="10"/>
      <c r="MLT312" s="10"/>
      <c r="MLU312" s="10"/>
      <c r="MLV312" s="10"/>
      <c r="MLW312" s="10"/>
      <c r="MLX312" s="10"/>
      <c r="MLY312" s="10"/>
      <c r="MLZ312" s="10"/>
      <c r="MMA312" s="10"/>
      <c r="MMB312" s="10"/>
      <c r="MMC312" s="10"/>
      <c r="MMD312" s="10"/>
      <c r="MME312" s="10"/>
      <c r="MMF312" s="10"/>
      <c r="MMG312" s="10"/>
      <c r="MMH312" s="10"/>
      <c r="MMI312" s="10"/>
      <c r="MMJ312" s="10"/>
      <c r="MMK312" s="10"/>
      <c r="MML312" s="10"/>
      <c r="MMM312" s="10"/>
      <c r="MMN312" s="10"/>
      <c r="MMO312" s="10"/>
      <c r="MMP312" s="10"/>
      <c r="MMQ312" s="10"/>
      <c r="MMR312" s="10"/>
      <c r="MMS312" s="10"/>
      <c r="MMT312" s="10"/>
      <c r="MMU312" s="10"/>
      <c r="MMV312" s="10"/>
      <c r="MMW312" s="10"/>
      <c r="MMX312" s="10"/>
      <c r="MMY312" s="10"/>
      <c r="MMZ312" s="10"/>
      <c r="MNA312" s="10"/>
      <c r="MNB312" s="10"/>
      <c r="MNC312" s="10"/>
      <c r="MND312" s="10"/>
      <c r="MNE312" s="10"/>
      <c r="MNF312" s="10"/>
      <c r="MNG312" s="10"/>
      <c r="MNH312" s="10"/>
      <c r="MNI312" s="10"/>
      <c r="MNJ312" s="10"/>
      <c r="MNK312" s="10"/>
      <c r="MNL312" s="10"/>
      <c r="MNM312" s="10"/>
      <c r="MNN312" s="10"/>
      <c r="MNO312" s="10"/>
      <c r="MNP312" s="10"/>
      <c r="MNQ312" s="10"/>
      <c r="MNR312" s="10"/>
      <c r="MNS312" s="10"/>
      <c r="MNT312" s="10"/>
      <c r="MNU312" s="10"/>
      <c r="MNV312" s="10"/>
      <c r="MNW312" s="10"/>
      <c r="MNX312" s="10"/>
      <c r="MNY312" s="10"/>
      <c r="MNZ312" s="10"/>
      <c r="MOA312" s="10"/>
      <c r="MOB312" s="10"/>
      <c r="MOC312" s="10"/>
      <c r="MOD312" s="10"/>
      <c r="MOE312" s="10"/>
      <c r="MOF312" s="10"/>
      <c r="MOG312" s="10"/>
      <c r="MOH312" s="10"/>
      <c r="MOI312" s="10"/>
      <c r="MOJ312" s="10"/>
      <c r="MOK312" s="10"/>
      <c r="MOL312" s="10"/>
      <c r="MOM312" s="10"/>
      <c r="MON312" s="10"/>
      <c r="MOO312" s="10"/>
      <c r="MOP312" s="10"/>
      <c r="MOQ312" s="10"/>
      <c r="MOR312" s="10"/>
      <c r="MOS312" s="10"/>
      <c r="MOT312" s="10"/>
      <c r="MOU312" s="10"/>
      <c r="MOV312" s="10"/>
      <c r="MOW312" s="10"/>
      <c r="MOX312" s="10"/>
      <c r="MOY312" s="10"/>
      <c r="MOZ312" s="10"/>
      <c r="MPA312" s="10"/>
      <c r="MPB312" s="10"/>
      <c r="MPC312" s="10"/>
      <c r="MPD312" s="10"/>
      <c r="MPE312" s="10"/>
      <c r="MPF312" s="10"/>
      <c r="MPG312" s="10"/>
      <c r="MPH312" s="10"/>
      <c r="MPI312" s="10"/>
      <c r="MPJ312" s="10"/>
      <c r="MPK312" s="10"/>
      <c r="MPL312" s="10"/>
      <c r="MPM312" s="10"/>
      <c r="MPN312" s="10"/>
      <c r="MPO312" s="10"/>
      <c r="MPP312" s="10"/>
      <c r="MPQ312" s="10"/>
      <c r="MPR312" s="10"/>
      <c r="MPS312" s="10"/>
      <c r="MPT312" s="10"/>
      <c r="MPU312" s="10"/>
      <c r="MPV312" s="10"/>
      <c r="MPW312" s="10"/>
      <c r="MPX312" s="10"/>
      <c r="MPY312" s="10"/>
      <c r="MPZ312" s="10"/>
      <c r="MQA312" s="10"/>
      <c r="MQB312" s="10"/>
      <c r="MQC312" s="10"/>
      <c r="MQD312" s="10"/>
      <c r="MQE312" s="10"/>
      <c r="MQF312" s="10"/>
      <c r="MQG312" s="10"/>
      <c r="MQH312" s="10"/>
      <c r="MQI312" s="10"/>
      <c r="MQJ312" s="10"/>
      <c r="MQK312" s="10"/>
      <c r="MQL312" s="10"/>
      <c r="MQM312" s="10"/>
      <c r="MQN312" s="10"/>
      <c r="MQO312" s="10"/>
      <c r="MQP312" s="10"/>
      <c r="MQQ312" s="10"/>
      <c r="MQR312" s="10"/>
      <c r="MQS312" s="10"/>
      <c r="MQT312" s="10"/>
      <c r="MQU312" s="10"/>
      <c r="MQV312" s="10"/>
      <c r="MQW312" s="10"/>
      <c r="MQX312" s="10"/>
      <c r="MQY312" s="10"/>
      <c r="MQZ312" s="10"/>
      <c r="MRA312" s="10"/>
      <c r="MRB312" s="10"/>
      <c r="MRC312" s="10"/>
      <c r="MRD312" s="10"/>
      <c r="MRE312" s="10"/>
      <c r="MRF312" s="10"/>
      <c r="MRG312" s="10"/>
      <c r="MRH312" s="10"/>
      <c r="MRI312" s="10"/>
      <c r="MRJ312" s="10"/>
      <c r="MRK312" s="10"/>
      <c r="MRL312" s="10"/>
      <c r="MRM312" s="10"/>
      <c r="MRN312" s="10"/>
      <c r="MRO312" s="10"/>
      <c r="MRP312" s="10"/>
      <c r="MRQ312" s="10"/>
      <c r="MRR312" s="10"/>
      <c r="MRS312" s="10"/>
      <c r="MRT312" s="10"/>
      <c r="MRU312" s="10"/>
      <c r="MRV312" s="10"/>
      <c r="MRW312" s="10"/>
      <c r="MRX312" s="10"/>
      <c r="MRY312" s="10"/>
      <c r="MRZ312" s="10"/>
      <c r="MSA312" s="10"/>
      <c r="MSB312" s="10"/>
      <c r="MSC312" s="10"/>
      <c r="MSD312" s="10"/>
      <c r="MSE312" s="10"/>
      <c r="MSF312" s="10"/>
      <c r="MSG312" s="10"/>
      <c r="MSH312" s="10"/>
      <c r="MSI312" s="10"/>
      <c r="MSJ312" s="10"/>
      <c r="MSK312" s="10"/>
      <c r="MSL312" s="10"/>
      <c r="MSM312" s="10"/>
      <c r="MSN312" s="10"/>
      <c r="MSO312" s="10"/>
      <c r="MSP312" s="10"/>
      <c r="MSQ312" s="10"/>
      <c r="MSR312" s="10"/>
      <c r="MSS312" s="10"/>
      <c r="MST312" s="10"/>
      <c r="MSU312" s="10"/>
      <c r="MSV312" s="10"/>
      <c r="MSW312" s="10"/>
      <c r="MSX312" s="10"/>
      <c r="MSY312" s="10"/>
      <c r="MSZ312" s="10"/>
      <c r="MTA312" s="10"/>
      <c r="MTB312" s="10"/>
      <c r="MTC312" s="10"/>
      <c r="MTD312" s="10"/>
      <c r="MTE312" s="10"/>
      <c r="MTF312" s="10"/>
      <c r="MTG312" s="10"/>
      <c r="MTH312" s="10"/>
      <c r="MTI312" s="10"/>
      <c r="MTJ312" s="10"/>
      <c r="MTK312" s="10"/>
      <c r="MTL312" s="10"/>
      <c r="MTM312" s="10"/>
      <c r="MTN312" s="10"/>
      <c r="MTO312" s="10"/>
      <c r="MTP312" s="10"/>
      <c r="MTQ312" s="10"/>
      <c r="MTR312" s="10"/>
      <c r="MTS312" s="10"/>
      <c r="MTT312" s="10"/>
      <c r="MTU312" s="10"/>
      <c r="MTV312" s="10"/>
      <c r="MTW312" s="10"/>
      <c r="MTX312" s="10"/>
      <c r="MTY312" s="10"/>
      <c r="MTZ312" s="10"/>
      <c r="MUA312" s="10"/>
      <c r="MUB312" s="10"/>
      <c r="MUC312" s="10"/>
      <c r="MUD312" s="10"/>
      <c r="MUE312" s="10"/>
      <c r="MUF312" s="10"/>
      <c r="MUG312" s="10"/>
      <c r="MUH312" s="10"/>
      <c r="MUI312" s="10"/>
      <c r="MUJ312" s="10"/>
      <c r="MUK312" s="10"/>
      <c r="MUL312" s="10"/>
      <c r="MUM312" s="10"/>
      <c r="MUN312" s="10"/>
      <c r="MUO312" s="10"/>
      <c r="MUP312" s="10"/>
      <c r="MUQ312" s="10"/>
      <c r="MUR312" s="10"/>
      <c r="MUS312" s="10"/>
      <c r="MUT312" s="10"/>
      <c r="MUU312" s="10"/>
      <c r="MUV312" s="10"/>
      <c r="MUW312" s="10"/>
      <c r="MUX312" s="10"/>
      <c r="MUY312" s="10"/>
      <c r="MUZ312" s="10"/>
      <c r="MVA312" s="10"/>
      <c r="MVB312" s="10"/>
      <c r="MVC312" s="10"/>
      <c r="MVD312" s="10"/>
      <c r="MVE312" s="10"/>
      <c r="MVF312" s="10"/>
      <c r="MVG312" s="10"/>
      <c r="MVH312" s="10"/>
      <c r="MVI312" s="10"/>
      <c r="MVJ312" s="10"/>
      <c r="MVK312" s="10"/>
      <c r="MVL312" s="10"/>
      <c r="MVM312" s="10"/>
      <c r="MVN312" s="10"/>
      <c r="MVO312" s="10"/>
      <c r="MVP312" s="10"/>
      <c r="MVQ312" s="10"/>
      <c r="MVR312" s="10"/>
      <c r="MVS312" s="10"/>
      <c r="MVT312" s="10"/>
      <c r="MVU312" s="10"/>
      <c r="MVV312" s="10"/>
      <c r="MVW312" s="10"/>
      <c r="MVX312" s="10"/>
      <c r="MVY312" s="10"/>
      <c r="MVZ312" s="10"/>
      <c r="MWA312" s="10"/>
      <c r="MWB312" s="10"/>
      <c r="MWC312" s="10"/>
      <c r="MWD312" s="10"/>
      <c r="MWE312" s="10"/>
      <c r="MWF312" s="10"/>
      <c r="MWG312" s="10"/>
      <c r="MWH312" s="10"/>
      <c r="MWI312" s="10"/>
      <c r="MWJ312" s="10"/>
      <c r="MWK312" s="10"/>
      <c r="MWL312" s="10"/>
      <c r="MWM312" s="10"/>
      <c r="MWN312" s="10"/>
      <c r="MWO312" s="10"/>
      <c r="MWP312" s="10"/>
      <c r="MWQ312" s="10"/>
      <c r="MWR312" s="10"/>
      <c r="MWS312" s="10"/>
      <c r="MWT312" s="10"/>
      <c r="MWU312" s="10"/>
      <c r="MWV312" s="10"/>
      <c r="MWW312" s="10"/>
      <c r="MWX312" s="10"/>
      <c r="MWY312" s="10"/>
      <c r="MWZ312" s="10"/>
      <c r="MXA312" s="10"/>
      <c r="MXB312" s="10"/>
      <c r="MXC312" s="10"/>
      <c r="MXD312" s="10"/>
      <c r="MXE312" s="10"/>
      <c r="MXF312" s="10"/>
      <c r="MXG312" s="10"/>
      <c r="MXH312" s="10"/>
      <c r="MXI312" s="10"/>
      <c r="MXJ312" s="10"/>
      <c r="MXK312" s="10"/>
      <c r="MXL312" s="10"/>
      <c r="MXM312" s="10"/>
      <c r="MXN312" s="10"/>
      <c r="MXO312" s="10"/>
      <c r="MXP312" s="10"/>
      <c r="MXQ312" s="10"/>
      <c r="MXR312" s="10"/>
      <c r="MXS312" s="10"/>
      <c r="MXT312" s="10"/>
      <c r="MXU312" s="10"/>
      <c r="MXV312" s="10"/>
      <c r="MXW312" s="10"/>
      <c r="MXX312" s="10"/>
      <c r="MXY312" s="10"/>
      <c r="MXZ312" s="10"/>
      <c r="MYA312" s="10"/>
      <c r="MYB312" s="10"/>
      <c r="MYC312" s="10"/>
      <c r="MYD312" s="10"/>
      <c r="MYE312" s="10"/>
      <c r="MYF312" s="10"/>
      <c r="MYG312" s="10"/>
      <c r="MYH312" s="10"/>
      <c r="MYI312" s="10"/>
      <c r="MYJ312" s="10"/>
      <c r="MYK312" s="10"/>
      <c r="MYL312" s="10"/>
      <c r="MYM312" s="10"/>
      <c r="MYN312" s="10"/>
      <c r="MYO312" s="10"/>
      <c r="MYP312" s="10"/>
      <c r="MYQ312" s="10"/>
      <c r="MYR312" s="10"/>
      <c r="MYS312" s="10"/>
      <c r="MYT312" s="10"/>
      <c r="MYU312" s="10"/>
      <c r="MYV312" s="10"/>
      <c r="MYW312" s="10"/>
      <c r="MYX312" s="10"/>
      <c r="MYY312" s="10"/>
      <c r="MYZ312" s="10"/>
      <c r="MZA312" s="10"/>
      <c r="MZB312" s="10"/>
      <c r="MZC312" s="10"/>
      <c r="MZD312" s="10"/>
      <c r="MZE312" s="10"/>
      <c r="MZF312" s="10"/>
      <c r="MZG312" s="10"/>
      <c r="MZH312" s="10"/>
      <c r="MZI312" s="10"/>
      <c r="MZJ312" s="10"/>
      <c r="MZK312" s="10"/>
      <c r="MZL312" s="10"/>
      <c r="MZM312" s="10"/>
      <c r="MZN312" s="10"/>
      <c r="MZO312" s="10"/>
      <c r="MZP312" s="10"/>
      <c r="MZQ312" s="10"/>
      <c r="MZR312" s="10"/>
      <c r="MZS312" s="10"/>
      <c r="MZT312" s="10"/>
      <c r="MZU312" s="10"/>
      <c r="MZV312" s="10"/>
      <c r="MZW312" s="10"/>
      <c r="MZX312" s="10"/>
      <c r="MZY312" s="10"/>
      <c r="MZZ312" s="10"/>
      <c r="NAA312" s="10"/>
      <c r="NAB312" s="10"/>
      <c r="NAC312" s="10"/>
      <c r="NAD312" s="10"/>
      <c r="NAE312" s="10"/>
      <c r="NAF312" s="10"/>
      <c r="NAG312" s="10"/>
      <c r="NAH312" s="10"/>
      <c r="NAI312" s="10"/>
      <c r="NAJ312" s="10"/>
      <c r="NAK312" s="10"/>
      <c r="NAL312" s="10"/>
      <c r="NAM312" s="10"/>
      <c r="NAN312" s="10"/>
      <c r="NAO312" s="10"/>
      <c r="NAP312" s="10"/>
      <c r="NAQ312" s="10"/>
      <c r="NAR312" s="10"/>
      <c r="NAS312" s="10"/>
      <c r="NAT312" s="10"/>
      <c r="NAU312" s="10"/>
      <c r="NAV312" s="10"/>
      <c r="NAW312" s="10"/>
      <c r="NAX312" s="10"/>
      <c r="NAY312" s="10"/>
      <c r="NAZ312" s="10"/>
      <c r="NBA312" s="10"/>
      <c r="NBB312" s="10"/>
      <c r="NBC312" s="10"/>
      <c r="NBD312" s="10"/>
      <c r="NBE312" s="10"/>
      <c r="NBF312" s="10"/>
      <c r="NBG312" s="10"/>
      <c r="NBH312" s="10"/>
      <c r="NBI312" s="10"/>
      <c r="NBJ312" s="10"/>
      <c r="NBK312" s="10"/>
      <c r="NBL312" s="10"/>
      <c r="NBM312" s="10"/>
      <c r="NBN312" s="10"/>
      <c r="NBO312" s="10"/>
      <c r="NBP312" s="10"/>
      <c r="NBQ312" s="10"/>
      <c r="NBR312" s="10"/>
      <c r="NBS312" s="10"/>
      <c r="NBT312" s="10"/>
      <c r="NBU312" s="10"/>
      <c r="NBV312" s="10"/>
      <c r="NBW312" s="10"/>
      <c r="NBX312" s="10"/>
      <c r="NBY312" s="10"/>
      <c r="NBZ312" s="10"/>
      <c r="NCA312" s="10"/>
      <c r="NCB312" s="10"/>
      <c r="NCC312" s="10"/>
      <c r="NCD312" s="10"/>
      <c r="NCE312" s="10"/>
      <c r="NCF312" s="10"/>
      <c r="NCG312" s="10"/>
      <c r="NCH312" s="10"/>
      <c r="NCI312" s="10"/>
      <c r="NCJ312" s="10"/>
      <c r="NCK312" s="10"/>
      <c r="NCL312" s="10"/>
      <c r="NCM312" s="10"/>
      <c r="NCN312" s="10"/>
      <c r="NCO312" s="10"/>
      <c r="NCP312" s="10"/>
      <c r="NCQ312" s="10"/>
      <c r="NCR312" s="10"/>
      <c r="NCS312" s="10"/>
      <c r="NCT312" s="10"/>
      <c r="NCU312" s="10"/>
      <c r="NCV312" s="10"/>
      <c r="NCW312" s="10"/>
      <c r="NCX312" s="10"/>
      <c r="NCY312" s="10"/>
      <c r="NCZ312" s="10"/>
      <c r="NDA312" s="10"/>
      <c r="NDB312" s="10"/>
      <c r="NDC312" s="10"/>
      <c r="NDD312" s="10"/>
      <c r="NDE312" s="10"/>
      <c r="NDF312" s="10"/>
      <c r="NDG312" s="10"/>
      <c r="NDH312" s="10"/>
      <c r="NDI312" s="10"/>
      <c r="NDJ312" s="10"/>
      <c r="NDK312" s="10"/>
      <c r="NDL312" s="10"/>
      <c r="NDM312" s="10"/>
      <c r="NDN312" s="10"/>
      <c r="NDO312" s="10"/>
      <c r="NDP312" s="10"/>
      <c r="NDQ312" s="10"/>
      <c r="NDR312" s="10"/>
      <c r="NDS312" s="10"/>
      <c r="NDT312" s="10"/>
      <c r="NDU312" s="10"/>
      <c r="NDV312" s="10"/>
      <c r="NDW312" s="10"/>
      <c r="NDX312" s="10"/>
      <c r="NDY312" s="10"/>
      <c r="NDZ312" s="10"/>
      <c r="NEA312" s="10"/>
      <c r="NEB312" s="10"/>
      <c r="NEC312" s="10"/>
      <c r="NED312" s="10"/>
      <c r="NEE312" s="10"/>
      <c r="NEF312" s="10"/>
      <c r="NEG312" s="10"/>
      <c r="NEH312" s="10"/>
      <c r="NEI312" s="10"/>
      <c r="NEJ312" s="10"/>
      <c r="NEK312" s="10"/>
      <c r="NEL312" s="10"/>
      <c r="NEM312" s="10"/>
      <c r="NEN312" s="10"/>
      <c r="NEO312" s="10"/>
      <c r="NEP312" s="10"/>
      <c r="NEQ312" s="10"/>
      <c r="NER312" s="10"/>
      <c r="NES312" s="10"/>
      <c r="NET312" s="10"/>
      <c r="NEU312" s="10"/>
      <c r="NEV312" s="10"/>
      <c r="NEW312" s="10"/>
      <c r="NEX312" s="10"/>
      <c r="NEY312" s="10"/>
      <c r="NEZ312" s="10"/>
      <c r="NFA312" s="10"/>
      <c r="NFB312" s="10"/>
      <c r="NFC312" s="10"/>
      <c r="NFD312" s="10"/>
      <c r="NFE312" s="10"/>
      <c r="NFF312" s="10"/>
      <c r="NFG312" s="10"/>
      <c r="NFH312" s="10"/>
      <c r="NFI312" s="10"/>
      <c r="NFJ312" s="10"/>
      <c r="NFK312" s="10"/>
      <c r="NFL312" s="10"/>
      <c r="NFM312" s="10"/>
      <c r="NFN312" s="10"/>
      <c r="NFO312" s="10"/>
      <c r="NFP312" s="10"/>
      <c r="NFQ312" s="10"/>
      <c r="NFR312" s="10"/>
      <c r="NFS312" s="10"/>
      <c r="NFT312" s="10"/>
      <c r="NFU312" s="10"/>
      <c r="NFV312" s="10"/>
      <c r="NFW312" s="10"/>
      <c r="NFX312" s="10"/>
      <c r="NFY312" s="10"/>
      <c r="NFZ312" s="10"/>
      <c r="NGA312" s="10"/>
      <c r="NGB312" s="10"/>
      <c r="NGC312" s="10"/>
      <c r="NGD312" s="10"/>
      <c r="NGE312" s="10"/>
      <c r="NGF312" s="10"/>
      <c r="NGG312" s="10"/>
      <c r="NGH312" s="10"/>
      <c r="NGI312" s="10"/>
      <c r="NGJ312" s="10"/>
      <c r="NGK312" s="10"/>
      <c r="NGL312" s="10"/>
      <c r="NGM312" s="10"/>
      <c r="NGN312" s="10"/>
      <c r="NGO312" s="10"/>
      <c r="NGP312" s="10"/>
      <c r="NGQ312" s="10"/>
      <c r="NGR312" s="10"/>
      <c r="NGS312" s="10"/>
      <c r="NGT312" s="10"/>
      <c r="NGU312" s="10"/>
      <c r="NGV312" s="10"/>
      <c r="NGW312" s="10"/>
      <c r="NGX312" s="10"/>
      <c r="NGY312" s="10"/>
      <c r="NGZ312" s="10"/>
      <c r="NHA312" s="10"/>
      <c r="NHB312" s="10"/>
      <c r="NHC312" s="10"/>
      <c r="NHD312" s="10"/>
      <c r="NHE312" s="10"/>
      <c r="NHF312" s="10"/>
      <c r="NHG312" s="10"/>
      <c r="NHH312" s="10"/>
      <c r="NHI312" s="10"/>
      <c r="NHJ312" s="10"/>
      <c r="NHK312" s="10"/>
      <c r="NHL312" s="10"/>
      <c r="NHM312" s="10"/>
      <c r="NHN312" s="10"/>
      <c r="NHO312" s="10"/>
      <c r="NHP312" s="10"/>
      <c r="NHQ312" s="10"/>
      <c r="NHR312" s="10"/>
      <c r="NHS312" s="10"/>
      <c r="NHT312" s="10"/>
      <c r="NHU312" s="10"/>
      <c r="NHV312" s="10"/>
      <c r="NHW312" s="10"/>
      <c r="NHX312" s="10"/>
      <c r="NHY312" s="10"/>
      <c r="NHZ312" s="10"/>
      <c r="NIA312" s="10"/>
      <c r="NIB312" s="10"/>
      <c r="NIC312" s="10"/>
      <c r="NID312" s="10"/>
      <c r="NIE312" s="10"/>
      <c r="NIF312" s="10"/>
      <c r="NIG312" s="10"/>
      <c r="NIH312" s="10"/>
      <c r="NII312" s="10"/>
      <c r="NIJ312" s="10"/>
      <c r="NIK312" s="10"/>
      <c r="NIL312" s="10"/>
      <c r="NIM312" s="10"/>
      <c r="NIN312" s="10"/>
      <c r="NIO312" s="10"/>
      <c r="NIP312" s="10"/>
      <c r="NIQ312" s="10"/>
      <c r="NIR312" s="10"/>
      <c r="NIS312" s="10"/>
      <c r="NIT312" s="10"/>
      <c r="NIU312" s="10"/>
      <c r="NIV312" s="10"/>
      <c r="NIW312" s="10"/>
      <c r="NIX312" s="10"/>
      <c r="NIY312" s="10"/>
      <c r="NIZ312" s="10"/>
      <c r="NJA312" s="10"/>
      <c r="NJB312" s="10"/>
      <c r="NJC312" s="10"/>
      <c r="NJD312" s="10"/>
      <c r="NJE312" s="10"/>
      <c r="NJF312" s="10"/>
      <c r="NJG312" s="10"/>
      <c r="NJH312" s="10"/>
      <c r="NJI312" s="10"/>
      <c r="NJJ312" s="10"/>
      <c r="NJK312" s="10"/>
      <c r="NJL312" s="10"/>
      <c r="NJM312" s="10"/>
      <c r="NJN312" s="10"/>
      <c r="NJO312" s="10"/>
      <c r="NJP312" s="10"/>
      <c r="NJQ312" s="10"/>
      <c r="NJR312" s="10"/>
      <c r="NJS312" s="10"/>
      <c r="NJT312" s="10"/>
      <c r="NJU312" s="10"/>
      <c r="NJV312" s="10"/>
      <c r="NJW312" s="10"/>
      <c r="NJX312" s="10"/>
      <c r="NJY312" s="10"/>
      <c r="NJZ312" s="10"/>
      <c r="NKA312" s="10"/>
      <c r="NKB312" s="10"/>
      <c r="NKC312" s="10"/>
      <c r="NKD312" s="10"/>
      <c r="NKE312" s="10"/>
      <c r="NKF312" s="10"/>
      <c r="NKG312" s="10"/>
      <c r="NKH312" s="10"/>
      <c r="NKI312" s="10"/>
      <c r="NKJ312" s="10"/>
      <c r="NKK312" s="10"/>
      <c r="NKL312" s="10"/>
      <c r="NKM312" s="10"/>
      <c r="NKN312" s="10"/>
      <c r="NKO312" s="10"/>
      <c r="NKP312" s="10"/>
      <c r="NKQ312" s="10"/>
      <c r="NKR312" s="10"/>
      <c r="NKS312" s="10"/>
      <c r="NKT312" s="10"/>
      <c r="NKU312" s="10"/>
      <c r="NKV312" s="10"/>
      <c r="NKW312" s="10"/>
      <c r="NKX312" s="10"/>
      <c r="NKY312" s="10"/>
      <c r="NKZ312" s="10"/>
      <c r="NLA312" s="10"/>
      <c r="NLB312" s="10"/>
      <c r="NLC312" s="10"/>
      <c r="NLD312" s="10"/>
      <c r="NLE312" s="10"/>
      <c r="NLF312" s="10"/>
      <c r="NLG312" s="10"/>
      <c r="NLH312" s="10"/>
      <c r="NLI312" s="10"/>
      <c r="NLJ312" s="10"/>
      <c r="NLK312" s="10"/>
      <c r="NLL312" s="10"/>
      <c r="NLM312" s="10"/>
      <c r="NLN312" s="10"/>
      <c r="NLO312" s="10"/>
      <c r="NLP312" s="10"/>
      <c r="NLQ312" s="10"/>
      <c r="NLR312" s="10"/>
      <c r="NLS312" s="10"/>
      <c r="NLT312" s="10"/>
      <c r="NLU312" s="10"/>
      <c r="NLV312" s="10"/>
      <c r="NLW312" s="10"/>
      <c r="NLX312" s="10"/>
      <c r="NLY312" s="10"/>
      <c r="NLZ312" s="10"/>
      <c r="NMA312" s="10"/>
      <c r="NMB312" s="10"/>
      <c r="NMC312" s="10"/>
      <c r="NMD312" s="10"/>
      <c r="NME312" s="10"/>
      <c r="NMF312" s="10"/>
      <c r="NMG312" s="10"/>
      <c r="NMH312" s="10"/>
      <c r="NMI312" s="10"/>
      <c r="NMJ312" s="10"/>
      <c r="NMK312" s="10"/>
      <c r="NML312" s="10"/>
      <c r="NMM312" s="10"/>
      <c r="NMN312" s="10"/>
      <c r="NMO312" s="10"/>
      <c r="NMP312" s="10"/>
      <c r="NMQ312" s="10"/>
      <c r="NMR312" s="10"/>
      <c r="NMS312" s="10"/>
      <c r="NMT312" s="10"/>
      <c r="NMU312" s="10"/>
      <c r="NMV312" s="10"/>
      <c r="NMW312" s="10"/>
      <c r="NMX312" s="10"/>
      <c r="NMY312" s="10"/>
      <c r="NMZ312" s="10"/>
      <c r="NNA312" s="10"/>
      <c r="NNB312" s="10"/>
      <c r="NNC312" s="10"/>
      <c r="NND312" s="10"/>
      <c r="NNE312" s="10"/>
      <c r="NNF312" s="10"/>
      <c r="NNG312" s="10"/>
      <c r="NNH312" s="10"/>
      <c r="NNI312" s="10"/>
      <c r="NNJ312" s="10"/>
      <c r="NNK312" s="10"/>
      <c r="NNL312" s="10"/>
      <c r="NNM312" s="10"/>
      <c r="NNN312" s="10"/>
      <c r="NNO312" s="10"/>
      <c r="NNP312" s="10"/>
      <c r="NNQ312" s="10"/>
      <c r="NNR312" s="10"/>
      <c r="NNS312" s="10"/>
      <c r="NNT312" s="10"/>
      <c r="NNU312" s="10"/>
      <c r="NNV312" s="10"/>
      <c r="NNW312" s="10"/>
      <c r="NNX312" s="10"/>
      <c r="NNY312" s="10"/>
      <c r="NNZ312" s="10"/>
      <c r="NOA312" s="10"/>
      <c r="NOB312" s="10"/>
      <c r="NOC312" s="10"/>
      <c r="NOD312" s="10"/>
      <c r="NOE312" s="10"/>
      <c r="NOF312" s="10"/>
      <c r="NOG312" s="10"/>
      <c r="NOH312" s="10"/>
      <c r="NOI312" s="10"/>
      <c r="NOJ312" s="10"/>
      <c r="NOK312" s="10"/>
      <c r="NOL312" s="10"/>
      <c r="NOM312" s="10"/>
      <c r="NON312" s="10"/>
      <c r="NOO312" s="10"/>
      <c r="NOP312" s="10"/>
      <c r="NOQ312" s="10"/>
      <c r="NOR312" s="10"/>
      <c r="NOS312" s="10"/>
      <c r="NOT312" s="10"/>
      <c r="NOU312" s="10"/>
      <c r="NOV312" s="10"/>
      <c r="NOW312" s="10"/>
      <c r="NOX312" s="10"/>
      <c r="NOY312" s="10"/>
      <c r="NOZ312" s="10"/>
      <c r="NPA312" s="10"/>
      <c r="NPB312" s="10"/>
      <c r="NPC312" s="10"/>
      <c r="NPD312" s="10"/>
      <c r="NPE312" s="10"/>
      <c r="NPF312" s="10"/>
      <c r="NPG312" s="10"/>
      <c r="NPH312" s="10"/>
      <c r="NPI312" s="10"/>
      <c r="NPJ312" s="10"/>
      <c r="NPK312" s="10"/>
      <c r="NPL312" s="10"/>
      <c r="NPM312" s="10"/>
      <c r="NPN312" s="10"/>
      <c r="NPO312" s="10"/>
      <c r="NPP312" s="10"/>
      <c r="NPQ312" s="10"/>
      <c r="NPR312" s="10"/>
      <c r="NPS312" s="10"/>
      <c r="NPT312" s="10"/>
      <c r="NPU312" s="10"/>
      <c r="NPV312" s="10"/>
      <c r="NPW312" s="10"/>
      <c r="NPX312" s="10"/>
      <c r="NPY312" s="10"/>
      <c r="NPZ312" s="10"/>
      <c r="NQA312" s="10"/>
      <c r="NQB312" s="10"/>
      <c r="NQC312" s="10"/>
      <c r="NQD312" s="10"/>
      <c r="NQE312" s="10"/>
      <c r="NQF312" s="10"/>
      <c r="NQG312" s="10"/>
      <c r="NQH312" s="10"/>
      <c r="NQI312" s="10"/>
      <c r="NQJ312" s="10"/>
      <c r="NQK312" s="10"/>
      <c r="NQL312" s="10"/>
      <c r="NQM312" s="10"/>
      <c r="NQN312" s="10"/>
      <c r="NQO312" s="10"/>
      <c r="NQP312" s="10"/>
      <c r="NQQ312" s="10"/>
      <c r="NQR312" s="10"/>
      <c r="NQS312" s="10"/>
      <c r="NQT312" s="10"/>
      <c r="NQU312" s="10"/>
      <c r="NQV312" s="10"/>
      <c r="NQW312" s="10"/>
      <c r="NQX312" s="10"/>
      <c r="NQY312" s="10"/>
      <c r="NQZ312" s="10"/>
      <c r="NRA312" s="10"/>
      <c r="NRB312" s="10"/>
      <c r="NRC312" s="10"/>
      <c r="NRD312" s="10"/>
      <c r="NRE312" s="10"/>
      <c r="NRF312" s="10"/>
      <c r="NRG312" s="10"/>
      <c r="NRH312" s="10"/>
      <c r="NRI312" s="10"/>
      <c r="NRJ312" s="10"/>
      <c r="NRK312" s="10"/>
      <c r="NRL312" s="10"/>
      <c r="NRM312" s="10"/>
      <c r="NRN312" s="10"/>
      <c r="NRO312" s="10"/>
      <c r="NRP312" s="10"/>
      <c r="NRQ312" s="10"/>
      <c r="NRR312" s="10"/>
      <c r="NRS312" s="10"/>
      <c r="NRT312" s="10"/>
      <c r="NRU312" s="10"/>
      <c r="NRV312" s="10"/>
      <c r="NRW312" s="10"/>
      <c r="NRX312" s="10"/>
      <c r="NRY312" s="10"/>
      <c r="NRZ312" s="10"/>
      <c r="NSA312" s="10"/>
      <c r="NSB312" s="10"/>
      <c r="NSC312" s="10"/>
      <c r="NSD312" s="10"/>
      <c r="NSE312" s="10"/>
      <c r="NSF312" s="10"/>
      <c r="NSG312" s="10"/>
      <c r="NSH312" s="10"/>
      <c r="NSI312" s="10"/>
      <c r="NSJ312" s="10"/>
      <c r="NSK312" s="10"/>
      <c r="NSL312" s="10"/>
      <c r="NSM312" s="10"/>
      <c r="NSN312" s="10"/>
      <c r="NSO312" s="10"/>
      <c r="NSP312" s="10"/>
      <c r="NSQ312" s="10"/>
      <c r="NSR312" s="10"/>
      <c r="NSS312" s="10"/>
      <c r="NST312" s="10"/>
      <c r="NSU312" s="10"/>
      <c r="NSV312" s="10"/>
      <c r="NSW312" s="10"/>
      <c r="NSX312" s="10"/>
      <c r="NSY312" s="10"/>
      <c r="NSZ312" s="10"/>
      <c r="NTA312" s="10"/>
      <c r="NTB312" s="10"/>
      <c r="NTC312" s="10"/>
      <c r="NTD312" s="10"/>
      <c r="NTE312" s="10"/>
      <c r="NTF312" s="10"/>
      <c r="NTG312" s="10"/>
      <c r="NTH312" s="10"/>
      <c r="NTI312" s="10"/>
      <c r="NTJ312" s="10"/>
      <c r="NTK312" s="10"/>
      <c r="NTL312" s="10"/>
      <c r="NTM312" s="10"/>
      <c r="NTN312" s="10"/>
      <c r="NTO312" s="10"/>
      <c r="NTP312" s="10"/>
      <c r="NTQ312" s="10"/>
      <c r="NTR312" s="10"/>
      <c r="NTS312" s="10"/>
      <c r="NTT312" s="10"/>
      <c r="NTU312" s="10"/>
      <c r="NTV312" s="10"/>
      <c r="NTW312" s="10"/>
      <c r="NTX312" s="10"/>
      <c r="NTY312" s="10"/>
      <c r="NTZ312" s="10"/>
      <c r="NUA312" s="10"/>
      <c r="NUB312" s="10"/>
      <c r="NUC312" s="10"/>
      <c r="NUD312" s="10"/>
      <c r="NUE312" s="10"/>
      <c r="NUF312" s="10"/>
      <c r="NUG312" s="10"/>
      <c r="NUH312" s="10"/>
      <c r="NUI312" s="10"/>
      <c r="NUJ312" s="10"/>
      <c r="NUK312" s="10"/>
      <c r="NUL312" s="10"/>
      <c r="NUM312" s="10"/>
      <c r="NUN312" s="10"/>
      <c r="NUO312" s="10"/>
      <c r="NUP312" s="10"/>
      <c r="NUQ312" s="10"/>
      <c r="NUR312" s="10"/>
      <c r="NUS312" s="10"/>
      <c r="NUT312" s="10"/>
      <c r="NUU312" s="10"/>
      <c r="NUV312" s="10"/>
      <c r="NUW312" s="10"/>
      <c r="NUX312" s="10"/>
      <c r="NUY312" s="10"/>
      <c r="NUZ312" s="10"/>
      <c r="NVA312" s="10"/>
      <c r="NVB312" s="10"/>
      <c r="NVC312" s="10"/>
      <c r="NVD312" s="10"/>
      <c r="NVE312" s="10"/>
      <c r="NVF312" s="10"/>
      <c r="NVG312" s="10"/>
      <c r="NVH312" s="10"/>
      <c r="NVI312" s="10"/>
      <c r="NVJ312" s="10"/>
      <c r="NVK312" s="10"/>
      <c r="NVL312" s="10"/>
      <c r="NVM312" s="10"/>
      <c r="NVN312" s="10"/>
      <c r="NVO312" s="10"/>
      <c r="NVP312" s="10"/>
      <c r="NVQ312" s="10"/>
      <c r="NVR312" s="10"/>
      <c r="NVS312" s="10"/>
      <c r="NVT312" s="10"/>
      <c r="NVU312" s="10"/>
      <c r="NVV312" s="10"/>
      <c r="NVW312" s="10"/>
      <c r="NVX312" s="10"/>
      <c r="NVY312" s="10"/>
      <c r="NVZ312" s="10"/>
      <c r="NWA312" s="10"/>
      <c r="NWB312" s="10"/>
      <c r="NWC312" s="10"/>
      <c r="NWD312" s="10"/>
      <c r="NWE312" s="10"/>
      <c r="NWF312" s="10"/>
      <c r="NWG312" s="10"/>
      <c r="NWH312" s="10"/>
      <c r="NWI312" s="10"/>
      <c r="NWJ312" s="10"/>
      <c r="NWK312" s="10"/>
      <c r="NWL312" s="10"/>
      <c r="NWM312" s="10"/>
      <c r="NWN312" s="10"/>
      <c r="NWO312" s="10"/>
      <c r="NWP312" s="10"/>
      <c r="NWQ312" s="10"/>
      <c r="NWR312" s="10"/>
      <c r="NWS312" s="10"/>
      <c r="NWT312" s="10"/>
      <c r="NWU312" s="10"/>
      <c r="NWV312" s="10"/>
      <c r="NWW312" s="10"/>
      <c r="NWX312" s="10"/>
      <c r="NWY312" s="10"/>
      <c r="NWZ312" s="10"/>
      <c r="NXA312" s="10"/>
      <c r="NXB312" s="10"/>
      <c r="NXC312" s="10"/>
      <c r="NXD312" s="10"/>
      <c r="NXE312" s="10"/>
      <c r="NXF312" s="10"/>
      <c r="NXG312" s="10"/>
      <c r="NXH312" s="10"/>
      <c r="NXI312" s="10"/>
      <c r="NXJ312" s="10"/>
      <c r="NXK312" s="10"/>
      <c r="NXL312" s="10"/>
      <c r="NXM312" s="10"/>
      <c r="NXN312" s="10"/>
      <c r="NXO312" s="10"/>
      <c r="NXP312" s="10"/>
      <c r="NXQ312" s="10"/>
      <c r="NXR312" s="10"/>
      <c r="NXS312" s="10"/>
      <c r="NXT312" s="10"/>
      <c r="NXU312" s="10"/>
      <c r="NXV312" s="10"/>
      <c r="NXW312" s="10"/>
      <c r="NXX312" s="10"/>
      <c r="NXY312" s="10"/>
      <c r="NXZ312" s="10"/>
      <c r="NYA312" s="10"/>
      <c r="NYB312" s="10"/>
      <c r="NYC312" s="10"/>
      <c r="NYD312" s="10"/>
      <c r="NYE312" s="10"/>
      <c r="NYF312" s="10"/>
      <c r="NYG312" s="10"/>
      <c r="NYH312" s="10"/>
      <c r="NYI312" s="10"/>
      <c r="NYJ312" s="10"/>
      <c r="NYK312" s="10"/>
      <c r="NYL312" s="10"/>
      <c r="NYM312" s="10"/>
      <c r="NYN312" s="10"/>
      <c r="NYO312" s="10"/>
      <c r="NYP312" s="10"/>
      <c r="NYQ312" s="10"/>
      <c r="NYR312" s="10"/>
      <c r="NYS312" s="10"/>
      <c r="NYT312" s="10"/>
      <c r="NYU312" s="10"/>
      <c r="NYV312" s="10"/>
      <c r="NYW312" s="10"/>
      <c r="NYX312" s="10"/>
      <c r="NYY312" s="10"/>
      <c r="NYZ312" s="10"/>
      <c r="NZA312" s="10"/>
      <c r="NZB312" s="10"/>
      <c r="NZC312" s="10"/>
      <c r="NZD312" s="10"/>
      <c r="NZE312" s="10"/>
      <c r="NZF312" s="10"/>
      <c r="NZG312" s="10"/>
      <c r="NZH312" s="10"/>
      <c r="NZI312" s="10"/>
      <c r="NZJ312" s="10"/>
      <c r="NZK312" s="10"/>
      <c r="NZL312" s="10"/>
      <c r="NZM312" s="10"/>
      <c r="NZN312" s="10"/>
      <c r="NZO312" s="10"/>
      <c r="NZP312" s="10"/>
      <c r="NZQ312" s="10"/>
      <c r="NZR312" s="10"/>
      <c r="NZS312" s="10"/>
      <c r="NZT312" s="10"/>
      <c r="NZU312" s="10"/>
      <c r="NZV312" s="10"/>
      <c r="NZW312" s="10"/>
      <c r="NZX312" s="10"/>
      <c r="NZY312" s="10"/>
      <c r="NZZ312" s="10"/>
      <c r="OAA312" s="10"/>
      <c r="OAB312" s="10"/>
      <c r="OAC312" s="10"/>
      <c r="OAD312" s="10"/>
      <c r="OAE312" s="10"/>
      <c r="OAF312" s="10"/>
      <c r="OAG312" s="10"/>
      <c r="OAH312" s="10"/>
      <c r="OAI312" s="10"/>
      <c r="OAJ312" s="10"/>
      <c r="OAK312" s="10"/>
      <c r="OAL312" s="10"/>
      <c r="OAM312" s="10"/>
      <c r="OAN312" s="10"/>
      <c r="OAO312" s="10"/>
      <c r="OAP312" s="10"/>
      <c r="OAQ312" s="10"/>
      <c r="OAR312" s="10"/>
      <c r="OAS312" s="10"/>
      <c r="OAT312" s="10"/>
      <c r="OAU312" s="10"/>
      <c r="OAV312" s="10"/>
      <c r="OAW312" s="10"/>
      <c r="OAX312" s="10"/>
      <c r="OAY312" s="10"/>
      <c r="OAZ312" s="10"/>
      <c r="OBA312" s="10"/>
      <c r="OBB312" s="10"/>
      <c r="OBC312" s="10"/>
      <c r="OBD312" s="10"/>
      <c r="OBE312" s="10"/>
      <c r="OBF312" s="10"/>
      <c r="OBG312" s="10"/>
      <c r="OBH312" s="10"/>
      <c r="OBI312" s="10"/>
      <c r="OBJ312" s="10"/>
      <c r="OBK312" s="10"/>
      <c r="OBL312" s="10"/>
      <c r="OBM312" s="10"/>
      <c r="OBN312" s="10"/>
      <c r="OBO312" s="10"/>
      <c r="OBP312" s="10"/>
      <c r="OBQ312" s="10"/>
      <c r="OBR312" s="10"/>
      <c r="OBS312" s="10"/>
      <c r="OBT312" s="10"/>
      <c r="OBU312" s="10"/>
      <c r="OBV312" s="10"/>
      <c r="OBW312" s="10"/>
      <c r="OBX312" s="10"/>
      <c r="OBY312" s="10"/>
      <c r="OBZ312" s="10"/>
      <c r="OCA312" s="10"/>
      <c r="OCB312" s="10"/>
      <c r="OCC312" s="10"/>
      <c r="OCD312" s="10"/>
      <c r="OCE312" s="10"/>
      <c r="OCF312" s="10"/>
      <c r="OCG312" s="10"/>
      <c r="OCH312" s="10"/>
      <c r="OCI312" s="10"/>
      <c r="OCJ312" s="10"/>
      <c r="OCK312" s="10"/>
      <c r="OCL312" s="10"/>
      <c r="OCM312" s="10"/>
      <c r="OCN312" s="10"/>
      <c r="OCO312" s="10"/>
      <c r="OCP312" s="10"/>
      <c r="OCQ312" s="10"/>
      <c r="OCR312" s="10"/>
      <c r="OCS312" s="10"/>
      <c r="OCT312" s="10"/>
      <c r="OCU312" s="10"/>
      <c r="OCV312" s="10"/>
      <c r="OCW312" s="10"/>
      <c r="OCX312" s="10"/>
      <c r="OCY312" s="10"/>
      <c r="OCZ312" s="10"/>
      <c r="ODA312" s="10"/>
      <c r="ODB312" s="10"/>
      <c r="ODC312" s="10"/>
      <c r="ODD312" s="10"/>
      <c r="ODE312" s="10"/>
      <c r="ODF312" s="10"/>
      <c r="ODG312" s="10"/>
      <c r="ODH312" s="10"/>
      <c r="ODI312" s="10"/>
      <c r="ODJ312" s="10"/>
      <c r="ODK312" s="10"/>
      <c r="ODL312" s="10"/>
      <c r="ODM312" s="10"/>
      <c r="ODN312" s="10"/>
      <c r="ODO312" s="10"/>
      <c r="ODP312" s="10"/>
      <c r="ODQ312" s="10"/>
      <c r="ODR312" s="10"/>
      <c r="ODS312" s="10"/>
      <c r="ODT312" s="10"/>
      <c r="ODU312" s="10"/>
      <c r="ODV312" s="10"/>
      <c r="ODW312" s="10"/>
      <c r="ODX312" s="10"/>
      <c r="ODY312" s="10"/>
      <c r="ODZ312" s="10"/>
      <c r="OEA312" s="10"/>
      <c r="OEB312" s="10"/>
      <c r="OEC312" s="10"/>
      <c r="OED312" s="10"/>
      <c r="OEE312" s="10"/>
      <c r="OEF312" s="10"/>
      <c r="OEG312" s="10"/>
      <c r="OEH312" s="10"/>
      <c r="OEI312" s="10"/>
      <c r="OEJ312" s="10"/>
      <c r="OEK312" s="10"/>
      <c r="OEL312" s="10"/>
      <c r="OEM312" s="10"/>
      <c r="OEN312" s="10"/>
      <c r="OEO312" s="10"/>
      <c r="OEP312" s="10"/>
      <c r="OEQ312" s="10"/>
      <c r="OER312" s="10"/>
      <c r="OES312" s="10"/>
      <c r="OET312" s="10"/>
      <c r="OEU312" s="10"/>
      <c r="OEV312" s="10"/>
      <c r="OEW312" s="10"/>
      <c r="OEX312" s="10"/>
      <c r="OEY312" s="10"/>
      <c r="OEZ312" s="10"/>
      <c r="OFA312" s="10"/>
      <c r="OFB312" s="10"/>
      <c r="OFC312" s="10"/>
      <c r="OFD312" s="10"/>
      <c r="OFE312" s="10"/>
      <c r="OFF312" s="10"/>
      <c r="OFG312" s="10"/>
      <c r="OFH312" s="10"/>
      <c r="OFI312" s="10"/>
      <c r="OFJ312" s="10"/>
      <c r="OFK312" s="10"/>
      <c r="OFL312" s="10"/>
      <c r="OFM312" s="10"/>
      <c r="OFN312" s="10"/>
      <c r="OFO312" s="10"/>
      <c r="OFP312" s="10"/>
      <c r="OFQ312" s="10"/>
      <c r="OFR312" s="10"/>
      <c r="OFS312" s="10"/>
      <c r="OFT312" s="10"/>
      <c r="OFU312" s="10"/>
      <c r="OFV312" s="10"/>
      <c r="OFW312" s="10"/>
      <c r="OFX312" s="10"/>
      <c r="OFY312" s="10"/>
      <c r="OFZ312" s="10"/>
      <c r="OGA312" s="10"/>
      <c r="OGB312" s="10"/>
      <c r="OGC312" s="10"/>
      <c r="OGD312" s="10"/>
      <c r="OGE312" s="10"/>
      <c r="OGF312" s="10"/>
      <c r="OGG312" s="10"/>
      <c r="OGH312" s="10"/>
      <c r="OGI312" s="10"/>
      <c r="OGJ312" s="10"/>
      <c r="OGK312" s="10"/>
      <c r="OGL312" s="10"/>
      <c r="OGM312" s="10"/>
      <c r="OGN312" s="10"/>
      <c r="OGO312" s="10"/>
      <c r="OGP312" s="10"/>
      <c r="OGQ312" s="10"/>
      <c r="OGR312" s="10"/>
      <c r="OGS312" s="10"/>
      <c r="OGT312" s="10"/>
      <c r="OGU312" s="10"/>
      <c r="OGV312" s="10"/>
      <c r="OGW312" s="10"/>
      <c r="OGX312" s="10"/>
      <c r="OGY312" s="10"/>
      <c r="OGZ312" s="10"/>
      <c r="OHA312" s="10"/>
      <c r="OHB312" s="10"/>
      <c r="OHC312" s="10"/>
      <c r="OHD312" s="10"/>
      <c r="OHE312" s="10"/>
      <c r="OHF312" s="10"/>
      <c r="OHG312" s="10"/>
      <c r="OHH312" s="10"/>
      <c r="OHI312" s="10"/>
      <c r="OHJ312" s="10"/>
      <c r="OHK312" s="10"/>
      <c r="OHL312" s="10"/>
      <c r="OHM312" s="10"/>
      <c r="OHN312" s="10"/>
      <c r="OHO312" s="10"/>
      <c r="OHP312" s="10"/>
      <c r="OHQ312" s="10"/>
      <c r="OHR312" s="10"/>
      <c r="OHS312" s="10"/>
      <c r="OHT312" s="10"/>
      <c r="OHU312" s="10"/>
      <c r="OHV312" s="10"/>
      <c r="OHW312" s="10"/>
      <c r="OHX312" s="10"/>
      <c r="OHY312" s="10"/>
      <c r="OHZ312" s="10"/>
      <c r="OIA312" s="10"/>
      <c r="OIB312" s="10"/>
      <c r="OIC312" s="10"/>
      <c r="OID312" s="10"/>
      <c r="OIE312" s="10"/>
      <c r="OIF312" s="10"/>
      <c r="OIG312" s="10"/>
      <c r="OIH312" s="10"/>
      <c r="OII312" s="10"/>
      <c r="OIJ312" s="10"/>
      <c r="OIK312" s="10"/>
      <c r="OIL312" s="10"/>
      <c r="OIM312" s="10"/>
      <c r="OIN312" s="10"/>
      <c r="OIO312" s="10"/>
      <c r="OIP312" s="10"/>
      <c r="OIQ312" s="10"/>
      <c r="OIR312" s="10"/>
      <c r="OIS312" s="10"/>
      <c r="OIT312" s="10"/>
      <c r="OIU312" s="10"/>
      <c r="OIV312" s="10"/>
      <c r="OIW312" s="10"/>
      <c r="OIX312" s="10"/>
      <c r="OIY312" s="10"/>
      <c r="OIZ312" s="10"/>
      <c r="OJA312" s="10"/>
      <c r="OJB312" s="10"/>
      <c r="OJC312" s="10"/>
      <c r="OJD312" s="10"/>
      <c r="OJE312" s="10"/>
      <c r="OJF312" s="10"/>
      <c r="OJG312" s="10"/>
      <c r="OJH312" s="10"/>
      <c r="OJI312" s="10"/>
      <c r="OJJ312" s="10"/>
      <c r="OJK312" s="10"/>
      <c r="OJL312" s="10"/>
      <c r="OJM312" s="10"/>
      <c r="OJN312" s="10"/>
      <c r="OJO312" s="10"/>
      <c r="OJP312" s="10"/>
      <c r="OJQ312" s="10"/>
      <c r="OJR312" s="10"/>
      <c r="OJS312" s="10"/>
      <c r="OJT312" s="10"/>
      <c r="OJU312" s="10"/>
      <c r="OJV312" s="10"/>
      <c r="OJW312" s="10"/>
      <c r="OJX312" s="10"/>
      <c r="OJY312" s="10"/>
      <c r="OJZ312" s="10"/>
      <c r="OKA312" s="10"/>
      <c r="OKB312" s="10"/>
      <c r="OKC312" s="10"/>
      <c r="OKD312" s="10"/>
      <c r="OKE312" s="10"/>
      <c r="OKF312" s="10"/>
      <c r="OKG312" s="10"/>
      <c r="OKH312" s="10"/>
      <c r="OKI312" s="10"/>
      <c r="OKJ312" s="10"/>
      <c r="OKK312" s="10"/>
      <c r="OKL312" s="10"/>
      <c r="OKM312" s="10"/>
      <c r="OKN312" s="10"/>
      <c r="OKO312" s="10"/>
      <c r="OKP312" s="10"/>
      <c r="OKQ312" s="10"/>
      <c r="OKR312" s="10"/>
      <c r="OKS312" s="10"/>
      <c r="OKT312" s="10"/>
      <c r="OKU312" s="10"/>
      <c r="OKV312" s="10"/>
      <c r="OKW312" s="10"/>
      <c r="OKX312" s="10"/>
      <c r="OKY312" s="10"/>
      <c r="OKZ312" s="10"/>
      <c r="OLA312" s="10"/>
      <c r="OLB312" s="10"/>
      <c r="OLC312" s="10"/>
      <c r="OLD312" s="10"/>
      <c r="OLE312" s="10"/>
      <c r="OLF312" s="10"/>
      <c r="OLG312" s="10"/>
      <c r="OLH312" s="10"/>
      <c r="OLI312" s="10"/>
      <c r="OLJ312" s="10"/>
      <c r="OLK312" s="10"/>
      <c r="OLL312" s="10"/>
      <c r="OLM312" s="10"/>
      <c r="OLN312" s="10"/>
      <c r="OLO312" s="10"/>
      <c r="OLP312" s="10"/>
      <c r="OLQ312" s="10"/>
      <c r="OLR312" s="10"/>
      <c r="OLS312" s="10"/>
      <c r="OLT312" s="10"/>
      <c r="OLU312" s="10"/>
      <c r="OLV312" s="10"/>
      <c r="OLW312" s="10"/>
      <c r="OLX312" s="10"/>
      <c r="OLY312" s="10"/>
      <c r="OLZ312" s="10"/>
      <c r="OMA312" s="10"/>
      <c r="OMB312" s="10"/>
      <c r="OMC312" s="10"/>
      <c r="OMD312" s="10"/>
      <c r="OME312" s="10"/>
      <c r="OMF312" s="10"/>
      <c r="OMG312" s="10"/>
      <c r="OMH312" s="10"/>
      <c r="OMI312" s="10"/>
      <c r="OMJ312" s="10"/>
      <c r="OMK312" s="10"/>
      <c r="OML312" s="10"/>
      <c r="OMM312" s="10"/>
      <c r="OMN312" s="10"/>
      <c r="OMO312" s="10"/>
      <c r="OMP312" s="10"/>
      <c r="OMQ312" s="10"/>
      <c r="OMR312" s="10"/>
      <c r="OMS312" s="10"/>
      <c r="OMT312" s="10"/>
      <c r="OMU312" s="10"/>
      <c r="OMV312" s="10"/>
      <c r="OMW312" s="10"/>
      <c r="OMX312" s="10"/>
      <c r="OMY312" s="10"/>
      <c r="OMZ312" s="10"/>
      <c r="ONA312" s="10"/>
      <c r="ONB312" s="10"/>
      <c r="ONC312" s="10"/>
      <c r="OND312" s="10"/>
      <c r="ONE312" s="10"/>
      <c r="ONF312" s="10"/>
      <c r="ONG312" s="10"/>
      <c r="ONH312" s="10"/>
      <c r="ONI312" s="10"/>
      <c r="ONJ312" s="10"/>
      <c r="ONK312" s="10"/>
      <c r="ONL312" s="10"/>
      <c r="ONM312" s="10"/>
      <c r="ONN312" s="10"/>
      <c r="ONO312" s="10"/>
      <c r="ONP312" s="10"/>
      <c r="ONQ312" s="10"/>
      <c r="ONR312" s="10"/>
      <c r="ONS312" s="10"/>
      <c r="ONT312" s="10"/>
      <c r="ONU312" s="10"/>
      <c r="ONV312" s="10"/>
      <c r="ONW312" s="10"/>
      <c r="ONX312" s="10"/>
      <c r="ONY312" s="10"/>
      <c r="ONZ312" s="10"/>
      <c r="OOA312" s="10"/>
      <c r="OOB312" s="10"/>
      <c r="OOC312" s="10"/>
      <c r="OOD312" s="10"/>
      <c r="OOE312" s="10"/>
      <c r="OOF312" s="10"/>
      <c r="OOG312" s="10"/>
      <c r="OOH312" s="10"/>
      <c r="OOI312" s="10"/>
      <c r="OOJ312" s="10"/>
      <c r="OOK312" s="10"/>
      <c r="OOL312" s="10"/>
      <c r="OOM312" s="10"/>
      <c r="OON312" s="10"/>
      <c r="OOO312" s="10"/>
      <c r="OOP312" s="10"/>
      <c r="OOQ312" s="10"/>
      <c r="OOR312" s="10"/>
      <c r="OOS312" s="10"/>
      <c r="OOT312" s="10"/>
      <c r="OOU312" s="10"/>
      <c r="OOV312" s="10"/>
      <c r="OOW312" s="10"/>
      <c r="OOX312" s="10"/>
      <c r="OOY312" s="10"/>
      <c r="OOZ312" s="10"/>
      <c r="OPA312" s="10"/>
      <c r="OPB312" s="10"/>
      <c r="OPC312" s="10"/>
      <c r="OPD312" s="10"/>
      <c r="OPE312" s="10"/>
      <c r="OPF312" s="10"/>
      <c r="OPG312" s="10"/>
      <c r="OPH312" s="10"/>
      <c r="OPI312" s="10"/>
      <c r="OPJ312" s="10"/>
      <c r="OPK312" s="10"/>
      <c r="OPL312" s="10"/>
      <c r="OPM312" s="10"/>
      <c r="OPN312" s="10"/>
      <c r="OPO312" s="10"/>
      <c r="OPP312" s="10"/>
      <c r="OPQ312" s="10"/>
      <c r="OPR312" s="10"/>
      <c r="OPS312" s="10"/>
      <c r="OPT312" s="10"/>
      <c r="OPU312" s="10"/>
      <c r="OPV312" s="10"/>
      <c r="OPW312" s="10"/>
      <c r="OPX312" s="10"/>
      <c r="OPY312" s="10"/>
      <c r="OPZ312" s="10"/>
      <c r="OQA312" s="10"/>
      <c r="OQB312" s="10"/>
      <c r="OQC312" s="10"/>
      <c r="OQD312" s="10"/>
      <c r="OQE312" s="10"/>
      <c r="OQF312" s="10"/>
      <c r="OQG312" s="10"/>
      <c r="OQH312" s="10"/>
      <c r="OQI312" s="10"/>
      <c r="OQJ312" s="10"/>
      <c r="OQK312" s="10"/>
      <c r="OQL312" s="10"/>
      <c r="OQM312" s="10"/>
      <c r="OQN312" s="10"/>
      <c r="OQO312" s="10"/>
      <c r="OQP312" s="10"/>
      <c r="OQQ312" s="10"/>
      <c r="OQR312" s="10"/>
      <c r="OQS312" s="10"/>
      <c r="OQT312" s="10"/>
      <c r="OQU312" s="10"/>
      <c r="OQV312" s="10"/>
      <c r="OQW312" s="10"/>
      <c r="OQX312" s="10"/>
      <c r="OQY312" s="10"/>
      <c r="OQZ312" s="10"/>
      <c r="ORA312" s="10"/>
      <c r="ORB312" s="10"/>
      <c r="ORC312" s="10"/>
      <c r="ORD312" s="10"/>
      <c r="ORE312" s="10"/>
      <c r="ORF312" s="10"/>
      <c r="ORG312" s="10"/>
      <c r="ORH312" s="10"/>
      <c r="ORI312" s="10"/>
      <c r="ORJ312" s="10"/>
      <c r="ORK312" s="10"/>
      <c r="ORL312" s="10"/>
      <c r="ORM312" s="10"/>
      <c r="ORN312" s="10"/>
      <c r="ORO312" s="10"/>
      <c r="ORP312" s="10"/>
      <c r="ORQ312" s="10"/>
      <c r="ORR312" s="10"/>
      <c r="ORS312" s="10"/>
      <c r="ORT312" s="10"/>
      <c r="ORU312" s="10"/>
      <c r="ORV312" s="10"/>
      <c r="ORW312" s="10"/>
      <c r="ORX312" s="10"/>
      <c r="ORY312" s="10"/>
      <c r="ORZ312" s="10"/>
      <c r="OSA312" s="10"/>
      <c r="OSB312" s="10"/>
      <c r="OSC312" s="10"/>
      <c r="OSD312" s="10"/>
      <c r="OSE312" s="10"/>
      <c r="OSF312" s="10"/>
      <c r="OSG312" s="10"/>
      <c r="OSH312" s="10"/>
      <c r="OSI312" s="10"/>
      <c r="OSJ312" s="10"/>
      <c r="OSK312" s="10"/>
      <c r="OSL312" s="10"/>
      <c r="OSM312" s="10"/>
      <c r="OSN312" s="10"/>
      <c r="OSO312" s="10"/>
      <c r="OSP312" s="10"/>
      <c r="OSQ312" s="10"/>
      <c r="OSR312" s="10"/>
      <c r="OSS312" s="10"/>
      <c r="OST312" s="10"/>
      <c r="OSU312" s="10"/>
      <c r="OSV312" s="10"/>
      <c r="OSW312" s="10"/>
      <c r="OSX312" s="10"/>
      <c r="OSY312" s="10"/>
      <c r="OSZ312" s="10"/>
      <c r="OTA312" s="10"/>
      <c r="OTB312" s="10"/>
      <c r="OTC312" s="10"/>
      <c r="OTD312" s="10"/>
      <c r="OTE312" s="10"/>
      <c r="OTF312" s="10"/>
      <c r="OTG312" s="10"/>
      <c r="OTH312" s="10"/>
      <c r="OTI312" s="10"/>
      <c r="OTJ312" s="10"/>
      <c r="OTK312" s="10"/>
      <c r="OTL312" s="10"/>
      <c r="OTM312" s="10"/>
      <c r="OTN312" s="10"/>
      <c r="OTO312" s="10"/>
      <c r="OTP312" s="10"/>
      <c r="OTQ312" s="10"/>
      <c r="OTR312" s="10"/>
      <c r="OTS312" s="10"/>
      <c r="OTT312" s="10"/>
      <c r="OTU312" s="10"/>
      <c r="OTV312" s="10"/>
      <c r="OTW312" s="10"/>
      <c r="OTX312" s="10"/>
      <c r="OTY312" s="10"/>
      <c r="OTZ312" s="10"/>
      <c r="OUA312" s="10"/>
      <c r="OUB312" s="10"/>
      <c r="OUC312" s="10"/>
      <c r="OUD312" s="10"/>
      <c r="OUE312" s="10"/>
      <c r="OUF312" s="10"/>
      <c r="OUG312" s="10"/>
      <c r="OUH312" s="10"/>
      <c r="OUI312" s="10"/>
      <c r="OUJ312" s="10"/>
      <c r="OUK312" s="10"/>
      <c r="OUL312" s="10"/>
      <c r="OUM312" s="10"/>
      <c r="OUN312" s="10"/>
      <c r="OUO312" s="10"/>
      <c r="OUP312" s="10"/>
      <c r="OUQ312" s="10"/>
      <c r="OUR312" s="10"/>
      <c r="OUS312" s="10"/>
      <c r="OUT312" s="10"/>
      <c r="OUU312" s="10"/>
      <c r="OUV312" s="10"/>
      <c r="OUW312" s="10"/>
      <c r="OUX312" s="10"/>
      <c r="OUY312" s="10"/>
      <c r="OUZ312" s="10"/>
      <c r="OVA312" s="10"/>
      <c r="OVB312" s="10"/>
      <c r="OVC312" s="10"/>
      <c r="OVD312" s="10"/>
      <c r="OVE312" s="10"/>
      <c r="OVF312" s="10"/>
      <c r="OVG312" s="10"/>
      <c r="OVH312" s="10"/>
      <c r="OVI312" s="10"/>
      <c r="OVJ312" s="10"/>
      <c r="OVK312" s="10"/>
      <c r="OVL312" s="10"/>
      <c r="OVM312" s="10"/>
      <c r="OVN312" s="10"/>
      <c r="OVO312" s="10"/>
      <c r="OVP312" s="10"/>
      <c r="OVQ312" s="10"/>
      <c r="OVR312" s="10"/>
      <c r="OVS312" s="10"/>
      <c r="OVT312" s="10"/>
      <c r="OVU312" s="10"/>
      <c r="OVV312" s="10"/>
      <c r="OVW312" s="10"/>
      <c r="OVX312" s="10"/>
      <c r="OVY312" s="10"/>
      <c r="OVZ312" s="10"/>
      <c r="OWA312" s="10"/>
      <c r="OWB312" s="10"/>
      <c r="OWC312" s="10"/>
      <c r="OWD312" s="10"/>
      <c r="OWE312" s="10"/>
      <c r="OWF312" s="10"/>
      <c r="OWG312" s="10"/>
      <c r="OWH312" s="10"/>
      <c r="OWI312" s="10"/>
      <c r="OWJ312" s="10"/>
      <c r="OWK312" s="10"/>
      <c r="OWL312" s="10"/>
      <c r="OWM312" s="10"/>
      <c r="OWN312" s="10"/>
      <c r="OWO312" s="10"/>
      <c r="OWP312" s="10"/>
      <c r="OWQ312" s="10"/>
      <c r="OWR312" s="10"/>
      <c r="OWS312" s="10"/>
      <c r="OWT312" s="10"/>
      <c r="OWU312" s="10"/>
      <c r="OWV312" s="10"/>
      <c r="OWW312" s="10"/>
      <c r="OWX312" s="10"/>
      <c r="OWY312" s="10"/>
      <c r="OWZ312" s="10"/>
      <c r="OXA312" s="10"/>
      <c r="OXB312" s="10"/>
      <c r="OXC312" s="10"/>
      <c r="OXD312" s="10"/>
      <c r="OXE312" s="10"/>
      <c r="OXF312" s="10"/>
      <c r="OXG312" s="10"/>
      <c r="OXH312" s="10"/>
      <c r="OXI312" s="10"/>
      <c r="OXJ312" s="10"/>
      <c r="OXK312" s="10"/>
      <c r="OXL312" s="10"/>
      <c r="OXM312" s="10"/>
      <c r="OXN312" s="10"/>
      <c r="OXO312" s="10"/>
      <c r="OXP312" s="10"/>
      <c r="OXQ312" s="10"/>
      <c r="OXR312" s="10"/>
      <c r="OXS312" s="10"/>
      <c r="OXT312" s="10"/>
      <c r="OXU312" s="10"/>
      <c r="OXV312" s="10"/>
      <c r="OXW312" s="10"/>
      <c r="OXX312" s="10"/>
      <c r="OXY312" s="10"/>
      <c r="OXZ312" s="10"/>
      <c r="OYA312" s="10"/>
      <c r="OYB312" s="10"/>
      <c r="OYC312" s="10"/>
      <c r="OYD312" s="10"/>
      <c r="OYE312" s="10"/>
      <c r="OYF312" s="10"/>
      <c r="OYG312" s="10"/>
      <c r="OYH312" s="10"/>
      <c r="OYI312" s="10"/>
      <c r="OYJ312" s="10"/>
      <c r="OYK312" s="10"/>
      <c r="OYL312" s="10"/>
      <c r="OYM312" s="10"/>
      <c r="OYN312" s="10"/>
      <c r="OYO312" s="10"/>
      <c r="OYP312" s="10"/>
      <c r="OYQ312" s="10"/>
      <c r="OYR312" s="10"/>
      <c r="OYS312" s="10"/>
      <c r="OYT312" s="10"/>
      <c r="OYU312" s="10"/>
      <c r="OYV312" s="10"/>
      <c r="OYW312" s="10"/>
      <c r="OYX312" s="10"/>
      <c r="OYY312" s="10"/>
      <c r="OYZ312" s="10"/>
      <c r="OZA312" s="10"/>
      <c r="OZB312" s="10"/>
      <c r="OZC312" s="10"/>
      <c r="OZD312" s="10"/>
      <c r="OZE312" s="10"/>
      <c r="OZF312" s="10"/>
      <c r="OZG312" s="10"/>
      <c r="OZH312" s="10"/>
      <c r="OZI312" s="10"/>
      <c r="OZJ312" s="10"/>
      <c r="OZK312" s="10"/>
      <c r="OZL312" s="10"/>
      <c r="OZM312" s="10"/>
      <c r="OZN312" s="10"/>
      <c r="OZO312" s="10"/>
      <c r="OZP312" s="10"/>
      <c r="OZQ312" s="10"/>
      <c r="OZR312" s="10"/>
      <c r="OZS312" s="10"/>
      <c r="OZT312" s="10"/>
      <c r="OZU312" s="10"/>
      <c r="OZV312" s="10"/>
      <c r="OZW312" s="10"/>
      <c r="OZX312" s="10"/>
      <c r="OZY312" s="10"/>
      <c r="OZZ312" s="10"/>
      <c r="PAA312" s="10"/>
      <c r="PAB312" s="10"/>
      <c r="PAC312" s="10"/>
      <c r="PAD312" s="10"/>
      <c r="PAE312" s="10"/>
      <c r="PAF312" s="10"/>
      <c r="PAG312" s="10"/>
      <c r="PAH312" s="10"/>
      <c r="PAI312" s="10"/>
      <c r="PAJ312" s="10"/>
      <c r="PAK312" s="10"/>
      <c r="PAL312" s="10"/>
      <c r="PAM312" s="10"/>
      <c r="PAN312" s="10"/>
      <c r="PAO312" s="10"/>
      <c r="PAP312" s="10"/>
      <c r="PAQ312" s="10"/>
      <c r="PAR312" s="10"/>
      <c r="PAS312" s="10"/>
      <c r="PAT312" s="10"/>
      <c r="PAU312" s="10"/>
      <c r="PAV312" s="10"/>
      <c r="PAW312" s="10"/>
      <c r="PAX312" s="10"/>
      <c r="PAY312" s="10"/>
      <c r="PAZ312" s="10"/>
      <c r="PBA312" s="10"/>
      <c r="PBB312" s="10"/>
      <c r="PBC312" s="10"/>
      <c r="PBD312" s="10"/>
      <c r="PBE312" s="10"/>
      <c r="PBF312" s="10"/>
      <c r="PBG312" s="10"/>
      <c r="PBH312" s="10"/>
      <c r="PBI312" s="10"/>
      <c r="PBJ312" s="10"/>
      <c r="PBK312" s="10"/>
      <c r="PBL312" s="10"/>
      <c r="PBM312" s="10"/>
      <c r="PBN312" s="10"/>
      <c r="PBO312" s="10"/>
      <c r="PBP312" s="10"/>
      <c r="PBQ312" s="10"/>
      <c r="PBR312" s="10"/>
      <c r="PBS312" s="10"/>
      <c r="PBT312" s="10"/>
      <c r="PBU312" s="10"/>
      <c r="PBV312" s="10"/>
      <c r="PBW312" s="10"/>
      <c r="PBX312" s="10"/>
      <c r="PBY312" s="10"/>
      <c r="PBZ312" s="10"/>
      <c r="PCA312" s="10"/>
      <c r="PCB312" s="10"/>
      <c r="PCC312" s="10"/>
      <c r="PCD312" s="10"/>
      <c r="PCE312" s="10"/>
      <c r="PCF312" s="10"/>
      <c r="PCG312" s="10"/>
      <c r="PCH312" s="10"/>
      <c r="PCI312" s="10"/>
      <c r="PCJ312" s="10"/>
      <c r="PCK312" s="10"/>
      <c r="PCL312" s="10"/>
      <c r="PCM312" s="10"/>
      <c r="PCN312" s="10"/>
      <c r="PCO312" s="10"/>
      <c r="PCP312" s="10"/>
      <c r="PCQ312" s="10"/>
      <c r="PCR312" s="10"/>
      <c r="PCS312" s="10"/>
      <c r="PCT312" s="10"/>
      <c r="PCU312" s="10"/>
      <c r="PCV312" s="10"/>
      <c r="PCW312" s="10"/>
      <c r="PCX312" s="10"/>
      <c r="PCY312" s="10"/>
      <c r="PCZ312" s="10"/>
      <c r="PDA312" s="10"/>
      <c r="PDB312" s="10"/>
      <c r="PDC312" s="10"/>
      <c r="PDD312" s="10"/>
      <c r="PDE312" s="10"/>
      <c r="PDF312" s="10"/>
      <c r="PDG312" s="10"/>
      <c r="PDH312" s="10"/>
      <c r="PDI312" s="10"/>
      <c r="PDJ312" s="10"/>
      <c r="PDK312" s="10"/>
      <c r="PDL312" s="10"/>
      <c r="PDM312" s="10"/>
      <c r="PDN312" s="10"/>
      <c r="PDO312" s="10"/>
      <c r="PDP312" s="10"/>
      <c r="PDQ312" s="10"/>
      <c r="PDR312" s="10"/>
      <c r="PDS312" s="10"/>
      <c r="PDT312" s="10"/>
      <c r="PDU312" s="10"/>
      <c r="PDV312" s="10"/>
      <c r="PDW312" s="10"/>
      <c r="PDX312" s="10"/>
      <c r="PDY312" s="10"/>
      <c r="PDZ312" s="10"/>
      <c r="PEA312" s="10"/>
      <c r="PEB312" s="10"/>
      <c r="PEC312" s="10"/>
      <c r="PED312" s="10"/>
      <c r="PEE312" s="10"/>
      <c r="PEF312" s="10"/>
      <c r="PEG312" s="10"/>
      <c r="PEH312" s="10"/>
      <c r="PEI312" s="10"/>
      <c r="PEJ312" s="10"/>
      <c r="PEK312" s="10"/>
      <c r="PEL312" s="10"/>
      <c r="PEM312" s="10"/>
      <c r="PEN312" s="10"/>
      <c r="PEO312" s="10"/>
      <c r="PEP312" s="10"/>
      <c r="PEQ312" s="10"/>
      <c r="PER312" s="10"/>
      <c r="PES312" s="10"/>
      <c r="PET312" s="10"/>
      <c r="PEU312" s="10"/>
      <c r="PEV312" s="10"/>
      <c r="PEW312" s="10"/>
      <c r="PEX312" s="10"/>
      <c r="PEY312" s="10"/>
      <c r="PEZ312" s="10"/>
      <c r="PFA312" s="10"/>
      <c r="PFB312" s="10"/>
      <c r="PFC312" s="10"/>
      <c r="PFD312" s="10"/>
      <c r="PFE312" s="10"/>
      <c r="PFF312" s="10"/>
      <c r="PFG312" s="10"/>
      <c r="PFH312" s="10"/>
      <c r="PFI312" s="10"/>
      <c r="PFJ312" s="10"/>
      <c r="PFK312" s="10"/>
      <c r="PFL312" s="10"/>
      <c r="PFM312" s="10"/>
      <c r="PFN312" s="10"/>
      <c r="PFO312" s="10"/>
      <c r="PFP312" s="10"/>
      <c r="PFQ312" s="10"/>
      <c r="PFR312" s="10"/>
      <c r="PFS312" s="10"/>
      <c r="PFT312" s="10"/>
      <c r="PFU312" s="10"/>
      <c r="PFV312" s="10"/>
      <c r="PFW312" s="10"/>
      <c r="PFX312" s="10"/>
      <c r="PFY312" s="10"/>
      <c r="PFZ312" s="10"/>
      <c r="PGA312" s="10"/>
      <c r="PGB312" s="10"/>
      <c r="PGC312" s="10"/>
      <c r="PGD312" s="10"/>
      <c r="PGE312" s="10"/>
      <c r="PGF312" s="10"/>
      <c r="PGG312" s="10"/>
      <c r="PGH312" s="10"/>
      <c r="PGI312" s="10"/>
      <c r="PGJ312" s="10"/>
      <c r="PGK312" s="10"/>
      <c r="PGL312" s="10"/>
      <c r="PGM312" s="10"/>
      <c r="PGN312" s="10"/>
      <c r="PGO312" s="10"/>
      <c r="PGP312" s="10"/>
      <c r="PGQ312" s="10"/>
      <c r="PGR312" s="10"/>
      <c r="PGS312" s="10"/>
      <c r="PGT312" s="10"/>
      <c r="PGU312" s="10"/>
      <c r="PGV312" s="10"/>
      <c r="PGW312" s="10"/>
      <c r="PGX312" s="10"/>
      <c r="PGY312" s="10"/>
      <c r="PGZ312" s="10"/>
      <c r="PHA312" s="10"/>
      <c r="PHB312" s="10"/>
      <c r="PHC312" s="10"/>
      <c r="PHD312" s="10"/>
      <c r="PHE312" s="10"/>
      <c r="PHF312" s="10"/>
      <c r="PHG312" s="10"/>
      <c r="PHH312" s="10"/>
      <c r="PHI312" s="10"/>
      <c r="PHJ312" s="10"/>
      <c r="PHK312" s="10"/>
      <c r="PHL312" s="10"/>
      <c r="PHM312" s="10"/>
      <c r="PHN312" s="10"/>
      <c r="PHO312" s="10"/>
      <c r="PHP312" s="10"/>
      <c r="PHQ312" s="10"/>
      <c r="PHR312" s="10"/>
      <c r="PHS312" s="10"/>
      <c r="PHT312" s="10"/>
      <c r="PHU312" s="10"/>
      <c r="PHV312" s="10"/>
      <c r="PHW312" s="10"/>
      <c r="PHX312" s="10"/>
      <c r="PHY312" s="10"/>
      <c r="PHZ312" s="10"/>
      <c r="PIA312" s="10"/>
      <c r="PIB312" s="10"/>
      <c r="PIC312" s="10"/>
      <c r="PID312" s="10"/>
      <c r="PIE312" s="10"/>
      <c r="PIF312" s="10"/>
      <c r="PIG312" s="10"/>
      <c r="PIH312" s="10"/>
      <c r="PII312" s="10"/>
      <c r="PIJ312" s="10"/>
      <c r="PIK312" s="10"/>
      <c r="PIL312" s="10"/>
      <c r="PIM312" s="10"/>
      <c r="PIN312" s="10"/>
      <c r="PIO312" s="10"/>
      <c r="PIP312" s="10"/>
      <c r="PIQ312" s="10"/>
      <c r="PIR312" s="10"/>
      <c r="PIS312" s="10"/>
      <c r="PIT312" s="10"/>
      <c r="PIU312" s="10"/>
      <c r="PIV312" s="10"/>
      <c r="PIW312" s="10"/>
      <c r="PIX312" s="10"/>
      <c r="PIY312" s="10"/>
      <c r="PIZ312" s="10"/>
      <c r="PJA312" s="10"/>
      <c r="PJB312" s="10"/>
      <c r="PJC312" s="10"/>
      <c r="PJD312" s="10"/>
      <c r="PJE312" s="10"/>
      <c r="PJF312" s="10"/>
      <c r="PJG312" s="10"/>
      <c r="PJH312" s="10"/>
      <c r="PJI312" s="10"/>
      <c r="PJJ312" s="10"/>
      <c r="PJK312" s="10"/>
      <c r="PJL312" s="10"/>
      <c r="PJM312" s="10"/>
      <c r="PJN312" s="10"/>
      <c r="PJO312" s="10"/>
      <c r="PJP312" s="10"/>
      <c r="PJQ312" s="10"/>
      <c r="PJR312" s="10"/>
      <c r="PJS312" s="10"/>
      <c r="PJT312" s="10"/>
      <c r="PJU312" s="10"/>
      <c r="PJV312" s="10"/>
      <c r="PJW312" s="10"/>
      <c r="PJX312" s="10"/>
      <c r="PJY312" s="10"/>
      <c r="PJZ312" s="10"/>
      <c r="PKA312" s="10"/>
      <c r="PKB312" s="10"/>
      <c r="PKC312" s="10"/>
      <c r="PKD312" s="10"/>
      <c r="PKE312" s="10"/>
      <c r="PKF312" s="10"/>
      <c r="PKG312" s="10"/>
      <c r="PKH312" s="10"/>
      <c r="PKI312" s="10"/>
      <c r="PKJ312" s="10"/>
      <c r="PKK312" s="10"/>
      <c r="PKL312" s="10"/>
      <c r="PKM312" s="10"/>
      <c r="PKN312" s="10"/>
      <c r="PKO312" s="10"/>
      <c r="PKP312" s="10"/>
      <c r="PKQ312" s="10"/>
      <c r="PKR312" s="10"/>
      <c r="PKS312" s="10"/>
      <c r="PKT312" s="10"/>
      <c r="PKU312" s="10"/>
      <c r="PKV312" s="10"/>
      <c r="PKW312" s="10"/>
      <c r="PKX312" s="10"/>
      <c r="PKY312" s="10"/>
      <c r="PKZ312" s="10"/>
      <c r="PLA312" s="10"/>
      <c r="PLB312" s="10"/>
      <c r="PLC312" s="10"/>
      <c r="PLD312" s="10"/>
      <c r="PLE312" s="10"/>
      <c r="PLF312" s="10"/>
      <c r="PLG312" s="10"/>
      <c r="PLH312" s="10"/>
      <c r="PLI312" s="10"/>
      <c r="PLJ312" s="10"/>
      <c r="PLK312" s="10"/>
      <c r="PLL312" s="10"/>
      <c r="PLM312" s="10"/>
      <c r="PLN312" s="10"/>
      <c r="PLO312" s="10"/>
      <c r="PLP312" s="10"/>
      <c r="PLQ312" s="10"/>
      <c r="PLR312" s="10"/>
      <c r="PLS312" s="10"/>
      <c r="PLT312" s="10"/>
      <c r="PLU312" s="10"/>
      <c r="PLV312" s="10"/>
      <c r="PLW312" s="10"/>
      <c r="PLX312" s="10"/>
      <c r="PLY312" s="10"/>
      <c r="PLZ312" s="10"/>
      <c r="PMA312" s="10"/>
      <c r="PMB312" s="10"/>
      <c r="PMC312" s="10"/>
      <c r="PMD312" s="10"/>
      <c r="PME312" s="10"/>
      <c r="PMF312" s="10"/>
      <c r="PMG312" s="10"/>
      <c r="PMH312" s="10"/>
      <c r="PMI312" s="10"/>
      <c r="PMJ312" s="10"/>
      <c r="PMK312" s="10"/>
      <c r="PML312" s="10"/>
      <c r="PMM312" s="10"/>
      <c r="PMN312" s="10"/>
      <c r="PMO312" s="10"/>
      <c r="PMP312" s="10"/>
      <c r="PMQ312" s="10"/>
      <c r="PMR312" s="10"/>
      <c r="PMS312" s="10"/>
      <c r="PMT312" s="10"/>
      <c r="PMU312" s="10"/>
      <c r="PMV312" s="10"/>
      <c r="PMW312" s="10"/>
      <c r="PMX312" s="10"/>
      <c r="PMY312" s="10"/>
      <c r="PMZ312" s="10"/>
      <c r="PNA312" s="10"/>
      <c r="PNB312" s="10"/>
      <c r="PNC312" s="10"/>
      <c r="PND312" s="10"/>
      <c r="PNE312" s="10"/>
      <c r="PNF312" s="10"/>
      <c r="PNG312" s="10"/>
      <c r="PNH312" s="10"/>
      <c r="PNI312" s="10"/>
      <c r="PNJ312" s="10"/>
      <c r="PNK312" s="10"/>
      <c r="PNL312" s="10"/>
      <c r="PNM312" s="10"/>
      <c r="PNN312" s="10"/>
      <c r="PNO312" s="10"/>
      <c r="PNP312" s="10"/>
      <c r="PNQ312" s="10"/>
      <c r="PNR312" s="10"/>
      <c r="PNS312" s="10"/>
      <c r="PNT312" s="10"/>
      <c r="PNU312" s="10"/>
      <c r="PNV312" s="10"/>
      <c r="PNW312" s="10"/>
      <c r="PNX312" s="10"/>
      <c r="PNY312" s="10"/>
      <c r="PNZ312" s="10"/>
      <c r="POA312" s="10"/>
      <c r="POB312" s="10"/>
      <c r="POC312" s="10"/>
      <c r="POD312" s="10"/>
      <c r="POE312" s="10"/>
      <c r="POF312" s="10"/>
      <c r="POG312" s="10"/>
      <c r="POH312" s="10"/>
      <c r="POI312" s="10"/>
      <c r="POJ312" s="10"/>
      <c r="POK312" s="10"/>
      <c r="POL312" s="10"/>
      <c r="POM312" s="10"/>
      <c r="PON312" s="10"/>
      <c r="POO312" s="10"/>
      <c r="POP312" s="10"/>
      <c r="POQ312" s="10"/>
      <c r="POR312" s="10"/>
      <c r="POS312" s="10"/>
      <c r="POT312" s="10"/>
      <c r="POU312" s="10"/>
      <c r="POV312" s="10"/>
      <c r="POW312" s="10"/>
      <c r="POX312" s="10"/>
      <c r="POY312" s="10"/>
      <c r="POZ312" s="10"/>
      <c r="PPA312" s="10"/>
      <c r="PPB312" s="10"/>
      <c r="PPC312" s="10"/>
      <c r="PPD312" s="10"/>
      <c r="PPE312" s="10"/>
      <c r="PPF312" s="10"/>
      <c r="PPG312" s="10"/>
      <c r="PPH312" s="10"/>
      <c r="PPI312" s="10"/>
      <c r="PPJ312" s="10"/>
      <c r="PPK312" s="10"/>
      <c r="PPL312" s="10"/>
      <c r="PPM312" s="10"/>
      <c r="PPN312" s="10"/>
      <c r="PPO312" s="10"/>
      <c r="PPP312" s="10"/>
      <c r="PPQ312" s="10"/>
      <c r="PPR312" s="10"/>
      <c r="PPS312" s="10"/>
      <c r="PPT312" s="10"/>
      <c r="PPU312" s="10"/>
      <c r="PPV312" s="10"/>
      <c r="PPW312" s="10"/>
      <c r="PPX312" s="10"/>
      <c r="PPY312" s="10"/>
      <c r="PPZ312" s="10"/>
      <c r="PQA312" s="10"/>
      <c r="PQB312" s="10"/>
      <c r="PQC312" s="10"/>
      <c r="PQD312" s="10"/>
      <c r="PQE312" s="10"/>
      <c r="PQF312" s="10"/>
      <c r="PQG312" s="10"/>
      <c r="PQH312" s="10"/>
      <c r="PQI312" s="10"/>
      <c r="PQJ312" s="10"/>
      <c r="PQK312" s="10"/>
      <c r="PQL312" s="10"/>
      <c r="PQM312" s="10"/>
      <c r="PQN312" s="10"/>
      <c r="PQO312" s="10"/>
      <c r="PQP312" s="10"/>
      <c r="PQQ312" s="10"/>
      <c r="PQR312" s="10"/>
      <c r="PQS312" s="10"/>
      <c r="PQT312" s="10"/>
      <c r="PQU312" s="10"/>
      <c r="PQV312" s="10"/>
      <c r="PQW312" s="10"/>
      <c r="PQX312" s="10"/>
      <c r="PQY312" s="10"/>
      <c r="PQZ312" s="10"/>
      <c r="PRA312" s="10"/>
      <c r="PRB312" s="10"/>
      <c r="PRC312" s="10"/>
      <c r="PRD312" s="10"/>
      <c r="PRE312" s="10"/>
      <c r="PRF312" s="10"/>
      <c r="PRG312" s="10"/>
      <c r="PRH312" s="10"/>
      <c r="PRI312" s="10"/>
      <c r="PRJ312" s="10"/>
      <c r="PRK312" s="10"/>
      <c r="PRL312" s="10"/>
      <c r="PRM312" s="10"/>
      <c r="PRN312" s="10"/>
      <c r="PRO312" s="10"/>
      <c r="PRP312" s="10"/>
      <c r="PRQ312" s="10"/>
      <c r="PRR312" s="10"/>
      <c r="PRS312" s="10"/>
      <c r="PRT312" s="10"/>
      <c r="PRU312" s="10"/>
      <c r="PRV312" s="10"/>
      <c r="PRW312" s="10"/>
      <c r="PRX312" s="10"/>
      <c r="PRY312" s="10"/>
      <c r="PRZ312" s="10"/>
      <c r="PSA312" s="10"/>
      <c r="PSB312" s="10"/>
      <c r="PSC312" s="10"/>
      <c r="PSD312" s="10"/>
      <c r="PSE312" s="10"/>
      <c r="PSF312" s="10"/>
      <c r="PSG312" s="10"/>
      <c r="PSH312" s="10"/>
      <c r="PSI312" s="10"/>
      <c r="PSJ312" s="10"/>
      <c r="PSK312" s="10"/>
      <c r="PSL312" s="10"/>
      <c r="PSM312" s="10"/>
      <c r="PSN312" s="10"/>
      <c r="PSO312" s="10"/>
      <c r="PSP312" s="10"/>
      <c r="PSQ312" s="10"/>
      <c r="PSR312" s="10"/>
      <c r="PSS312" s="10"/>
      <c r="PST312" s="10"/>
      <c r="PSU312" s="10"/>
      <c r="PSV312" s="10"/>
      <c r="PSW312" s="10"/>
      <c r="PSX312" s="10"/>
      <c r="PSY312" s="10"/>
      <c r="PSZ312" s="10"/>
      <c r="PTA312" s="10"/>
      <c r="PTB312" s="10"/>
      <c r="PTC312" s="10"/>
      <c r="PTD312" s="10"/>
      <c r="PTE312" s="10"/>
      <c r="PTF312" s="10"/>
      <c r="PTG312" s="10"/>
      <c r="PTH312" s="10"/>
      <c r="PTI312" s="10"/>
      <c r="PTJ312" s="10"/>
      <c r="PTK312" s="10"/>
      <c r="PTL312" s="10"/>
      <c r="PTM312" s="10"/>
      <c r="PTN312" s="10"/>
      <c r="PTO312" s="10"/>
      <c r="PTP312" s="10"/>
      <c r="PTQ312" s="10"/>
      <c r="PTR312" s="10"/>
      <c r="PTS312" s="10"/>
      <c r="PTT312" s="10"/>
      <c r="PTU312" s="10"/>
      <c r="PTV312" s="10"/>
      <c r="PTW312" s="10"/>
      <c r="PTX312" s="10"/>
      <c r="PTY312" s="10"/>
      <c r="PTZ312" s="10"/>
      <c r="PUA312" s="10"/>
      <c r="PUB312" s="10"/>
      <c r="PUC312" s="10"/>
      <c r="PUD312" s="10"/>
      <c r="PUE312" s="10"/>
      <c r="PUF312" s="10"/>
      <c r="PUG312" s="10"/>
      <c r="PUH312" s="10"/>
      <c r="PUI312" s="10"/>
      <c r="PUJ312" s="10"/>
      <c r="PUK312" s="10"/>
      <c r="PUL312" s="10"/>
      <c r="PUM312" s="10"/>
      <c r="PUN312" s="10"/>
      <c r="PUO312" s="10"/>
      <c r="PUP312" s="10"/>
      <c r="PUQ312" s="10"/>
      <c r="PUR312" s="10"/>
      <c r="PUS312" s="10"/>
      <c r="PUT312" s="10"/>
      <c r="PUU312" s="10"/>
      <c r="PUV312" s="10"/>
      <c r="PUW312" s="10"/>
      <c r="PUX312" s="10"/>
      <c r="PUY312" s="10"/>
      <c r="PUZ312" s="10"/>
      <c r="PVA312" s="10"/>
      <c r="PVB312" s="10"/>
      <c r="PVC312" s="10"/>
      <c r="PVD312" s="10"/>
      <c r="PVE312" s="10"/>
      <c r="PVF312" s="10"/>
      <c r="PVG312" s="10"/>
      <c r="PVH312" s="10"/>
      <c r="PVI312" s="10"/>
      <c r="PVJ312" s="10"/>
      <c r="PVK312" s="10"/>
      <c r="PVL312" s="10"/>
      <c r="PVM312" s="10"/>
      <c r="PVN312" s="10"/>
      <c r="PVO312" s="10"/>
      <c r="PVP312" s="10"/>
      <c r="PVQ312" s="10"/>
      <c r="PVR312" s="10"/>
      <c r="PVS312" s="10"/>
      <c r="PVT312" s="10"/>
      <c r="PVU312" s="10"/>
      <c r="PVV312" s="10"/>
      <c r="PVW312" s="10"/>
      <c r="PVX312" s="10"/>
      <c r="PVY312" s="10"/>
      <c r="PVZ312" s="10"/>
      <c r="PWA312" s="10"/>
      <c r="PWB312" s="10"/>
      <c r="PWC312" s="10"/>
      <c r="PWD312" s="10"/>
      <c r="PWE312" s="10"/>
      <c r="PWF312" s="10"/>
      <c r="PWG312" s="10"/>
      <c r="PWH312" s="10"/>
      <c r="PWI312" s="10"/>
      <c r="PWJ312" s="10"/>
      <c r="PWK312" s="10"/>
      <c r="PWL312" s="10"/>
      <c r="PWM312" s="10"/>
      <c r="PWN312" s="10"/>
      <c r="PWO312" s="10"/>
      <c r="PWP312" s="10"/>
      <c r="PWQ312" s="10"/>
      <c r="PWR312" s="10"/>
      <c r="PWS312" s="10"/>
      <c r="PWT312" s="10"/>
      <c r="PWU312" s="10"/>
      <c r="PWV312" s="10"/>
      <c r="PWW312" s="10"/>
      <c r="PWX312" s="10"/>
      <c r="PWY312" s="10"/>
      <c r="PWZ312" s="10"/>
      <c r="PXA312" s="10"/>
      <c r="PXB312" s="10"/>
      <c r="PXC312" s="10"/>
      <c r="PXD312" s="10"/>
      <c r="PXE312" s="10"/>
      <c r="PXF312" s="10"/>
      <c r="PXG312" s="10"/>
      <c r="PXH312" s="10"/>
      <c r="PXI312" s="10"/>
      <c r="PXJ312" s="10"/>
      <c r="PXK312" s="10"/>
      <c r="PXL312" s="10"/>
      <c r="PXM312" s="10"/>
      <c r="PXN312" s="10"/>
      <c r="PXO312" s="10"/>
      <c r="PXP312" s="10"/>
      <c r="PXQ312" s="10"/>
      <c r="PXR312" s="10"/>
      <c r="PXS312" s="10"/>
      <c r="PXT312" s="10"/>
      <c r="PXU312" s="10"/>
      <c r="PXV312" s="10"/>
      <c r="PXW312" s="10"/>
      <c r="PXX312" s="10"/>
      <c r="PXY312" s="10"/>
      <c r="PXZ312" s="10"/>
      <c r="PYA312" s="10"/>
      <c r="PYB312" s="10"/>
      <c r="PYC312" s="10"/>
      <c r="PYD312" s="10"/>
      <c r="PYE312" s="10"/>
      <c r="PYF312" s="10"/>
      <c r="PYG312" s="10"/>
      <c r="PYH312" s="10"/>
      <c r="PYI312" s="10"/>
      <c r="PYJ312" s="10"/>
      <c r="PYK312" s="10"/>
      <c r="PYL312" s="10"/>
      <c r="PYM312" s="10"/>
      <c r="PYN312" s="10"/>
      <c r="PYO312" s="10"/>
      <c r="PYP312" s="10"/>
      <c r="PYQ312" s="10"/>
      <c r="PYR312" s="10"/>
      <c r="PYS312" s="10"/>
      <c r="PYT312" s="10"/>
      <c r="PYU312" s="10"/>
      <c r="PYV312" s="10"/>
      <c r="PYW312" s="10"/>
      <c r="PYX312" s="10"/>
      <c r="PYY312" s="10"/>
      <c r="PYZ312" s="10"/>
      <c r="PZA312" s="10"/>
      <c r="PZB312" s="10"/>
      <c r="PZC312" s="10"/>
      <c r="PZD312" s="10"/>
      <c r="PZE312" s="10"/>
      <c r="PZF312" s="10"/>
      <c r="PZG312" s="10"/>
      <c r="PZH312" s="10"/>
      <c r="PZI312" s="10"/>
      <c r="PZJ312" s="10"/>
      <c r="PZK312" s="10"/>
      <c r="PZL312" s="10"/>
      <c r="PZM312" s="10"/>
      <c r="PZN312" s="10"/>
      <c r="PZO312" s="10"/>
      <c r="PZP312" s="10"/>
      <c r="PZQ312" s="10"/>
      <c r="PZR312" s="10"/>
      <c r="PZS312" s="10"/>
      <c r="PZT312" s="10"/>
      <c r="PZU312" s="10"/>
      <c r="PZV312" s="10"/>
      <c r="PZW312" s="10"/>
      <c r="PZX312" s="10"/>
      <c r="PZY312" s="10"/>
      <c r="PZZ312" s="10"/>
      <c r="QAA312" s="10"/>
      <c r="QAB312" s="10"/>
      <c r="QAC312" s="10"/>
      <c r="QAD312" s="10"/>
      <c r="QAE312" s="10"/>
      <c r="QAF312" s="10"/>
      <c r="QAG312" s="10"/>
      <c r="QAH312" s="10"/>
      <c r="QAI312" s="10"/>
      <c r="QAJ312" s="10"/>
      <c r="QAK312" s="10"/>
      <c r="QAL312" s="10"/>
      <c r="QAM312" s="10"/>
      <c r="QAN312" s="10"/>
      <c r="QAO312" s="10"/>
      <c r="QAP312" s="10"/>
      <c r="QAQ312" s="10"/>
      <c r="QAR312" s="10"/>
      <c r="QAS312" s="10"/>
      <c r="QAT312" s="10"/>
      <c r="QAU312" s="10"/>
      <c r="QAV312" s="10"/>
      <c r="QAW312" s="10"/>
      <c r="QAX312" s="10"/>
      <c r="QAY312" s="10"/>
      <c r="QAZ312" s="10"/>
      <c r="QBA312" s="10"/>
      <c r="QBB312" s="10"/>
      <c r="QBC312" s="10"/>
      <c r="QBD312" s="10"/>
      <c r="QBE312" s="10"/>
      <c r="QBF312" s="10"/>
      <c r="QBG312" s="10"/>
      <c r="QBH312" s="10"/>
      <c r="QBI312" s="10"/>
      <c r="QBJ312" s="10"/>
      <c r="QBK312" s="10"/>
      <c r="QBL312" s="10"/>
      <c r="QBM312" s="10"/>
      <c r="QBN312" s="10"/>
      <c r="QBO312" s="10"/>
      <c r="QBP312" s="10"/>
      <c r="QBQ312" s="10"/>
      <c r="QBR312" s="10"/>
      <c r="QBS312" s="10"/>
      <c r="QBT312" s="10"/>
      <c r="QBU312" s="10"/>
      <c r="QBV312" s="10"/>
      <c r="QBW312" s="10"/>
      <c r="QBX312" s="10"/>
      <c r="QBY312" s="10"/>
      <c r="QBZ312" s="10"/>
      <c r="QCA312" s="10"/>
      <c r="QCB312" s="10"/>
      <c r="QCC312" s="10"/>
      <c r="QCD312" s="10"/>
      <c r="QCE312" s="10"/>
      <c r="QCF312" s="10"/>
      <c r="QCG312" s="10"/>
      <c r="QCH312" s="10"/>
      <c r="QCI312" s="10"/>
      <c r="QCJ312" s="10"/>
      <c r="QCK312" s="10"/>
      <c r="QCL312" s="10"/>
      <c r="QCM312" s="10"/>
      <c r="QCN312" s="10"/>
      <c r="QCO312" s="10"/>
      <c r="QCP312" s="10"/>
      <c r="QCQ312" s="10"/>
      <c r="QCR312" s="10"/>
      <c r="QCS312" s="10"/>
      <c r="QCT312" s="10"/>
      <c r="QCU312" s="10"/>
      <c r="QCV312" s="10"/>
      <c r="QCW312" s="10"/>
      <c r="QCX312" s="10"/>
      <c r="QCY312" s="10"/>
      <c r="QCZ312" s="10"/>
      <c r="QDA312" s="10"/>
      <c r="QDB312" s="10"/>
      <c r="QDC312" s="10"/>
      <c r="QDD312" s="10"/>
      <c r="QDE312" s="10"/>
      <c r="QDF312" s="10"/>
      <c r="QDG312" s="10"/>
      <c r="QDH312" s="10"/>
      <c r="QDI312" s="10"/>
      <c r="QDJ312" s="10"/>
      <c r="QDK312" s="10"/>
      <c r="QDL312" s="10"/>
      <c r="QDM312" s="10"/>
      <c r="QDN312" s="10"/>
      <c r="QDO312" s="10"/>
      <c r="QDP312" s="10"/>
      <c r="QDQ312" s="10"/>
      <c r="QDR312" s="10"/>
      <c r="QDS312" s="10"/>
      <c r="QDT312" s="10"/>
      <c r="QDU312" s="10"/>
      <c r="QDV312" s="10"/>
      <c r="QDW312" s="10"/>
      <c r="QDX312" s="10"/>
      <c r="QDY312" s="10"/>
      <c r="QDZ312" s="10"/>
      <c r="QEA312" s="10"/>
      <c r="QEB312" s="10"/>
      <c r="QEC312" s="10"/>
      <c r="QED312" s="10"/>
      <c r="QEE312" s="10"/>
      <c r="QEF312" s="10"/>
      <c r="QEG312" s="10"/>
      <c r="QEH312" s="10"/>
      <c r="QEI312" s="10"/>
      <c r="QEJ312" s="10"/>
      <c r="QEK312" s="10"/>
      <c r="QEL312" s="10"/>
      <c r="QEM312" s="10"/>
      <c r="QEN312" s="10"/>
      <c r="QEO312" s="10"/>
      <c r="QEP312" s="10"/>
      <c r="QEQ312" s="10"/>
      <c r="QER312" s="10"/>
      <c r="QES312" s="10"/>
      <c r="QET312" s="10"/>
      <c r="QEU312" s="10"/>
      <c r="QEV312" s="10"/>
      <c r="QEW312" s="10"/>
      <c r="QEX312" s="10"/>
      <c r="QEY312" s="10"/>
      <c r="QEZ312" s="10"/>
      <c r="QFA312" s="10"/>
      <c r="QFB312" s="10"/>
      <c r="QFC312" s="10"/>
      <c r="QFD312" s="10"/>
      <c r="QFE312" s="10"/>
      <c r="QFF312" s="10"/>
      <c r="QFG312" s="10"/>
      <c r="QFH312" s="10"/>
      <c r="QFI312" s="10"/>
      <c r="QFJ312" s="10"/>
      <c r="QFK312" s="10"/>
      <c r="QFL312" s="10"/>
      <c r="QFM312" s="10"/>
      <c r="QFN312" s="10"/>
      <c r="QFO312" s="10"/>
      <c r="QFP312" s="10"/>
      <c r="QFQ312" s="10"/>
      <c r="QFR312" s="10"/>
      <c r="QFS312" s="10"/>
      <c r="QFT312" s="10"/>
      <c r="QFU312" s="10"/>
      <c r="QFV312" s="10"/>
      <c r="QFW312" s="10"/>
      <c r="QFX312" s="10"/>
      <c r="QFY312" s="10"/>
      <c r="QFZ312" s="10"/>
      <c r="QGA312" s="10"/>
      <c r="QGB312" s="10"/>
      <c r="QGC312" s="10"/>
      <c r="QGD312" s="10"/>
      <c r="QGE312" s="10"/>
      <c r="QGF312" s="10"/>
      <c r="QGG312" s="10"/>
      <c r="QGH312" s="10"/>
      <c r="QGI312" s="10"/>
      <c r="QGJ312" s="10"/>
      <c r="QGK312" s="10"/>
      <c r="QGL312" s="10"/>
      <c r="QGM312" s="10"/>
      <c r="QGN312" s="10"/>
      <c r="QGO312" s="10"/>
      <c r="QGP312" s="10"/>
      <c r="QGQ312" s="10"/>
      <c r="QGR312" s="10"/>
      <c r="QGS312" s="10"/>
      <c r="QGT312" s="10"/>
      <c r="QGU312" s="10"/>
      <c r="QGV312" s="10"/>
      <c r="QGW312" s="10"/>
      <c r="QGX312" s="10"/>
      <c r="QGY312" s="10"/>
      <c r="QGZ312" s="10"/>
      <c r="QHA312" s="10"/>
      <c r="QHB312" s="10"/>
      <c r="QHC312" s="10"/>
      <c r="QHD312" s="10"/>
      <c r="QHE312" s="10"/>
      <c r="QHF312" s="10"/>
      <c r="QHG312" s="10"/>
      <c r="QHH312" s="10"/>
      <c r="QHI312" s="10"/>
      <c r="QHJ312" s="10"/>
      <c r="QHK312" s="10"/>
      <c r="QHL312" s="10"/>
      <c r="QHM312" s="10"/>
      <c r="QHN312" s="10"/>
      <c r="QHO312" s="10"/>
      <c r="QHP312" s="10"/>
      <c r="QHQ312" s="10"/>
      <c r="QHR312" s="10"/>
      <c r="QHS312" s="10"/>
      <c r="QHT312" s="10"/>
      <c r="QHU312" s="10"/>
      <c r="QHV312" s="10"/>
      <c r="QHW312" s="10"/>
      <c r="QHX312" s="10"/>
      <c r="QHY312" s="10"/>
      <c r="QHZ312" s="10"/>
      <c r="QIA312" s="10"/>
      <c r="QIB312" s="10"/>
      <c r="QIC312" s="10"/>
      <c r="QID312" s="10"/>
      <c r="QIE312" s="10"/>
      <c r="QIF312" s="10"/>
      <c r="QIG312" s="10"/>
      <c r="QIH312" s="10"/>
      <c r="QII312" s="10"/>
      <c r="QIJ312" s="10"/>
      <c r="QIK312" s="10"/>
      <c r="QIL312" s="10"/>
      <c r="QIM312" s="10"/>
      <c r="QIN312" s="10"/>
      <c r="QIO312" s="10"/>
      <c r="QIP312" s="10"/>
      <c r="QIQ312" s="10"/>
      <c r="QIR312" s="10"/>
      <c r="QIS312" s="10"/>
      <c r="QIT312" s="10"/>
      <c r="QIU312" s="10"/>
      <c r="QIV312" s="10"/>
      <c r="QIW312" s="10"/>
      <c r="QIX312" s="10"/>
      <c r="QIY312" s="10"/>
      <c r="QIZ312" s="10"/>
      <c r="QJA312" s="10"/>
      <c r="QJB312" s="10"/>
      <c r="QJC312" s="10"/>
      <c r="QJD312" s="10"/>
      <c r="QJE312" s="10"/>
      <c r="QJF312" s="10"/>
      <c r="QJG312" s="10"/>
      <c r="QJH312" s="10"/>
      <c r="QJI312" s="10"/>
      <c r="QJJ312" s="10"/>
      <c r="QJK312" s="10"/>
      <c r="QJL312" s="10"/>
      <c r="QJM312" s="10"/>
      <c r="QJN312" s="10"/>
      <c r="QJO312" s="10"/>
      <c r="QJP312" s="10"/>
      <c r="QJQ312" s="10"/>
      <c r="QJR312" s="10"/>
      <c r="QJS312" s="10"/>
      <c r="QJT312" s="10"/>
      <c r="QJU312" s="10"/>
      <c r="QJV312" s="10"/>
      <c r="QJW312" s="10"/>
      <c r="QJX312" s="10"/>
      <c r="QJY312" s="10"/>
      <c r="QJZ312" s="10"/>
      <c r="QKA312" s="10"/>
      <c r="QKB312" s="10"/>
      <c r="QKC312" s="10"/>
      <c r="QKD312" s="10"/>
      <c r="QKE312" s="10"/>
      <c r="QKF312" s="10"/>
      <c r="QKG312" s="10"/>
      <c r="QKH312" s="10"/>
      <c r="QKI312" s="10"/>
      <c r="QKJ312" s="10"/>
      <c r="QKK312" s="10"/>
      <c r="QKL312" s="10"/>
      <c r="QKM312" s="10"/>
      <c r="QKN312" s="10"/>
      <c r="QKO312" s="10"/>
      <c r="QKP312" s="10"/>
      <c r="QKQ312" s="10"/>
      <c r="QKR312" s="10"/>
      <c r="QKS312" s="10"/>
      <c r="QKT312" s="10"/>
      <c r="QKU312" s="10"/>
      <c r="QKV312" s="10"/>
      <c r="QKW312" s="10"/>
      <c r="QKX312" s="10"/>
      <c r="QKY312" s="10"/>
      <c r="QKZ312" s="10"/>
      <c r="QLA312" s="10"/>
      <c r="QLB312" s="10"/>
      <c r="QLC312" s="10"/>
      <c r="QLD312" s="10"/>
      <c r="QLE312" s="10"/>
      <c r="QLF312" s="10"/>
      <c r="QLG312" s="10"/>
      <c r="QLH312" s="10"/>
      <c r="QLI312" s="10"/>
      <c r="QLJ312" s="10"/>
      <c r="QLK312" s="10"/>
      <c r="QLL312" s="10"/>
      <c r="QLM312" s="10"/>
      <c r="QLN312" s="10"/>
      <c r="QLO312" s="10"/>
      <c r="QLP312" s="10"/>
      <c r="QLQ312" s="10"/>
      <c r="QLR312" s="10"/>
      <c r="QLS312" s="10"/>
      <c r="QLT312" s="10"/>
      <c r="QLU312" s="10"/>
      <c r="QLV312" s="10"/>
      <c r="QLW312" s="10"/>
      <c r="QLX312" s="10"/>
      <c r="QLY312" s="10"/>
      <c r="QLZ312" s="10"/>
      <c r="QMA312" s="10"/>
      <c r="QMB312" s="10"/>
      <c r="QMC312" s="10"/>
      <c r="QMD312" s="10"/>
      <c r="QME312" s="10"/>
      <c r="QMF312" s="10"/>
      <c r="QMG312" s="10"/>
      <c r="QMH312" s="10"/>
      <c r="QMI312" s="10"/>
      <c r="QMJ312" s="10"/>
      <c r="QMK312" s="10"/>
      <c r="QML312" s="10"/>
      <c r="QMM312" s="10"/>
      <c r="QMN312" s="10"/>
      <c r="QMO312" s="10"/>
      <c r="QMP312" s="10"/>
      <c r="QMQ312" s="10"/>
      <c r="QMR312" s="10"/>
      <c r="QMS312" s="10"/>
      <c r="QMT312" s="10"/>
      <c r="QMU312" s="10"/>
      <c r="QMV312" s="10"/>
      <c r="QMW312" s="10"/>
      <c r="QMX312" s="10"/>
      <c r="QMY312" s="10"/>
      <c r="QMZ312" s="10"/>
      <c r="QNA312" s="10"/>
      <c r="QNB312" s="10"/>
      <c r="QNC312" s="10"/>
      <c r="QND312" s="10"/>
      <c r="QNE312" s="10"/>
      <c r="QNF312" s="10"/>
      <c r="QNG312" s="10"/>
      <c r="QNH312" s="10"/>
      <c r="QNI312" s="10"/>
      <c r="QNJ312" s="10"/>
      <c r="QNK312" s="10"/>
      <c r="QNL312" s="10"/>
      <c r="QNM312" s="10"/>
      <c r="QNN312" s="10"/>
      <c r="QNO312" s="10"/>
      <c r="QNP312" s="10"/>
      <c r="QNQ312" s="10"/>
      <c r="QNR312" s="10"/>
      <c r="QNS312" s="10"/>
      <c r="QNT312" s="10"/>
      <c r="QNU312" s="10"/>
      <c r="QNV312" s="10"/>
      <c r="QNW312" s="10"/>
      <c r="QNX312" s="10"/>
      <c r="QNY312" s="10"/>
      <c r="QNZ312" s="10"/>
      <c r="QOA312" s="10"/>
      <c r="QOB312" s="10"/>
      <c r="QOC312" s="10"/>
      <c r="QOD312" s="10"/>
      <c r="QOE312" s="10"/>
      <c r="QOF312" s="10"/>
      <c r="QOG312" s="10"/>
      <c r="QOH312" s="10"/>
      <c r="QOI312" s="10"/>
      <c r="QOJ312" s="10"/>
      <c r="QOK312" s="10"/>
      <c r="QOL312" s="10"/>
      <c r="QOM312" s="10"/>
      <c r="QON312" s="10"/>
      <c r="QOO312" s="10"/>
      <c r="QOP312" s="10"/>
      <c r="QOQ312" s="10"/>
      <c r="QOR312" s="10"/>
      <c r="QOS312" s="10"/>
      <c r="QOT312" s="10"/>
      <c r="QOU312" s="10"/>
      <c r="QOV312" s="10"/>
      <c r="QOW312" s="10"/>
      <c r="QOX312" s="10"/>
      <c r="QOY312" s="10"/>
      <c r="QOZ312" s="10"/>
      <c r="QPA312" s="10"/>
      <c r="QPB312" s="10"/>
      <c r="QPC312" s="10"/>
      <c r="QPD312" s="10"/>
      <c r="QPE312" s="10"/>
      <c r="QPF312" s="10"/>
      <c r="QPG312" s="10"/>
      <c r="QPH312" s="10"/>
      <c r="QPI312" s="10"/>
      <c r="QPJ312" s="10"/>
      <c r="QPK312" s="10"/>
      <c r="QPL312" s="10"/>
      <c r="QPM312" s="10"/>
      <c r="QPN312" s="10"/>
      <c r="QPO312" s="10"/>
      <c r="QPP312" s="10"/>
      <c r="QPQ312" s="10"/>
      <c r="QPR312" s="10"/>
      <c r="QPS312" s="10"/>
      <c r="QPT312" s="10"/>
      <c r="QPU312" s="10"/>
      <c r="QPV312" s="10"/>
      <c r="QPW312" s="10"/>
      <c r="QPX312" s="10"/>
      <c r="QPY312" s="10"/>
      <c r="QPZ312" s="10"/>
      <c r="QQA312" s="10"/>
      <c r="QQB312" s="10"/>
      <c r="QQC312" s="10"/>
      <c r="QQD312" s="10"/>
      <c r="QQE312" s="10"/>
      <c r="QQF312" s="10"/>
      <c r="QQG312" s="10"/>
      <c r="QQH312" s="10"/>
      <c r="QQI312" s="10"/>
      <c r="QQJ312" s="10"/>
      <c r="QQK312" s="10"/>
      <c r="QQL312" s="10"/>
      <c r="QQM312" s="10"/>
      <c r="QQN312" s="10"/>
      <c r="QQO312" s="10"/>
      <c r="QQP312" s="10"/>
      <c r="QQQ312" s="10"/>
      <c r="QQR312" s="10"/>
      <c r="QQS312" s="10"/>
      <c r="QQT312" s="10"/>
      <c r="QQU312" s="10"/>
      <c r="QQV312" s="10"/>
      <c r="QQW312" s="10"/>
      <c r="QQX312" s="10"/>
      <c r="QQY312" s="10"/>
      <c r="QQZ312" s="10"/>
      <c r="QRA312" s="10"/>
      <c r="QRB312" s="10"/>
      <c r="QRC312" s="10"/>
      <c r="QRD312" s="10"/>
      <c r="QRE312" s="10"/>
      <c r="QRF312" s="10"/>
      <c r="QRG312" s="10"/>
      <c r="QRH312" s="10"/>
      <c r="QRI312" s="10"/>
      <c r="QRJ312" s="10"/>
      <c r="QRK312" s="10"/>
      <c r="QRL312" s="10"/>
      <c r="QRM312" s="10"/>
      <c r="QRN312" s="10"/>
      <c r="QRO312" s="10"/>
      <c r="QRP312" s="10"/>
      <c r="QRQ312" s="10"/>
      <c r="QRR312" s="10"/>
      <c r="QRS312" s="10"/>
      <c r="QRT312" s="10"/>
      <c r="QRU312" s="10"/>
      <c r="QRV312" s="10"/>
      <c r="QRW312" s="10"/>
      <c r="QRX312" s="10"/>
      <c r="QRY312" s="10"/>
      <c r="QRZ312" s="10"/>
      <c r="QSA312" s="10"/>
      <c r="QSB312" s="10"/>
      <c r="QSC312" s="10"/>
      <c r="QSD312" s="10"/>
      <c r="QSE312" s="10"/>
      <c r="QSF312" s="10"/>
      <c r="QSG312" s="10"/>
      <c r="QSH312" s="10"/>
      <c r="QSI312" s="10"/>
      <c r="QSJ312" s="10"/>
      <c r="QSK312" s="10"/>
      <c r="QSL312" s="10"/>
      <c r="QSM312" s="10"/>
      <c r="QSN312" s="10"/>
      <c r="QSO312" s="10"/>
      <c r="QSP312" s="10"/>
      <c r="QSQ312" s="10"/>
      <c r="QSR312" s="10"/>
      <c r="QSS312" s="10"/>
      <c r="QST312" s="10"/>
      <c r="QSU312" s="10"/>
      <c r="QSV312" s="10"/>
      <c r="QSW312" s="10"/>
      <c r="QSX312" s="10"/>
      <c r="QSY312" s="10"/>
      <c r="QSZ312" s="10"/>
      <c r="QTA312" s="10"/>
      <c r="QTB312" s="10"/>
      <c r="QTC312" s="10"/>
      <c r="QTD312" s="10"/>
      <c r="QTE312" s="10"/>
      <c r="QTF312" s="10"/>
      <c r="QTG312" s="10"/>
      <c r="QTH312" s="10"/>
      <c r="QTI312" s="10"/>
      <c r="QTJ312" s="10"/>
      <c r="QTK312" s="10"/>
      <c r="QTL312" s="10"/>
      <c r="QTM312" s="10"/>
      <c r="QTN312" s="10"/>
      <c r="QTO312" s="10"/>
      <c r="QTP312" s="10"/>
      <c r="QTQ312" s="10"/>
      <c r="QTR312" s="10"/>
      <c r="QTS312" s="10"/>
      <c r="QTT312" s="10"/>
      <c r="QTU312" s="10"/>
      <c r="QTV312" s="10"/>
      <c r="QTW312" s="10"/>
      <c r="QTX312" s="10"/>
      <c r="QTY312" s="10"/>
      <c r="QTZ312" s="10"/>
      <c r="QUA312" s="10"/>
      <c r="QUB312" s="10"/>
      <c r="QUC312" s="10"/>
      <c r="QUD312" s="10"/>
      <c r="QUE312" s="10"/>
      <c r="QUF312" s="10"/>
      <c r="QUG312" s="10"/>
      <c r="QUH312" s="10"/>
      <c r="QUI312" s="10"/>
      <c r="QUJ312" s="10"/>
      <c r="QUK312" s="10"/>
      <c r="QUL312" s="10"/>
      <c r="QUM312" s="10"/>
      <c r="QUN312" s="10"/>
      <c r="QUO312" s="10"/>
      <c r="QUP312" s="10"/>
      <c r="QUQ312" s="10"/>
      <c r="QUR312" s="10"/>
      <c r="QUS312" s="10"/>
      <c r="QUT312" s="10"/>
      <c r="QUU312" s="10"/>
      <c r="QUV312" s="10"/>
      <c r="QUW312" s="10"/>
      <c r="QUX312" s="10"/>
      <c r="QUY312" s="10"/>
      <c r="QUZ312" s="10"/>
      <c r="QVA312" s="10"/>
      <c r="QVB312" s="10"/>
      <c r="QVC312" s="10"/>
      <c r="QVD312" s="10"/>
      <c r="QVE312" s="10"/>
      <c r="QVF312" s="10"/>
      <c r="QVG312" s="10"/>
      <c r="QVH312" s="10"/>
      <c r="QVI312" s="10"/>
      <c r="QVJ312" s="10"/>
      <c r="QVK312" s="10"/>
      <c r="QVL312" s="10"/>
      <c r="QVM312" s="10"/>
      <c r="QVN312" s="10"/>
      <c r="QVO312" s="10"/>
      <c r="QVP312" s="10"/>
      <c r="QVQ312" s="10"/>
      <c r="QVR312" s="10"/>
      <c r="QVS312" s="10"/>
      <c r="QVT312" s="10"/>
      <c r="QVU312" s="10"/>
      <c r="QVV312" s="10"/>
      <c r="QVW312" s="10"/>
      <c r="QVX312" s="10"/>
      <c r="QVY312" s="10"/>
      <c r="QVZ312" s="10"/>
      <c r="QWA312" s="10"/>
      <c r="QWB312" s="10"/>
      <c r="QWC312" s="10"/>
      <c r="QWD312" s="10"/>
      <c r="QWE312" s="10"/>
      <c r="QWF312" s="10"/>
      <c r="QWG312" s="10"/>
      <c r="QWH312" s="10"/>
      <c r="QWI312" s="10"/>
      <c r="QWJ312" s="10"/>
      <c r="QWK312" s="10"/>
      <c r="QWL312" s="10"/>
      <c r="QWM312" s="10"/>
      <c r="QWN312" s="10"/>
      <c r="QWO312" s="10"/>
      <c r="QWP312" s="10"/>
      <c r="QWQ312" s="10"/>
      <c r="QWR312" s="10"/>
      <c r="QWS312" s="10"/>
      <c r="QWT312" s="10"/>
      <c r="QWU312" s="10"/>
      <c r="QWV312" s="10"/>
      <c r="QWW312" s="10"/>
      <c r="QWX312" s="10"/>
      <c r="QWY312" s="10"/>
      <c r="QWZ312" s="10"/>
      <c r="QXA312" s="10"/>
      <c r="QXB312" s="10"/>
      <c r="QXC312" s="10"/>
      <c r="QXD312" s="10"/>
      <c r="QXE312" s="10"/>
      <c r="QXF312" s="10"/>
      <c r="QXG312" s="10"/>
      <c r="QXH312" s="10"/>
      <c r="QXI312" s="10"/>
      <c r="QXJ312" s="10"/>
      <c r="QXK312" s="10"/>
      <c r="QXL312" s="10"/>
      <c r="QXM312" s="10"/>
      <c r="QXN312" s="10"/>
      <c r="QXO312" s="10"/>
      <c r="QXP312" s="10"/>
      <c r="QXQ312" s="10"/>
      <c r="QXR312" s="10"/>
      <c r="QXS312" s="10"/>
      <c r="QXT312" s="10"/>
      <c r="QXU312" s="10"/>
      <c r="QXV312" s="10"/>
      <c r="QXW312" s="10"/>
      <c r="QXX312" s="10"/>
      <c r="QXY312" s="10"/>
      <c r="QXZ312" s="10"/>
      <c r="QYA312" s="10"/>
      <c r="QYB312" s="10"/>
      <c r="QYC312" s="10"/>
      <c r="QYD312" s="10"/>
      <c r="QYE312" s="10"/>
      <c r="QYF312" s="10"/>
      <c r="QYG312" s="10"/>
      <c r="QYH312" s="10"/>
      <c r="QYI312" s="10"/>
      <c r="QYJ312" s="10"/>
      <c r="QYK312" s="10"/>
      <c r="QYL312" s="10"/>
      <c r="QYM312" s="10"/>
      <c r="QYN312" s="10"/>
      <c r="QYO312" s="10"/>
      <c r="QYP312" s="10"/>
      <c r="QYQ312" s="10"/>
      <c r="QYR312" s="10"/>
      <c r="QYS312" s="10"/>
      <c r="QYT312" s="10"/>
      <c r="QYU312" s="10"/>
      <c r="QYV312" s="10"/>
      <c r="QYW312" s="10"/>
      <c r="QYX312" s="10"/>
      <c r="QYY312" s="10"/>
      <c r="QYZ312" s="10"/>
      <c r="QZA312" s="10"/>
      <c r="QZB312" s="10"/>
      <c r="QZC312" s="10"/>
      <c r="QZD312" s="10"/>
      <c r="QZE312" s="10"/>
      <c r="QZF312" s="10"/>
      <c r="QZG312" s="10"/>
      <c r="QZH312" s="10"/>
      <c r="QZI312" s="10"/>
      <c r="QZJ312" s="10"/>
      <c r="QZK312" s="10"/>
      <c r="QZL312" s="10"/>
      <c r="QZM312" s="10"/>
      <c r="QZN312" s="10"/>
      <c r="QZO312" s="10"/>
      <c r="QZP312" s="10"/>
      <c r="QZQ312" s="10"/>
      <c r="QZR312" s="10"/>
      <c r="QZS312" s="10"/>
      <c r="QZT312" s="10"/>
      <c r="QZU312" s="10"/>
      <c r="QZV312" s="10"/>
      <c r="QZW312" s="10"/>
      <c r="QZX312" s="10"/>
      <c r="QZY312" s="10"/>
      <c r="QZZ312" s="10"/>
      <c r="RAA312" s="10"/>
      <c r="RAB312" s="10"/>
      <c r="RAC312" s="10"/>
      <c r="RAD312" s="10"/>
      <c r="RAE312" s="10"/>
      <c r="RAF312" s="10"/>
      <c r="RAG312" s="10"/>
      <c r="RAH312" s="10"/>
      <c r="RAI312" s="10"/>
      <c r="RAJ312" s="10"/>
      <c r="RAK312" s="10"/>
      <c r="RAL312" s="10"/>
      <c r="RAM312" s="10"/>
      <c r="RAN312" s="10"/>
      <c r="RAO312" s="10"/>
      <c r="RAP312" s="10"/>
      <c r="RAQ312" s="10"/>
      <c r="RAR312" s="10"/>
      <c r="RAS312" s="10"/>
      <c r="RAT312" s="10"/>
      <c r="RAU312" s="10"/>
      <c r="RAV312" s="10"/>
      <c r="RAW312" s="10"/>
      <c r="RAX312" s="10"/>
      <c r="RAY312" s="10"/>
      <c r="RAZ312" s="10"/>
      <c r="RBA312" s="10"/>
      <c r="RBB312" s="10"/>
      <c r="RBC312" s="10"/>
      <c r="RBD312" s="10"/>
      <c r="RBE312" s="10"/>
      <c r="RBF312" s="10"/>
      <c r="RBG312" s="10"/>
      <c r="RBH312" s="10"/>
      <c r="RBI312" s="10"/>
      <c r="RBJ312" s="10"/>
      <c r="RBK312" s="10"/>
      <c r="RBL312" s="10"/>
      <c r="RBM312" s="10"/>
      <c r="RBN312" s="10"/>
      <c r="RBO312" s="10"/>
      <c r="RBP312" s="10"/>
      <c r="RBQ312" s="10"/>
      <c r="RBR312" s="10"/>
      <c r="RBS312" s="10"/>
      <c r="RBT312" s="10"/>
      <c r="RBU312" s="10"/>
      <c r="RBV312" s="10"/>
      <c r="RBW312" s="10"/>
      <c r="RBX312" s="10"/>
      <c r="RBY312" s="10"/>
      <c r="RBZ312" s="10"/>
      <c r="RCA312" s="10"/>
      <c r="RCB312" s="10"/>
      <c r="RCC312" s="10"/>
      <c r="RCD312" s="10"/>
      <c r="RCE312" s="10"/>
      <c r="RCF312" s="10"/>
      <c r="RCG312" s="10"/>
      <c r="RCH312" s="10"/>
      <c r="RCI312" s="10"/>
      <c r="RCJ312" s="10"/>
      <c r="RCK312" s="10"/>
      <c r="RCL312" s="10"/>
      <c r="RCM312" s="10"/>
      <c r="RCN312" s="10"/>
      <c r="RCO312" s="10"/>
      <c r="RCP312" s="10"/>
      <c r="RCQ312" s="10"/>
      <c r="RCR312" s="10"/>
      <c r="RCS312" s="10"/>
      <c r="RCT312" s="10"/>
      <c r="RCU312" s="10"/>
      <c r="RCV312" s="10"/>
      <c r="RCW312" s="10"/>
      <c r="RCX312" s="10"/>
      <c r="RCY312" s="10"/>
      <c r="RCZ312" s="10"/>
      <c r="RDA312" s="10"/>
      <c r="RDB312" s="10"/>
      <c r="RDC312" s="10"/>
      <c r="RDD312" s="10"/>
      <c r="RDE312" s="10"/>
      <c r="RDF312" s="10"/>
      <c r="RDG312" s="10"/>
      <c r="RDH312" s="10"/>
      <c r="RDI312" s="10"/>
      <c r="RDJ312" s="10"/>
      <c r="RDK312" s="10"/>
      <c r="RDL312" s="10"/>
      <c r="RDM312" s="10"/>
      <c r="RDN312" s="10"/>
      <c r="RDO312" s="10"/>
      <c r="RDP312" s="10"/>
      <c r="RDQ312" s="10"/>
      <c r="RDR312" s="10"/>
      <c r="RDS312" s="10"/>
      <c r="RDT312" s="10"/>
      <c r="RDU312" s="10"/>
      <c r="RDV312" s="10"/>
      <c r="RDW312" s="10"/>
      <c r="RDX312" s="10"/>
      <c r="RDY312" s="10"/>
      <c r="RDZ312" s="10"/>
      <c r="REA312" s="10"/>
      <c r="REB312" s="10"/>
      <c r="REC312" s="10"/>
      <c r="RED312" s="10"/>
      <c r="REE312" s="10"/>
      <c r="REF312" s="10"/>
      <c r="REG312" s="10"/>
      <c r="REH312" s="10"/>
      <c r="REI312" s="10"/>
      <c r="REJ312" s="10"/>
      <c r="REK312" s="10"/>
      <c r="REL312" s="10"/>
      <c r="REM312" s="10"/>
      <c r="REN312" s="10"/>
      <c r="REO312" s="10"/>
      <c r="REP312" s="10"/>
      <c r="REQ312" s="10"/>
      <c r="RER312" s="10"/>
      <c r="RES312" s="10"/>
      <c r="RET312" s="10"/>
      <c r="REU312" s="10"/>
      <c r="REV312" s="10"/>
      <c r="REW312" s="10"/>
      <c r="REX312" s="10"/>
      <c r="REY312" s="10"/>
      <c r="REZ312" s="10"/>
      <c r="RFA312" s="10"/>
      <c r="RFB312" s="10"/>
      <c r="RFC312" s="10"/>
      <c r="RFD312" s="10"/>
      <c r="RFE312" s="10"/>
      <c r="RFF312" s="10"/>
      <c r="RFG312" s="10"/>
      <c r="RFH312" s="10"/>
      <c r="RFI312" s="10"/>
      <c r="RFJ312" s="10"/>
      <c r="RFK312" s="10"/>
      <c r="RFL312" s="10"/>
      <c r="RFM312" s="10"/>
      <c r="RFN312" s="10"/>
      <c r="RFO312" s="10"/>
      <c r="RFP312" s="10"/>
      <c r="RFQ312" s="10"/>
      <c r="RFR312" s="10"/>
      <c r="RFS312" s="10"/>
      <c r="RFT312" s="10"/>
      <c r="RFU312" s="10"/>
      <c r="RFV312" s="10"/>
      <c r="RFW312" s="10"/>
      <c r="RFX312" s="10"/>
      <c r="RFY312" s="10"/>
      <c r="RFZ312" s="10"/>
      <c r="RGA312" s="10"/>
      <c r="RGB312" s="10"/>
      <c r="RGC312" s="10"/>
      <c r="RGD312" s="10"/>
      <c r="RGE312" s="10"/>
      <c r="RGF312" s="10"/>
      <c r="RGG312" s="10"/>
      <c r="RGH312" s="10"/>
      <c r="RGI312" s="10"/>
      <c r="RGJ312" s="10"/>
      <c r="RGK312" s="10"/>
      <c r="RGL312" s="10"/>
      <c r="RGM312" s="10"/>
      <c r="RGN312" s="10"/>
      <c r="RGO312" s="10"/>
      <c r="RGP312" s="10"/>
      <c r="RGQ312" s="10"/>
      <c r="RGR312" s="10"/>
      <c r="RGS312" s="10"/>
      <c r="RGT312" s="10"/>
      <c r="RGU312" s="10"/>
      <c r="RGV312" s="10"/>
      <c r="RGW312" s="10"/>
      <c r="RGX312" s="10"/>
      <c r="RGY312" s="10"/>
      <c r="RGZ312" s="10"/>
      <c r="RHA312" s="10"/>
      <c r="RHB312" s="10"/>
      <c r="RHC312" s="10"/>
      <c r="RHD312" s="10"/>
      <c r="RHE312" s="10"/>
      <c r="RHF312" s="10"/>
      <c r="RHG312" s="10"/>
      <c r="RHH312" s="10"/>
      <c r="RHI312" s="10"/>
      <c r="RHJ312" s="10"/>
      <c r="RHK312" s="10"/>
      <c r="RHL312" s="10"/>
      <c r="RHM312" s="10"/>
      <c r="RHN312" s="10"/>
      <c r="RHO312" s="10"/>
      <c r="RHP312" s="10"/>
      <c r="RHQ312" s="10"/>
      <c r="RHR312" s="10"/>
      <c r="RHS312" s="10"/>
      <c r="RHT312" s="10"/>
      <c r="RHU312" s="10"/>
      <c r="RHV312" s="10"/>
      <c r="RHW312" s="10"/>
      <c r="RHX312" s="10"/>
      <c r="RHY312" s="10"/>
      <c r="RHZ312" s="10"/>
      <c r="RIA312" s="10"/>
      <c r="RIB312" s="10"/>
      <c r="RIC312" s="10"/>
      <c r="RID312" s="10"/>
      <c r="RIE312" s="10"/>
      <c r="RIF312" s="10"/>
      <c r="RIG312" s="10"/>
      <c r="RIH312" s="10"/>
      <c r="RII312" s="10"/>
      <c r="RIJ312" s="10"/>
      <c r="RIK312" s="10"/>
      <c r="RIL312" s="10"/>
      <c r="RIM312" s="10"/>
      <c r="RIN312" s="10"/>
      <c r="RIO312" s="10"/>
      <c r="RIP312" s="10"/>
      <c r="RIQ312" s="10"/>
      <c r="RIR312" s="10"/>
      <c r="RIS312" s="10"/>
      <c r="RIT312" s="10"/>
      <c r="RIU312" s="10"/>
      <c r="RIV312" s="10"/>
      <c r="RIW312" s="10"/>
      <c r="RIX312" s="10"/>
      <c r="RIY312" s="10"/>
      <c r="RIZ312" s="10"/>
      <c r="RJA312" s="10"/>
      <c r="RJB312" s="10"/>
      <c r="RJC312" s="10"/>
      <c r="RJD312" s="10"/>
      <c r="RJE312" s="10"/>
      <c r="RJF312" s="10"/>
      <c r="RJG312" s="10"/>
      <c r="RJH312" s="10"/>
      <c r="RJI312" s="10"/>
      <c r="RJJ312" s="10"/>
      <c r="RJK312" s="10"/>
      <c r="RJL312" s="10"/>
      <c r="RJM312" s="10"/>
      <c r="RJN312" s="10"/>
      <c r="RJO312" s="10"/>
      <c r="RJP312" s="10"/>
      <c r="RJQ312" s="10"/>
      <c r="RJR312" s="10"/>
      <c r="RJS312" s="10"/>
      <c r="RJT312" s="10"/>
      <c r="RJU312" s="10"/>
      <c r="RJV312" s="10"/>
      <c r="RJW312" s="10"/>
      <c r="RJX312" s="10"/>
      <c r="RJY312" s="10"/>
      <c r="RJZ312" s="10"/>
      <c r="RKA312" s="10"/>
      <c r="RKB312" s="10"/>
      <c r="RKC312" s="10"/>
      <c r="RKD312" s="10"/>
      <c r="RKE312" s="10"/>
      <c r="RKF312" s="10"/>
      <c r="RKG312" s="10"/>
      <c r="RKH312" s="10"/>
      <c r="RKI312" s="10"/>
      <c r="RKJ312" s="10"/>
      <c r="RKK312" s="10"/>
      <c r="RKL312" s="10"/>
      <c r="RKM312" s="10"/>
      <c r="RKN312" s="10"/>
      <c r="RKO312" s="10"/>
      <c r="RKP312" s="10"/>
      <c r="RKQ312" s="10"/>
      <c r="RKR312" s="10"/>
      <c r="RKS312" s="10"/>
      <c r="RKT312" s="10"/>
      <c r="RKU312" s="10"/>
      <c r="RKV312" s="10"/>
      <c r="RKW312" s="10"/>
      <c r="RKX312" s="10"/>
      <c r="RKY312" s="10"/>
      <c r="RKZ312" s="10"/>
      <c r="RLA312" s="10"/>
      <c r="RLB312" s="10"/>
      <c r="RLC312" s="10"/>
      <c r="RLD312" s="10"/>
      <c r="RLE312" s="10"/>
      <c r="RLF312" s="10"/>
      <c r="RLG312" s="10"/>
      <c r="RLH312" s="10"/>
      <c r="RLI312" s="10"/>
      <c r="RLJ312" s="10"/>
      <c r="RLK312" s="10"/>
      <c r="RLL312" s="10"/>
      <c r="RLM312" s="10"/>
      <c r="RLN312" s="10"/>
      <c r="RLO312" s="10"/>
      <c r="RLP312" s="10"/>
      <c r="RLQ312" s="10"/>
      <c r="RLR312" s="10"/>
      <c r="RLS312" s="10"/>
      <c r="RLT312" s="10"/>
      <c r="RLU312" s="10"/>
      <c r="RLV312" s="10"/>
      <c r="RLW312" s="10"/>
      <c r="RLX312" s="10"/>
      <c r="RLY312" s="10"/>
      <c r="RLZ312" s="10"/>
      <c r="RMA312" s="10"/>
      <c r="RMB312" s="10"/>
      <c r="RMC312" s="10"/>
      <c r="RMD312" s="10"/>
      <c r="RME312" s="10"/>
      <c r="RMF312" s="10"/>
      <c r="RMG312" s="10"/>
      <c r="RMH312" s="10"/>
      <c r="RMI312" s="10"/>
      <c r="RMJ312" s="10"/>
      <c r="RMK312" s="10"/>
      <c r="RML312" s="10"/>
      <c r="RMM312" s="10"/>
      <c r="RMN312" s="10"/>
      <c r="RMO312" s="10"/>
      <c r="RMP312" s="10"/>
      <c r="RMQ312" s="10"/>
      <c r="RMR312" s="10"/>
      <c r="RMS312" s="10"/>
      <c r="RMT312" s="10"/>
      <c r="RMU312" s="10"/>
      <c r="RMV312" s="10"/>
      <c r="RMW312" s="10"/>
      <c r="RMX312" s="10"/>
      <c r="RMY312" s="10"/>
      <c r="RMZ312" s="10"/>
      <c r="RNA312" s="10"/>
      <c r="RNB312" s="10"/>
      <c r="RNC312" s="10"/>
      <c r="RND312" s="10"/>
      <c r="RNE312" s="10"/>
      <c r="RNF312" s="10"/>
      <c r="RNG312" s="10"/>
      <c r="RNH312" s="10"/>
      <c r="RNI312" s="10"/>
      <c r="RNJ312" s="10"/>
      <c r="RNK312" s="10"/>
      <c r="RNL312" s="10"/>
      <c r="RNM312" s="10"/>
      <c r="RNN312" s="10"/>
      <c r="RNO312" s="10"/>
      <c r="RNP312" s="10"/>
      <c r="RNQ312" s="10"/>
      <c r="RNR312" s="10"/>
      <c r="RNS312" s="10"/>
      <c r="RNT312" s="10"/>
      <c r="RNU312" s="10"/>
      <c r="RNV312" s="10"/>
      <c r="RNW312" s="10"/>
      <c r="RNX312" s="10"/>
      <c r="RNY312" s="10"/>
      <c r="RNZ312" s="10"/>
      <c r="ROA312" s="10"/>
      <c r="ROB312" s="10"/>
      <c r="ROC312" s="10"/>
      <c r="ROD312" s="10"/>
      <c r="ROE312" s="10"/>
      <c r="ROF312" s="10"/>
      <c r="ROG312" s="10"/>
      <c r="ROH312" s="10"/>
      <c r="ROI312" s="10"/>
      <c r="ROJ312" s="10"/>
      <c r="ROK312" s="10"/>
      <c r="ROL312" s="10"/>
      <c r="ROM312" s="10"/>
      <c r="RON312" s="10"/>
      <c r="ROO312" s="10"/>
      <c r="ROP312" s="10"/>
      <c r="ROQ312" s="10"/>
      <c r="ROR312" s="10"/>
      <c r="ROS312" s="10"/>
      <c r="ROT312" s="10"/>
      <c r="ROU312" s="10"/>
      <c r="ROV312" s="10"/>
      <c r="ROW312" s="10"/>
      <c r="ROX312" s="10"/>
      <c r="ROY312" s="10"/>
      <c r="ROZ312" s="10"/>
      <c r="RPA312" s="10"/>
      <c r="RPB312" s="10"/>
      <c r="RPC312" s="10"/>
      <c r="RPD312" s="10"/>
      <c r="RPE312" s="10"/>
      <c r="RPF312" s="10"/>
      <c r="RPG312" s="10"/>
      <c r="RPH312" s="10"/>
      <c r="RPI312" s="10"/>
      <c r="RPJ312" s="10"/>
      <c r="RPK312" s="10"/>
      <c r="RPL312" s="10"/>
      <c r="RPM312" s="10"/>
      <c r="RPN312" s="10"/>
      <c r="RPO312" s="10"/>
      <c r="RPP312" s="10"/>
      <c r="RPQ312" s="10"/>
      <c r="RPR312" s="10"/>
      <c r="RPS312" s="10"/>
      <c r="RPT312" s="10"/>
      <c r="RPU312" s="10"/>
      <c r="RPV312" s="10"/>
      <c r="RPW312" s="10"/>
      <c r="RPX312" s="10"/>
      <c r="RPY312" s="10"/>
      <c r="RPZ312" s="10"/>
      <c r="RQA312" s="10"/>
      <c r="RQB312" s="10"/>
      <c r="RQC312" s="10"/>
      <c r="RQD312" s="10"/>
      <c r="RQE312" s="10"/>
      <c r="RQF312" s="10"/>
      <c r="RQG312" s="10"/>
      <c r="RQH312" s="10"/>
      <c r="RQI312" s="10"/>
      <c r="RQJ312" s="10"/>
      <c r="RQK312" s="10"/>
      <c r="RQL312" s="10"/>
      <c r="RQM312" s="10"/>
      <c r="RQN312" s="10"/>
      <c r="RQO312" s="10"/>
      <c r="RQP312" s="10"/>
      <c r="RQQ312" s="10"/>
      <c r="RQR312" s="10"/>
      <c r="RQS312" s="10"/>
      <c r="RQT312" s="10"/>
      <c r="RQU312" s="10"/>
      <c r="RQV312" s="10"/>
      <c r="RQW312" s="10"/>
      <c r="RQX312" s="10"/>
      <c r="RQY312" s="10"/>
      <c r="RQZ312" s="10"/>
      <c r="RRA312" s="10"/>
      <c r="RRB312" s="10"/>
      <c r="RRC312" s="10"/>
      <c r="RRD312" s="10"/>
      <c r="RRE312" s="10"/>
      <c r="RRF312" s="10"/>
      <c r="RRG312" s="10"/>
      <c r="RRH312" s="10"/>
      <c r="RRI312" s="10"/>
      <c r="RRJ312" s="10"/>
      <c r="RRK312" s="10"/>
      <c r="RRL312" s="10"/>
      <c r="RRM312" s="10"/>
      <c r="RRN312" s="10"/>
      <c r="RRO312" s="10"/>
      <c r="RRP312" s="10"/>
      <c r="RRQ312" s="10"/>
      <c r="RRR312" s="10"/>
      <c r="RRS312" s="10"/>
      <c r="RRT312" s="10"/>
      <c r="RRU312" s="10"/>
      <c r="RRV312" s="10"/>
      <c r="RRW312" s="10"/>
      <c r="RRX312" s="10"/>
      <c r="RRY312" s="10"/>
      <c r="RRZ312" s="10"/>
      <c r="RSA312" s="10"/>
      <c r="RSB312" s="10"/>
      <c r="RSC312" s="10"/>
      <c r="RSD312" s="10"/>
      <c r="RSE312" s="10"/>
      <c r="RSF312" s="10"/>
      <c r="RSG312" s="10"/>
      <c r="RSH312" s="10"/>
      <c r="RSI312" s="10"/>
      <c r="RSJ312" s="10"/>
      <c r="RSK312" s="10"/>
      <c r="RSL312" s="10"/>
      <c r="RSM312" s="10"/>
      <c r="RSN312" s="10"/>
      <c r="RSO312" s="10"/>
      <c r="RSP312" s="10"/>
      <c r="RSQ312" s="10"/>
      <c r="RSR312" s="10"/>
      <c r="RSS312" s="10"/>
      <c r="RST312" s="10"/>
      <c r="RSU312" s="10"/>
      <c r="RSV312" s="10"/>
      <c r="RSW312" s="10"/>
      <c r="RSX312" s="10"/>
      <c r="RSY312" s="10"/>
      <c r="RSZ312" s="10"/>
      <c r="RTA312" s="10"/>
      <c r="RTB312" s="10"/>
      <c r="RTC312" s="10"/>
      <c r="RTD312" s="10"/>
      <c r="RTE312" s="10"/>
      <c r="RTF312" s="10"/>
      <c r="RTG312" s="10"/>
      <c r="RTH312" s="10"/>
      <c r="RTI312" s="10"/>
      <c r="RTJ312" s="10"/>
      <c r="RTK312" s="10"/>
      <c r="RTL312" s="10"/>
      <c r="RTM312" s="10"/>
      <c r="RTN312" s="10"/>
      <c r="RTO312" s="10"/>
      <c r="RTP312" s="10"/>
      <c r="RTQ312" s="10"/>
      <c r="RTR312" s="10"/>
      <c r="RTS312" s="10"/>
      <c r="RTT312" s="10"/>
      <c r="RTU312" s="10"/>
      <c r="RTV312" s="10"/>
      <c r="RTW312" s="10"/>
      <c r="RTX312" s="10"/>
      <c r="RTY312" s="10"/>
      <c r="RTZ312" s="10"/>
      <c r="RUA312" s="10"/>
      <c r="RUB312" s="10"/>
      <c r="RUC312" s="10"/>
      <c r="RUD312" s="10"/>
      <c r="RUE312" s="10"/>
      <c r="RUF312" s="10"/>
      <c r="RUG312" s="10"/>
      <c r="RUH312" s="10"/>
      <c r="RUI312" s="10"/>
      <c r="RUJ312" s="10"/>
      <c r="RUK312" s="10"/>
      <c r="RUL312" s="10"/>
      <c r="RUM312" s="10"/>
      <c r="RUN312" s="10"/>
      <c r="RUO312" s="10"/>
      <c r="RUP312" s="10"/>
      <c r="RUQ312" s="10"/>
      <c r="RUR312" s="10"/>
      <c r="RUS312" s="10"/>
      <c r="RUT312" s="10"/>
      <c r="RUU312" s="10"/>
      <c r="RUV312" s="10"/>
      <c r="RUW312" s="10"/>
      <c r="RUX312" s="10"/>
      <c r="RUY312" s="10"/>
      <c r="RUZ312" s="10"/>
      <c r="RVA312" s="10"/>
      <c r="RVB312" s="10"/>
      <c r="RVC312" s="10"/>
      <c r="RVD312" s="10"/>
      <c r="RVE312" s="10"/>
      <c r="RVF312" s="10"/>
      <c r="RVG312" s="10"/>
      <c r="RVH312" s="10"/>
      <c r="RVI312" s="10"/>
      <c r="RVJ312" s="10"/>
      <c r="RVK312" s="10"/>
      <c r="RVL312" s="10"/>
      <c r="RVM312" s="10"/>
      <c r="RVN312" s="10"/>
      <c r="RVO312" s="10"/>
      <c r="RVP312" s="10"/>
      <c r="RVQ312" s="10"/>
      <c r="RVR312" s="10"/>
      <c r="RVS312" s="10"/>
      <c r="RVT312" s="10"/>
      <c r="RVU312" s="10"/>
      <c r="RVV312" s="10"/>
      <c r="RVW312" s="10"/>
      <c r="RVX312" s="10"/>
      <c r="RVY312" s="10"/>
      <c r="RVZ312" s="10"/>
      <c r="RWA312" s="10"/>
      <c r="RWB312" s="10"/>
      <c r="RWC312" s="10"/>
      <c r="RWD312" s="10"/>
      <c r="RWE312" s="10"/>
      <c r="RWF312" s="10"/>
      <c r="RWG312" s="10"/>
      <c r="RWH312" s="10"/>
      <c r="RWI312" s="10"/>
      <c r="RWJ312" s="10"/>
      <c r="RWK312" s="10"/>
      <c r="RWL312" s="10"/>
      <c r="RWM312" s="10"/>
      <c r="RWN312" s="10"/>
      <c r="RWO312" s="10"/>
      <c r="RWP312" s="10"/>
      <c r="RWQ312" s="10"/>
      <c r="RWR312" s="10"/>
      <c r="RWS312" s="10"/>
      <c r="RWT312" s="10"/>
      <c r="RWU312" s="10"/>
      <c r="RWV312" s="10"/>
      <c r="RWW312" s="10"/>
      <c r="RWX312" s="10"/>
      <c r="RWY312" s="10"/>
      <c r="RWZ312" s="10"/>
      <c r="RXA312" s="10"/>
      <c r="RXB312" s="10"/>
      <c r="RXC312" s="10"/>
      <c r="RXD312" s="10"/>
      <c r="RXE312" s="10"/>
      <c r="RXF312" s="10"/>
      <c r="RXG312" s="10"/>
      <c r="RXH312" s="10"/>
      <c r="RXI312" s="10"/>
      <c r="RXJ312" s="10"/>
      <c r="RXK312" s="10"/>
      <c r="RXL312" s="10"/>
      <c r="RXM312" s="10"/>
      <c r="RXN312" s="10"/>
      <c r="RXO312" s="10"/>
      <c r="RXP312" s="10"/>
      <c r="RXQ312" s="10"/>
      <c r="RXR312" s="10"/>
      <c r="RXS312" s="10"/>
      <c r="RXT312" s="10"/>
      <c r="RXU312" s="10"/>
      <c r="RXV312" s="10"/>
      <c r="RXW312" s="10"/>
      <c r="RXX312" s="10"/>
      <c r="RXY312" s="10"/>
      <c r="RXZ312" s="10"/>
      <c r="RYA312" s="10"/>
      <c r="RYB312" s="10"/>
      <c r="RYC312" s="10"/>
      <c r="RYD312" s="10"/>
      <c r="RYE312" s="10"/>
      <c r="RYF312" s="10"/>
      <c r="RYG312" s="10"/>
      <c r="RYH312" s="10"/>
      <c r="RYI312" s="10"/>
      <c r="RYJ312" s="10"/>
      <c r="RYK312" s="10"/>
      <c r="RYL312" s="10"/>
      <c r="RYM312" s="10"/>
      <c r="RYN312" s="10"/>
      <c r="RYO312" s="10"/>
      <c r="RYP312" s="10"/>
      <c r="RYQ312" s="10"/>
      <c r="RYR312" s="10"/>
      <c r="RYS312" s="10"/>
      <c r="RYT312" s="10"/>
      <c r="RYU312" s="10"/>
      <c r="RYV312" s="10"/>
      <c r="RYW312" s="10"/>
      <c r="RYX312" s="10"/>
      <c r="RYY312" s="10"/>
      <c r="RYZ312" s="10"/>
      <c r="RZA312" s="10"/>
      <c r="RZB312" s="10"/>
      <c r="RZC312" s="10"/>
      <c r="RZD312" s="10"/>
      <c r="RZE312" s="10"/>
      <c r="RZF312" s="10"/>
      <c r="RZG312" s="10"/>
      <c r="RZH312" s="10"/>
      <c r="RZI312" s="10"/>
      <c r="RZJ312" s="10"/>
      <c r="RZK312" s="10"/>
      <c r="RZL312" s="10"/>
      <c r="RZM312" s="10"/>
      <c r="RZN312" s="10"/>
      <c r="RZO312" s="10"/>
      <c r="RZP312" s="10"/>
      <c r="RZQ312" s="10"/>
      <c r="RZR312" s="10"/>
      <c r="RZS312" s="10"/>
      <c r="RZT312" s="10"/>
      <c r="RZU312" s="10"/>
      <c r="RZV312" s="10"/>
      <c r="RZW312" s="10"/>
      <c r="RZX312" s="10"/>
      <c r="RZY312" s="10"/>
      <c r="RZZ312" s="10"/>
      <c r="SAA312" s="10"/>
      <c r="SAB312" s="10"/>
      <c r="SAC312" s="10"/>
      <c r="SAD312" s="10"/>
      <c r="SAE312" s="10"/>
      <c r="SAF312" s="10"/>
      <c r="SAG312" s="10"/>
      <c r="SAH312" s="10"/>
      <c r="SAI312" s="10"/>
      <c r="SAJ312" s="10"/>
      <c r="SAK312" s="10"/>
      <c r="SAL312" s="10"/>
      <c r="SAM312" s="10"/>
      <c r="SAN312" s="10"/>
      <c r="SAO312" s="10"/>
      <c r="SAP312" s="10"/>
      <c r="SAQ312" s="10"/>
      <c r="SAR312" s="10"/>
      <c r="SAS312" s="10"/>
      <c r="SAT312" s="10"/>
      <c r="SAU312" s="10"/>
      <c r="SAV312" s="10"/>
      <c r="SAW312" s="10"/>
      <c r="SAX312" s="10"/>
      <c r="SAY312" s="10"/>
      <c r="SAZ312" s="10"/>
      <c r="SBA312" s="10"/>
      <c r="SBB312" s="10"/>
      <c r="SBC312" s="10"/>
      <c r="SBD312" s="10"/>
      <c r="SBE312" s="10"/>
      <c r="SBF312" s="10"/>
      <c r="SBG312" s="10"/>
      <c r="SBH312" s="10"/>
      <c r="SBI312" s="10"/>
      <c r="SBJ312" s="10"/>
      <c r="SBK312" s="10"/>
      <c r="SBL312" s="10"/>
      <c r="SBM312" s="10"/>
      <c r="SBN312" s="10"/>
      <c r="SBO312" s="10"/>
      <c r="SBP312" s="10"/>
      <c r="SBQ312" s="10"/>
      <c r="SBR312" s="10"/>
      <c r="SBS312" s="10"/>
      <c r="SBT312" s="10"/>
      <c r="SBU312" s="10"/>
      <c r="SBV312" s="10"/>
      <c r="SBW312" s="10"/>
      <c r="SBX312" s="10"/>
      <c r="SBY312" s="10"/>
      <c r="SBZ312" s="10"/>
      <c r="SCA312" s="10"/>
      <c r="SCB312" s="10"/>
      <c r="SCC312" s="10"/>
      <c r="SCD312" s="10"/>
      <c r="SCE312" s="10"/>
      <c r="SCF312" s="10"/>
      <c r="SCG312" s="10"/>
      <c r="SCH312" s="10"/>
      <c r="SCI312" s="10"/>
      <c r="SCJ312" s="10"/>
      <c r="SCK312" s="10"/>
      <c r="SCL312" s="10"/>
      <c r="SCM312" s="10"/>
      <c r="SCN312" s="10"/>
      <c r="SCO312" s="10"/>
      <c r="SCP312" s="10"/>
      <c r="SCQ312" s="10"/>
      <c r="SCR312" s="10"/>
      <c r="SCS312" s="10"/>
      <c r="SCT312" s="10"/>
      <c r="SCU312" s="10"/>
      <c r="SCV312" s="10"/>
      <c r="SCW312" s="10"/>
      <c r="SCX312" s="10"/>
      <c r="SCY312" s="10"/>
      <c r="SCZ312" s="10"/>
      <c r="SDA312" s="10"/>
      <c r="SDB312" s="10"/>
      <c r="SDC312" s="10"/>
      <c r="SDD312" s="10"/>
      <c r="SDE312" s="10"/>
      <c r="SDF312" s="10"/>
      <c r="SDG312" s="10"/>
      <c r="SDH312" s="10"/>
      <c r="SDI312" s="10"/>
      <c r="SDJ312" s="10"/>
      <c r="SDK312" s="10"/>
      <c r="SDL312" s="10"/>
      <c r="SDM312" s="10"/>
      <c r="SDN312" s="10"/>
      <c r="SDO312" s="10"/>
      <c r="SDP312" s="10"/>
      <c r="SDQ312" s="10"/>
      <c r="SDR312" s="10"/>
      <c r="SDS312" s="10"/>
      <c r="SDT312" s="10"/>
      <c r="SDU312" s="10"/>
      <c r="SDV312" s="10"/>
      <c r="SDW312" s="10"/>
      <c r="SDX312" s="10"/>
      <c r="SDY312" s="10"/>
      <c r="SDZ312" s="10"/>
      <c r="SEA312" s="10"/>
      <c r="SEB312" s="10"/>
      <c r="SEC312" s="10"/>
      <c r="SED312" s="10"/>
      <c r="SEE312" s="10"/>
      <c r="SEF312" s="10"/>
      <c r="SEG312" s="10"/>
      <c r="SEH312" s="10"/>
      <c r="SEI312" s="10"/>
      <c r="SEJ312" s="10"/>
      <c r="SEK312" s="10"/>
      <c r="SEL312" s="10"/>
      <c r="SEM312" s="10"/>
      <c r="SEN312" s="10"/>
      <c r="SEO312" s="10"/>
      <c r="SEP312" s="10"/>
      <c r="SEQ312" s="10"/>
      <c r="SER312" s="10"/>
      <c r="SES312" s="10"/>
      <c r="SET312" s="10"/>
      <c r="SEU312" s="10"/>
      <c r="SEV312" s="10"/>
      <c r="SEW312" s="10"/>
      <c r="SEX312" s="10"/>
      <c r="SEY312" s="10"/>
      <c r="SEZ312" s="10"/>
      <c r="SFA312" s="10"/>
      <c r="SFB312" s="10"/>
      <c r="SFC312" s="10"/>
      <c r="SFD312" s="10"/>
      <c r="SFE312" s="10"/>
      <c r="SFF312" s="10"/>
      <c r="SFG312" s="10"/>
      <c r="SFH312" s="10"/>
      <c r="SFI312" s="10"/>
      <c r="SFJ312" s="10"/>
      <c r="SFK312" s="10"/>
      <c r="SFL312" s="10"/>
      <c r="SFM312" s="10"/>
      <c r="SFN312" s="10"/>
      <c r="SFO312" s="10"/>
      <c r="SFP312" s="10"/>
      <c r="SFQ312" s="10"/>
      <c r="SFR312" s="10"/>
      <c r="SFS312" s="10"/>
      <c r="SFT312" s="10"/>
      <c r="SFU312" s="10"/>
      <c r="SFV312" s="10"/>
      <c r="SFW312" s="10"/>
      <c r="SFX312" s="10"/>
      <c r="SFY312" s="10"/>
      <c r="SFZ312" s="10"/>
      <c r="SGA312" s="10"/>
      <c r="SGB312" s="10"/>
      <c r="SGC312" s="10"/>
      <c r="SGD312" s="10"/>
      <c r="SGE312" s="10"/>
      <c r="SGF312" s="10"/>
      <c r="SGG312" s="10"/>
      <c r="SGH312" s="10"/>
      <c r="SGI312" s="10"/>
      <c r="SGJ312" s="10"/>
      <c r="SGK312" s="10"/>
      <c r="SGL312" s="10"/>
      <c r="SGM312" s="10"/>
      <c r="SGN312" s="10"/>
      <c r="SGO312" s="10"/>
      <c r="SGP312" s="10"/>
      <c r="SGQ312" s="10"/>
      <c r="SGR312" s="10"/>
      <c r="SGS312" s="10"/>
      <c r="SGT312" s="10"/>
      <c r="SGU312" s="10"/>
      <c r="SGV312" s="10"/>
      <c r="SGW312" s="10"/>
      <c r="SGX312" s="10"/>
      <c r="SGY312" s="10"/>
      <c r="SGZ312" s="10"/>
      <c r="SHA312" s="10"/>
      <c r="SHB312" s="10"/>
      <c r="SHC312" s="10"/>
      <c r="SHD312" s="10"/>
      <c r="SHE312" s="10"/>
      <c r="SHF312" s="10"/>
      <c r="SHG312" s="10"/>
      <c r="SHH312" s="10"/>
      <c r="SHI312" s="10"/>
      <c r="SHJ312" s="10"/>
      <c r="SHK312" s="10"/>
      <c r="SHL312" s="10"/>
      <c r="SHM312" s="10"/>
      <c r="SHN312" s="10"/>
      <c r="SHO312" s="10"/>
      <c r="SHP312" s="10"/>
      <c r="SHQ312" s="10"/>
      <c r="SHR312" s="10"/>
      <c r="SHS312" s="10"/>
      <c r="SHT312" s="10"/>
      <c r="SHU312" s="10"/>
      <c r="SHV312" s="10"/>
      <c r="SHW312" s="10"/>
      <c r="SHX312" s="10"/>
      <c r="SHY312" s="10"/>
      <c r="SHZ312" s="10"/>
      <c r="SIA312" s="10"/>
      <c r="SIB312" s="10"/>
      <c r="SIC312" s="10"/>
      <c r="SID312" s="10"/>
      <c r="SIE312" s="10"/>
      <c r="SIF312" s="10"/>
      <c r="SIG312" s="10"/>
      <c r="SIH312" s="10"/>
      <c r="SII312" s="10"/>
      <c r="SIJ312" s="10"/>
      <c r="SIK312" s="10"/>
      <c r="SIL312" s="10"/>
      <c r="SIM312" s="10"/>
      <c r="SIN312" s="10"/>
      <c r="SIO312" s="10"/>
      <c r="SIP312" s="10"/>
      <c r="SIQ312" s="10"/>
      <c r="SIR312" s="10"/>
      <c r="SIS312" s="10"/>
      <c r="SIT312" s="10"/>
      <c r="SIU312" s="10"/>
      <c r="SIV312" s="10"/>
      <c r="SIW312" s="10"/>
      <c r="SIX312" s="10"/>
      <c r="SIY312" s="10"/>
      <c r="SIZ312" s="10"/>
      <c r="SJA312" s="10"/>
      <c r="SJB312" s="10"/>
      <c r="SJC312" s="10"/>
      <c r="SJD312" s="10"/>
      <c r="SJE312" s="10"/>
      <c r="SJF312" s="10"/>
      <c r="SJG312" s="10"/>
      <c r="SJH312" s="10"/>
      <c r="SJI312" s="10"/>
      <c r="SJJ312" s="10"/>
      <c r="SJK312" s="10"/>
      <c r="SJL312" s="10"/>
      <c r="SJM312" s="10"/>
      <c r="SJN312" s="10"/>
      <c r="SJO312" s="10"/>
      <c r="SJP312" s="10"/>
      <c r="SJQ312" s="10"/>
      <c r="SJR312" s="10"/>
      <c r="SJS312" s="10"/>
      <c r="SJT312" s="10"/>
      <c r="SJU312" s="10"/>
      <c r="SJV312" s="10"/>
      <c r="SJW312" s="10"/>
      <c r="SJX312" s="10"/>
      <c r="SJY312" s="10"/>
      <c r="SJZ312" s="10"/>
      <c r="SKA312" s="10"/>
      <c r="SKB312" s="10"/>
      <c r="SKC312" s="10"/>
      <c r="SKD312" s="10"/>
      <c r="SKE312" s="10"/>
      <c r="SKF312" s="10"/>
      <c r="SKG312" s="10"/>
      <c r="SKH312" s="10"/>
      <c r="SKI312" s="10"/>
      <c r="SKJ312" s="10"/>
      <c r="SKK312" s="10"/>
      <c r="SKL312" s="10"/>
      <c r="SKM312" s="10"/>
      <c r="SKN312" s="10"/>
      <c r="SKO312" s="10"/>
      <c r="SKP312" s="10"/>
      <c r="SKQ312" s="10"/>
      <c r="SKR312" s="10"/>
      <c r="SKS312" s="10"/>
      <c r="SKT312" s="10"/>
      <c r="SKU312" s="10"/>
      <c r="SKV312" s="10"/>
      <c r="SKW312" s="10"/>
      <c r="SKX312" s="10"/>
      <c r="SKY312" s="10"/>
      <c r="SKZ312" s="10"/>
      <c r="SLA312" s="10"/>
      <c r="SLB312" s="10"/>
      <c r="SLC312" s="10"/>
      <c r="SLD312" s="10"/>
      <c r="SLE312" s="10"/>
      <c r="SLF312" s="10"/>
      <c r="SLG312" s="10"/>
      <c r="SLH312" s="10"/>
      <c r="SLI312" s="10"/>
      <c r="SLJ312" s="10"/>
      <c r="SLK312" s="10"/>
      <c r="SLL312" s="10"/>
      <c r="SLM312" s="10"/>
      <c r="SLN312" s="10"/>
      <c r="SLO312" s="10"/>
      <c r="SLP312" s="10"/>
      <c r="SLQ312" s="10"/>
      <c r="SLR312" s="10"/>
      <c r="SLS312" s="10"/>
      <c r="SLT312" s="10"/>
      <c r="SLU312" s="10"/>
      <c r="SLV312" s="10"/>
      <c r="SLW312" s="10"/>
      <c r="SLX312" s="10"/>
      <c r="SLY312" s="10"/>
      <c r="SLZ312" s="10"/>
      <c r="SMA312" s="10"/>
      <c r="SMB312" s="10"/>
      <c r="SMC312" s="10"/>
      <c r="SMD312" s="10"/>
      <c r="SME312" s="10"/>
      <c r="SMF312" s="10"/>
      <c r="SMG312" s="10"/>
      <c r="SMH312" s="10"/>
      <c r="SMI312" s="10"/>
      <c r="SMJ312" s="10"/>
      <c r="SMK312" s="10"/>
      <c r="SML312" s="10"/>
      <c r="SMM312" s="10"/>
      <c r="SMN312" s="10"/>
      <c r="SMO312" s="10"/>
      <c r="SMP312" s="10"/>
      <c r="SMQ312" s="10"/>
      <c r="SMR312" s="10"/>
      <c r="SMS312" s="10"/>
      <c r="SMT312" s="10"/>
      <c r="SMU312" s="10"/>
      <c r="SMV312" s="10"/>
      <c r="SMW312" s="10"/>
      <c r="SMX312" s="10"/>
      <c r="SMY312" s="10"/>
      <c r="SMZ312" s="10"/>
      <c r="SNA312" s="10"/>
      <c r="SNB312" s="10"/>
      <c r="SNC312" s="10"/>
      <c r="SND312" s="10"/>
      <c r="SNE312" s="10"/>
      <c r="SNF312" s="10"/>
      <c r="SNG312" s="10"/>
      <c r="SNH312" s="10"/>
      <c r="SNI312" s="10"/>
      <c r="SNJ312" s="10"/>
      <c r="SNK312" s="10"/>
      <c r="SNL312" s="10"/>
      <c r="SNM312" s="10"/>
      <c r="SNN312" s="10"/>
      <c r="SNO312" s="10"/>
      <c r="SNP312" s="10"/>
      <c r="SNQ312" s="10"/>
      <c r="SNR312" s="10"/>
      <c r="SNS312" s="10"/>
      <c r="SNT312" s="10"/>
      <c r="SNU312" s="10"/>
      <c r="SNV312" s="10"/>
      <c r="SNW312" s="10"/>
      <c r="SNX312" s="10"/>
      <c r="SNY312" s="10"/>
      <c r="SNZ312" s="10"/>
      <c r="SOA312" s="10"/>
      <c r="SOB312" s="10"/>
      <c r="SOC312" s="10"/>
      <c r="SOD312" s="10"/>
      <c r="SOE312" s="10"/>
      <c r="SOF312" s="10"/>
      <c r="SOG312" s="10"/>
      <c r="SOH312" s="10"/>
      <c r="SOI312" s="10"/>
      <c r="SOJ312" s="10"/>
      <c r="SOK312" s="10"/>
      <c r="SOL312" s="10"/>
      <c r="SOM312" s="10"/>
      <c r="SON312" s="10"/>
      <c r="SOO312" s="10"/>
      <c r="SOP312" s="10"/>
      <c r="SOQ312" s="10"/>
      <c r="SOR312" s="10"/>
      <c r="SOS312" s="10"/>
      <c r="SOT312" s="10"/>
      <c r="SOU312" s="10"/>
      <c r="SOV312" s="10"/>
      <c r="SOW312" s="10"/>
      <c r="SOX312" s="10"/>
      <c r="SOY312" s="10"/>
      <c r="SOZ312" s="10"/>
      <c r="SPA312" s="10"/>
      <c r="SPB312" s="10"/>
      <c r="SPC312" s="10"/>
      <c r="SPD312" s="10"/>
      <c r="SPE312" s="10"/>
      <c r="SPF312" s="10"/>
      <c r="SPG312" s="10"/>
      <c r="SPH312" s="10"/>
      <c r="SPI312" s="10"/>
      <c r="SPJ312" s="10"/>
      <c r="SPK312" s="10"/>
      <c r="SPL312" s="10"/>
      <c r="SPM312" s="10"/>
      <c r="SPN312" s="10"/>
      <c r="SPO312" s="10"/>
      <c r="SPP312" s="10"/>
      <c r="SPQ312" s="10"/>
      <c r="SPR312" s="10"/>
      <c r="SPS312" s="10"/>
      <c r="SPT312" s="10"/>
      <c r="SPU312" s="10"/>
      <c r="SPV312" s="10"/>
      <c r="SPW312" s="10"/>
      <c r="SPX312" s="10"/>
      <c r="SPY312" s="10"/>
      <c r="SPZ312" s="10"/>
      <c r="SQA312" s="10"/>
      <c r="SQB312" s="10"/>
      <c r="SQC312" s="10"/>
      <c r="SQD312" s="10"/>
      <c r="SQE312" s="10"/>
      <c r="SQF312" s="10"/>
      <c r="SQG312" s="10"/>
      <c r="SQH312" s="10"/>
      <c r="SQI312" s="10"/>
      <c r="SQJ312" s="10"/>
      <c r="SQK312" s="10"/>
      <c r="SQL312" s="10"/>
      <c r="SQM312" s="10"/>
      <c r="SQN312" s="10"/>
      <c r="SQO312" s="10"/>
      <c r="SQP312" s="10"/>
      <c r="SQQ312" s="10"/>
      <c r="SQR312" s="10"/>
      <c r="SQS312" s="10"/>
      <c r="SQT312" s="10"/>
      <c r="SQU312" s="10"/>
      <c r="SQV312" s="10"/>
      <c r="SQW312" s="10"/>
      <c r="SQX312" s="10"/>
      <c r="SQY312" s="10"/>
      <c r="SQZ312" s="10"/>
      <c r="SRA312" s="10"/>
      <c r="SRB312" s="10"/>
      <c r="SRC312" s="10"/>
      <c r="SRD312" s="10"/>
      <c r="SRE312" s="10"/>
      <c r="SRF312" s="10"/>
      <c r="SRG312" s="10"/>
      <c r="SRH312" s="10"/>
      <c r="SRI312" s="10"/>
      <c r="SRJ312" s="10"/>
      <c r="SRK312" s="10"/>
      <c r="SRL312" s="10"/>
      <c r="SRM312" s="10"/>
      <c r="SRN312" s="10"/>
      <c r="SRO312" s="10"/>
      <c r="SRP312" s="10"/>
      <c r="SRQ312" s="10"/>
      <c r="SRR312" s="10"/>
      <c r="SRS312" s="10"/>
      <c r="SRT312" s="10"/>
      <c r="SRU312" s="10"/>
      <c r="SRV312" s="10"/>
      <c r="SRW312" s="10"/>
      <c r="SRX312" s="10"/>
      <c r="SRY312" s="10"/>
      <c r="SRZ312" s="10"/>
      <c r="SSA312" s="10"/>
      <c r="SSB312" s="10"/>
      <c r="SSC312" s="10"/>
      <c r="SSD312" s="10"/>
      <c r="SSE312" s="10"/>
      <c r="SSF312" s="10"/>
      <c r="SSG312" s="10"/>
      <c r="SSH312" s="10"/>
      <c r="SSI312" s="10"/>
      <c r="SSJ312" s="10"/>
      <c r="SSK312" s="10"/>
      <c r="SSL312" s="10"/>
      <c r="SSM312" s="10"/>
      <c r="SSN312" s="10"/>
      <c r="SSO312" s="10"/>
      <c r="SSP312" s="10"/>
      <c r="SSQ312" s="10"/>
      <c r="SSR312" s="10"/>
      <c r="SSS312" s="10"/>
      <c r="SST312" s="10"/>
      <c r="SSU312" s="10"/>
      <c r="SSV312" s="10"/>
      <c r="SSW312" s="10"/>
      <c r="SSX312" s="10"/>
      <c r="SSY312" s="10"/>
      <c r="SSZ312" s="10"/>
      <c r="STA312" s="10"/>
      <c r="STB312" s="10"/>
      <c r="STC312" s="10"/>
      <c r="STD312" s="10"/>
      <c r="STE312" s="10"/>
      <c r="STF312" s="10"/>
      <c r="STG312" s="10"/>
      <c r="STH312" s="10"/>
      <c r="STI312" s="10"/>
      <c r="STJ312" s="10"/>
      <c r="STK312" s="10"/>
      <c r="STL312" s="10"/>
      <c r="STM312" s="10"/>
      <c r="STN312" s="10"/>
      <c r="STO312" s="10"/>
      <c r="STP312" s="10"/>
      <c r="STQ312" s="10"/>
      <c r="STR312" s="10"/>
      <c r="STS312" s="10"/>
      <c r="STT312" s="10"/>
      <c r="STU312" s="10"/>
      <c r="STV312" s="10"/>
      <c r="STW312" s="10"/>
      <c r="STX312" s="10"/>
      <c r="STY312" s="10"/>
      <c r="STZ312" s="10"/>
      <c r="SUA312" s="10"/>
      <c r="SUB312" s="10"/>
      <c r="SUC312" s="10"/>
      <c r="SUD312" s="10"/>
      <c r="SUE312" s="10"/>
      <c r="SUF312" s="10"/>
      <c r="SUG312" s="10"/>
      <c r="SUH312" s="10"/>
      <c r="SUI312" s="10"/>
      <c r="SUJ312" s="10"/>
      <c r="SUK312" s="10"/>
      <c r="SUL312" s="10"/>
      <c r="SUM312" s="10"/>
      <c r="SUN312" s="10"/>
      <c r="SUO312" s="10"/>
      <c r="SUP312" s="10"/>
      <c r="SUQ312" s="10"/>
      <c r="SUR312" s="10"/>
      <c r="SUS312" s="10"/>
      <c r="SUT312" s="10"/>
      <c r="SUU312" s="10"/>
      <c r="SUV312" s="10"/>
      <c r="SUW312" s="10"/>
      <c r="SUX312" s="10"/>
      <c r="SUY312" s="10"/>
      <c r="SUZ312" s="10"/>
      <c r="SVA312" s="10"/>
      <c r="SVB312" s="10"/>
      <c r="SVC312" s="10"/>
      <c r="SVD312" s="10"/>
      <c r="SVE312" s="10"/>
      <c r="SVF312" s="10"/>
      <c r="SVG312" s="10"/>
      <c r="SVH312" s="10"/>
      <c r="SVI312" s="10"/>
      <c r="SVJ312" s="10"/>
      <c r="SVK312" s="10"/>
      <c r="SVL312" s="10"/>
      <c r="SVM312" s="10"/>
      <c r="SVN312" s="10"/>
      <c r="SVO312" s="10"/>
      <c r="SVP312" s="10"/>
      <c r="SVQ312" s="10"/>
      <c r="SVR312" s="10"/>
      <c r="SVS312" s="10"/>
      <c r="SVT312" s="10"/>
      <c r="SVU312" s="10"/>
      <c r="SVV312" s="10"/>
      <c r="SVW312" s="10"/>
      <c r="SVX312" s="10"/>
      <c r="SVY312" s="10"/>
      <c r="SVZ312" s="10"/>
      <c r="SWA312" s="10"/>
      <c r="SWB312" s="10"/>
      <c r="SWC312" s="10"/>
      <c r="SWD312" s="10"/>
      <c r="SWE312" s="10"/>
      <c r="SWF312" s="10"/>
      <c r="SWG312" s="10"/>
      <c r="SWH312" s="10"/>
      <c r="SWI312" s="10"/>
      <c r="SWJ312" s="10"/>
      <c r="SWK312" s="10"/>
      <c r="SWL312" s="10"/>
      <c r="SWM312" s="10"/>
      <c r="SWN312" s="10"/>
      <c r="SWO312" s="10"/>
      <c r="SWP312" s="10"/>
      <c r="SWQ312" s="10"/>
      <c r="SWR312" s="10"/>
      <c r="SWS312" s="10"/>
      <c r="SWT312" s="10"/>
      <c r="SWU312" s="10"/>
      <c r="SWV312" s="10"/>
      <c r="SWW312" s="10"/>
      <c r="SWX312" s="10"/>
      <c r="SWY312" s="10"/>
      <c r="SWZ312" s="10"/>
      <c r="SXA312" s="10"/>
      <c r="SXB312" s="10"/>
      <c r="SXC312" s="10"/>
      <c r="SXD312" s="10"/>
      <c r="SXE312" s="10"/>
      <c r="SXF312" s="10"/>
      <c r="SXG312" s="10"/>
      <c r="SXH312" s="10"/>
      <c r="SXI312" s="10"/>
      <c r="SXJ312" s="10"/>
      <c r="SXK312" s="10"/>
      <c r="SXL312" s="10"/>
      <c r="SXM312" s="10"/>
      <c r="SXN312" s="10"/>
      <c r="SXO312" s="10"/>
      <c r="SXP312" s="10"/>
      <c r="SXQ312" s="10"/>
      <c r="SXR312" s="10"/>
      <c r="SXS312" s="10"/>
      <c r="SXT312" s="10"/>
      <c r="SXU312" s="10"/>
      <c r="SXV312" s="10"/>
      <c r="SXW312" s="10"/>
      <c r="SXX312" s="10"/>
      <c r="SXY312" s="10"/>
      <c r="SXZ312" s="10"/>
      <c r="SYA312" s="10"/>
      <c r="SYB312" s="10"/>
      <c r="SYC312" s="10"/>
      <c r="SYD312" s="10"/>
      <c r="SYE312" s="10"/>
      <c r="SYF312" s="10"/>
      <c r="SYG312" s="10"/>
      <c r="SYH312" s="10"/>
      <c r="SYI312" s="10"/>
      <c r="SYJ312" s="10"/>
      <c r="SYK312" s="10"/>
      <c r="SYL312" s="10"/>
      <c r="SYM312" s="10"/>
      <c r="SYN312" s="10"/>
      <c r="SYO312" s="10"/>
      <c r="SYP312" s="10"/>
      <c r="SYQ312" s="10"/>
      <c r="SYR312" s="10"/>
      <c r="SYS312" s="10"/>
      <c r="SYT312" s="10"/>
      <c r="SYU312" s="10"/>
      <c r="SYV312" s="10"/>
      <c r="SYW312" s="10"/>
      <c r="SYX312" s="10"/>
      <c r="SYY312" s="10"/>
      <c r="SYZ312" s="10"/>
      <c r="SZA312" s="10"/>
      <c r="SZB312" s="10"/>
      <c r="SZC312" s="10"/>
      <c r="SZD312" s="10"/>
      <c r="SZE312" s="10"/>
      <c r="SZF312" s="10"/>
      <c r="SZG312" s="10"/>
      <c r="SZH312" s="10"/>
      <c r="SZI312" s="10"/>
      <c r="SZJ312" s="10"/>
      <c r="SZK312" s="10"/>
      <c r="SZL312" s="10"/>
      <c r="SZM312" s="10"/>
      <c r="SZN312" s="10"/>
      <c r="SZO312" s="10"/>
      <c r="SZP312" s="10"/>
      <c r="SZQ312" s="10"/>
      <c r="SZR312" s="10"/>
      <c r="SZS312" s="10"/>
      <c r="SZT312" s="10"/>
      <c r="SZU312" s="10"/>
      <c r="SZV312" s="10"/>
      <c r="SZW312" s="10"/>
      <c r="SZX312" s="10"/>
      <c r="SZY312" s="10"/>
      <c r="SZZ312" s="10"/>
      <c r="TAA312" s="10"/>
      <c r="TAB312" s="10"/>
      <c r="TAC312" s="10"/>
      <c r="TAD312" s="10"/>
      <c r="TAE312" s="10"/>
      <c r="TAF312" s="10"/>
      <c r="TAG312" s="10"/>
      <c r="TAH312" s="10"/>
      <c r="TAI312" s="10"/>
      <c r="TAJ312" s="10"/>
      <c r="TAK312" s="10"/>
      <c r="TAL312" s="10"/>
      <c r="TAM312" s="10"/>
      <c r="TAN312" s="10"/>
      <c r="TAO312" s="10"/>
      <c r="TAP312" s="10"/>
      <c r="TAQ312" s="10"/>
      <c r="TAR312" s="10"/>
      <c r="TAS312" s="10"/>
      <c r="TAT312" s="10"/>
      <c r="TAU312" s="10"/>
      <c r="TAV312" s="10"/>
      <c r="TAW312" s="10"/>
      <c r="TAX312" s="10"/>
      <c r="TAY312" s="10"/>
      <c r="TAZ312" s="10"/>
      <c r="TBA312" s="10"/>
      <c r="TBB312" s="10"/>
      <c r="TBC312" s="10"/>
      <c r="TBD312" s="10"/>
      <c r="TBE312" s="10"/>
      <c r="TBF312" s="10"/>
      <c r="TBG312" s="10"/>
      <c r="TBH312" s="10"/>
      <c r="TBI312" s="10"/>
      <c r="TBJ312" s="10"/>
      <c r="TBK312" s="10"/>
      <c r="TBL312" s="10"/>
      <c r="TBM312" s="10"/>
      <c r="TBN312" s="10"/>
      <c r="TBO312" s="10"/>
      <c r="TBP312" s="10"/>
      <c r="TBQ312" s="10"/>
      <c r="TBR312" s="10"/>
      <c r="TBS312" s="10"/>
      <c r="TBT312" s="10"/>
      <c r="TBU312" s="10"/>
      <c r="TBV312" s="10"/>
      <c r="TBW312" s="10"/>
      <c r="TBX312" s="10"/>
      <c r="TBY312" s="10"/>
      <c r="TBZ312" s="10"/>
      <c r="TCA312" s="10"/>
      <c r="TCB312" s="10"/>
      <c r="TCC312" s="10"/>
      <c r="TCD312" s="10"/>
      <c r="TCE312" s="10"/>
      <c r="TCF312" s="10"/>
      <c r="TCG312" s="10"/>
      <c r="TCH312" s="10"/>
      <c r="TCI312" s="10"/>
      <c r="TCJ312" s="10"/>
      <c r="TCK312" s="10"/>
      <c r="TCL312" s="10"/>
      <c r="TCM312" s="10"/>
      <c r="TCN312" s="10"/>
      <c r="TCO312" s="10"/>
      <c r="TCP312" s="10"/>
      <c r="TCQ312" s="10"/>
      <c r="TCR312" s="10"/>
      <c r="TCS312" s="10"/>
      <c r="TCT312" s="10"/>
      <c r="TCU312" s="10"/>
      <c r="TCV312" s="10"/>
      <c r="TCW312" s="10"/>
      <c r="TCX312" s="10"/>
      <c r="TCY312" s="10"/>
      <c r="TCZ312" s="10"/>
      <c r="TDA312" s="10"/>
      <c r="TDB312" s="10"/>
      <c r="TDC312" s="10"/>
      <c r="TDD312" s="10"/>
      <c r="TDE312" s="10"/>
      <c r="TDF312" s="10"/>
      <c r="TDG312" s="10"/>
      <c r="TDH312" s="10"/>
      <c r="TDI312" s="10"/>
      <c r="TDJ312" s="10"/>
      <c r="TDK312" s="10"/>
      <c r="TDL312" s="10"/>
      <c r="TDM312" s="10"/>
      <c r="TDN312" s="10"/>
      <c r="TDO312" s="10"/>
      <c r="TDP312" s="10"/>
      <c r="TDQ312" s="10"/>
      <c r="TDR312" s="10"/>
      <c r="TDS312" s="10"/>
      <c r="TDT312" s="10"/>
      <c r="TDU312" s="10"/>
      <c r="TDV312" s="10"/>
      <c r="TDW312" s="10"/>
      <c r="TDX312" s="10"/>
      <c r="TDY312" s="10"/>
      <c r="TDZ312" s="10"/>
      <c r="TEA312" s="10"/>
      <c r="TEB312" s="10"/>
      <c r="TEC312" s="10"/>
      <c r="TED312" s="10"/>
      <c r="TEE312" s="10"/>
      <c r="TEF312" s="10"/>
      <c r="TEG312" s="10"/>
      <c r="TEH312" s="10"/>
      <c r="TEI312" s="10"/>
      <c r="TEJ312" s="10"/>
      <c r="TEK312" s="10"/>
      <c r="TEL312" s="10"/>
      <c r="TEM312" s="10"/>
      <c r="TEN312" s="10"/>
      <c r="TEO312" s="10"/>
      <c r="TEP312" s="10"/>
      <c r="TEQ312" s="10"/>
      <c r="TER312" s="10"/>
      <c r="TES312" s="10"/>
      <c r="TET312" s="10"/>
      <c r="TEU312" s="10"/>
      <c r="TEV312" s="10"/>
      <c r="TEW312" s="10"/>
      <c r="TEX312" s="10"/>
      <c r="TEY312" s="10"/>
      <c r="TEZ312" s="10"/>
      <c r="TFA312" s="10"/>
      <c r="TFB312" s="10"/>
      <c r="TFC312" s="10"/>
      <c r="TFD312" s="10"/>
      <c r="TFE312" s="10"/>
      <c r="TFF312" s="10"/>
      <c r="TFG312" s="10"/>
      <c r="TFH312" s="10"/>
      <c r="TFI312" s="10"/>
      <c r="TFJ312" s="10"/>
      <c r="TFK312" s="10"/>
      <c r="TFL312" s="10"/>
      <c r="TFM312" s="10"/>
      <c r="TFN312" s="10"/>
      <c r="TFO312" s="10"/>
      <c r="TFP312" s="10"/>
      <c r="TFQ312" s="10"/>
      <c r="TFR312" s="10"/>
      <c r="TFS312" s="10"/>
      <c r="TFT312" s="10"/>
      <c r="TFU312" s="10"/>
      <c r="TFV312" s="10"/>
      <c r="TFW312" s="10"/>
      <c r="TFX312" s="10"/>
      <c r="TFY312" s="10"/>
      <c r="TFZ312" s="10"/>
      <c r="TGA312" s="10"/>
      <c r="TGB312" s="10"/>
      <c r="TGC312" s="10"/>
      <c r="TGD312" s="10"/>
      <c r="TGE312" s="10"/>
      <c r="TGF312" s="10"/>
      <c r="TGG312" s="10"/>
      <c r="TGH312" s="10"/>
      <c r="TGI312" s="10"/>
      <c r="TGJ312" s="10"/>
      <c r="TGK312" s="10"/>
      <c r="TGL312" s="10"/>
      <c r="TGM312" s="10"/>
      <c r="TGN312" s="10"/>
      <c r="TGO312" s="10"/>
      <c r="TGP312" s="10"/>
      <c r="TGQ312" s="10"/>
      <c r="TGR312" s="10"/>
      <c r="TGS312" s="10"/>
      <c r="TGT312" s="10"/>
      <c r="TGU312" s="10"/>
      <c r="TGV312" s="10"/>
      <c r="TGW312" s="10"/>
      <c r="TGX312" s="10"/>
      <c r="TGY312" s="10"/>
      <c r="TGZ312" s="10"/>
      <c r="THA312" s="10"/>
      <c r="THB312" s="10"/>
      <c r="THC312" s="10"/>
      <c r="THD312" s="10"/>
      <c r="THE312" s="10"/>
      <c r="THF312" s="10"/>
      <c r="THG312" s="10"/>
      <c r="THH312" s="10"/>
      <c r="THI312" s="10"/>
      <c r="THJ312" s="10"/>
      <c r="THK312" s="10"/>
      <c r="THL312" s="10"/>
      <c r="THM312" s="10"/>
      <c r="THN312" s="10"/>
      <c r="THO312" s="10"/>
      <c r="THP312" s="10"/>
      <c r="THQ312" s="10"/>
      <c r="THR312" s="10"/>
      <c r="THS312" s="10"/>
      <c r="THT312" s="10"/>
      <c r="THU312" s="10"/>
      <c r="THV312" s="10"/>
      <c r="THW312" s="10"/>
      <c r="THX312" s="10"/>
      <c r="THY312" s="10"/>
      <c r="THZ312" s="10"/>
      <c r="TIA312" s="10"/>
      <c r="TIB312" s="10"/>
      <c r="TIC312" s="10"/>
      <c r="TID312" s="10"/>
      <c r="TIE312" s="10"/>
      <c r="TIF312" s="10"/>
      <c r="TIG312" s="10"/>
      <c r="TIH312" s="10"/>
      <c r="TII312" s="10"/>
      <c r="TIJ312" s="10"/>
      <c r="TIK312" s="10"/>
      <c r="TIL312" s="10"/>
      <c r="TIM312" s="10"/>
      <c r="TIN312" s="10"/>
      <c r="TIO312" s="10"/>
      <c r="TIP312" s="10"/>
      <c r="TIQ312" s="10"/>
      <c r="TIR312" s="10"/>
      <c r="TIS312" s="10"/>
      <c r="TIT312" s="10"/>
      <c r="TIU312" s="10"/>
      <c r="TIV312" s="10"/>
      <c r="TIW312" s="10"/>
      <c r="TIX312" s="10"/>
      <c r="TIY312" s="10"/>
      <c r="TIZ312" s="10"/>
      <c r="TJA312" s="10"/>
      <c r="TJB312" s="10"/>
      <c r="TJC312" s="10"/>
      <c r="TJD312" s="10"/>
      <c r="TJE312" s="10"/>
      <c r="TJF312" s="10"/>
      <c r="TJG312" s="10"/>
      <c r="TJH312" s="10"/>
      <c r="TJI312" s="10"/>
      <c r="TJJ312" s="10"/>
      <c r="TJK312" s="10"/>
      <c r="TJL312" s="10"/>
      <c r="TJM312" s="10"/>
      <c r="TJN312" s="10"/>
      <c r="TJO312" s="10"/>
      <c r="TJP312" s="10"/>
      <c r="TJQ312" s="10"/>
      <c r="TJR312" s="10"/>
      <c r="TJS312" s="10"/>
      <c r="TJT312" s="10"/>
      <c r="TJU312" s="10"/>
      <c r="TJV312" s="10"/>
      <c r="TJW312" s="10"/>
      <c r="TJX312" s="10"/>
      <c r="TJY312" s="10"/>
      <c r="TJZ312" s="10"/>
      <c r="TKA312" s="10"/>
      <c r="TKB312" s="10"/>
      <c r="TKC312" s="10"/>
      <c r="TKD312" s="10"/>
      <c r="TKE312" s="10"/>
      <c r="TKF312" s="10"/>
      <c r="TKG312" s="10"/>
      <c r="TKH312" s="10"/>
      <c r="TKI312" s="10"/>
      <c r="TKJ312" s="10"/>
      <c r="TKK312" s="10"/>
      <c r="TKL312" s="10"/>
      <c r="TKM312" s="10"/>
      <c r="TKN312" s="10"/>
      <c r="TKO312" s="10"/>
      <c r="TKP312" s="10"/>
      <c r="TKQ312" s="10"/>
      <c r="TKR312" s="10"/>
      <c r="TKS312" s="10"/>
      <c r="TKT312" s="10"/>
      <c r="TKU312" s="10"/>
      <c r="TKV312" s="10"/>
      <c r="TKW312" s="10"/>
      <c r="TKX312" s="10"/>
      <c r="TKY312" s="10"/>
      <c r="TKZ312" s="10"/>
      <c r="TLA312" s="10"/>
      <c r="TLB312" s="10"/>
      <c r="TLC312" s="10"/>
      <c r="TLD312" s="10"/>
      <c r="TLE312" s="10"/>
      <c r="TLF312" s="10"/>
      <c r="TLG312" s="10"/>
      <c r="TLH312" s="10"/>
      <c r="TLI312" s="10"/>
      <c r="TLJ312" s="10"/>
      <c r="TLK312" s="10"/>
      <c r="TLL312" s="10"/>
      <c r="TLM312" s="10"/>
      <c r="TLN312" s="10"/>
      <c r="TLO312" s="10"/>
      <c r="TLP312" s="10"/>
      <c r="TLQ312" s="10"/>
      <c r="TLR312" s="10"/>
      <c r="TLS312" s="10"/>
      <c r="TLT312" s="10"/>
      <c r="TLU312" s="10"/>
      <c r="TLV312" s="10"/>
      <c r="TLW312" s="10"/>
      <c r="TLX312" s="10"/>
      <c r="TLY312" s="10"/>
      <c r="TLZ312" s="10"/>
      <c r="TMA312" s="10"/>
      <c r="TMB312" s="10"/>
      <c r="TMC312" s="10"/>
      <c r="TMD312" s="10"/>
      <c r="TME312" s="10"/>
      <c r="TMF312" s="10"/>
      <c r="TMG312" s="10"/>
      <c r="TMH312" s="10"/>
      <c r="TMI312" s="10"/>
      <c r="TMJ312" s="10"/>
      <c r="TMK312" s="10"/>
      <c r="TML312" s="10"/>
      <c r="TMM312" s="10"/>
      <c r="TMN312" s="10"/>
      <c r="TMO312" s="10"/>
      <c r="TMP312" s="10"/>
      <c r="TMQ312" s="10"/>
      <c r="TMR312" s="10"/>
      <c r="TMS312" s="10"/>
      <c r="TMT312" s="10"/>
      <c r="TMU312" s="10"/>
      <c r="TMV312" s="10"/>
      <c r="TMW312" s="10"/>
      <c r="TMX312" s="10"/>
      <c r="TMY312" s="10"/>
      <c r="TMZ312" s="10"/>
      <c r="TNA312" s="10"/>
      <c r="TNB312" s="10"/>
      <c r="TNC312" s="10"/>
      <c r="TND312" s="10"/>
      <c r="TNE312" s="10"/>
      <c r="TNF312" s="10"/>
      <c r="TNG312" s="10"/>
      <c r="TNH312" s="10"/>
      <c r="TNI312" s="10"/>
      <c r="TNJ312" s="10"/>
      <c r="TNK312" s="10"/>
      <c r="TNL312" s="10"/>
      <c r="TNM312" s="10"/>
      <c r="TNN312" s="10"/>
      <c r="TNO312" s="10"/>
      <c r="TNP312" s="10"/>
      <c r="TNQ312" s="10"/>
      <c r="TNR312" s="10"/>
      <c r="TNS312" s="10"/>
      <c r="TNT312" s="10"/>
      <c r="TNU312" s="10"/>
      <c r="TNV312" s="10"/>
      <c r="TNW312" s="10"/>
      <c r="TNX312" s="10"/>
      <c r="TNY312" s="10"/>
      <c r="TNZ312" s="10"/>
      <c r="TOA312" s="10"/>
      <c r="TOB312" s="10"/>
      <c r="TOC312" s="10"/>
      <c r="TOD312" s="10"/>
      <c r="TOE312" s="10"/>
      <c r="TOF312" s="10"/>
      <c r="TOG312" s="10"/>
      <c r="TOH312" s="10"/>
      <c r="TOI312" s="10"/>
      <c r="TOJ312" s="10"/>
      <c r="TOK312" s="10"/>
      <c r="TOL312" s="10"/>
      <c r="TOM312" s="10"/>
      <c r="TON312" s="10"/>
      <c r="TOO312" s="10"/>
      <c r="TOP312" s="10"/>
      <c r="TOQ312" s="10"/>
      <c r="TOR312" s="10"/>
      <c r="TOS312" s="10"/>
      <c r="TOT312" s="10"/>
      <c r="TOU312" s="10"/>
      <c r="TOV312" s="10"/>
      <c r="TOW312" s="10"/>
      <c r="TOX312" s="10"/>
      <c r="TOY312" s="10"/>
      <c r="TOZ312" s="10"/>
      <c r="TPA312" s="10"/>
      <c r="TPB312" s="10"/>
      <c r="TPC312" s="10"/>
      <c r="TPD312" s="10"/>
      <c r="TPE312" s="10"/>
      <c r="TPF312" s="10"/>
      <c r="TPG312" s="10"/>
      <c r="TPH312" s="10"/>
      <c r="TPI312" s="10"/>
      <c r="TPJ312" s="10"/>
      <c r="TPK312" s="10"/>
      <c r="TPL312" s="10"/>
      <c r="TPM312" s="10"/>
      <c r="TPN312" s="10"/>
      <c r="TPO312" s="10"/>
      <c r="TPP312" s="10"/>
      <c r="TPQ312" s="10"/>
      <c r="TPR312" s="10"/>
      <c r="TPS312" s="10"/>
      <c r="TPT312" s="10"/>
      <c r="TPU312" s="10"/>
      <c r="TPV312" s="10"/>
      <c r="TPW312" s="10"/>
      <c r="TPX312" s="10"/>
      <c r="TPY312" s="10"/>
      <c r="TPZ312" s="10"/>
      <c r="TQA312" s="10"/>
      <c r="TQB312" s="10"/>
      <c r="TQC312" s="10"/>
      <c r="TQD312" s="10"/>
      <c r="TQE312" s="10"/>
      <c r="TQF312" s="10"/>
      <c r="TQG312" s="10"/>
      <c r="TQH312" s="10"/>
      <c r="TQI312" s="10"/>
      <c r="TQJ312" s="10"/>
      <c r="TQK312" s="10"/>
      <c r="TQL312" s="10"/>
      <c r="TQM312" s="10"/>
      <c r="TQN312" s="10"/>
      <c r="TQO312" s="10"/>
      <c r="TQP312" s="10"/>
      <c r="TQQ312" s="10"/>
      <c r="TQR312" s="10"/>
      <c r="TQS312" s="10"/>
      <c r="TQT312" s="10"/>
      <c r="TQU312" s="10"/>
      <c r="TQV312" s="10"/>
      <c r="TQW312" s="10"/>
      <c r="TQX312" s="10"/>
      <c r="TQY312" s="10"/>
      <c r="TQZ312" s="10"/>
      <c r="TRA312" s="10"/>
      <c r="TRB312" s="10"/>
      <c r="TRC312" s="10"/>
      <c r="TRD312" s="10"/>
      <c r="TRE312" s="10"/>
      <c r="TRF312" s="10"/>
      <c r="TRG312" s="10"/>
      <c r="TRH312" s="10"/>
      <c r="TRI312" s="10"/>
      <c r="TRJ312" s="10"/>
      <c r="TRK312" s="10"/>
      <c r="TRL312" s="10"/>
      <c r="TRM312" s="10"/>
      <c r="TRN312" s="10"/>
      <c r="TRO312" s="10"/>
      <c r="TRP312" s="10"/>
      <c r="TRQ312" s="10"/>
      <c r="TRR312" s="10"/>
      <c r="TRS312" s="10"/>
      <c r="TRT312" s="10"/>
      <c r="TRU312" s="10"/>
      <c r="TRV312" s="10"/>
      <c r="TRW312" s="10"/>
      <c r="TRX312" s="10"/>
      <c r="TRY312" s="10"/>
      <c r="TRZ312" s="10"/>
      <c r="TSA312" s="10"/>
      <c r="TSB312" s="10"/>
      <c r="TSC312" s="10"/>
      <c r="TSD312" s="10"/>
      <c r="TSE312" s="10"/>
      <c r="TSF312" s="10"/>
      <c r="TSG312" s="10"/>
      <c r="TSH312" s="10"/>
      <c r="TSI312" s="10"/>
      <c r="TSJ312" s="10"/>
      <c r="TSK312" s="10"/>
      <c r="TSL312" s="10"/>
      <c r="TSM312" s="10"/>
      <c r="TSN312" s="10"/>
      <c r="TSO312" s="10"/>
      <c r="TSP312" s="10"/>
      <c r="TSQ312" s="10"/>
      <c r="TSR312" s="10"/>
      <c r="TSS312" s="10"/>
      <c r="TST312" s="10"/>
      <c r="TSU312" s="10"/>
      <c r="TSV312" s="10"/>
      <c r="TSW312" s="10"/>
      <c r="TSX312" s="10"/>
      <c r="TSY312" s="10"/>
      <c r="TSZ312" s="10"/>
      <c r="TTA312" s="10"/>
      <c r="TTB312" s="10"/>
      <c r="TTC312" s="10"/>
      <c r="TTD312" s="10"/>
      <c r="TTE312" s="10"/>
      <c r="TTF312" s="10"/>
      <c r="TTG312" s="10"/>
      <c r="TTH312" s="10"/>
      <c r="TTI312" s="10"/>
      <c r="TTJ312" s="10"/>
      <c r="TTK312" s="10"/>
      <c r="TTL312" s="10"/>
      <c r="TTM312" s="10"/>
      <c r="TTN312" s="10"/>
      <c r="TTO312" s="10"/>
      <c r="TTP312" s="10"/>
      <c r="TTQ312" s="10"/>
      <c r="TTR312" s="10"/>
      <c r="TTS312" s="10"/>
      <c r="TTT312" s="10"/>
      <c r="TTU312" s="10"/>
      <c r="TTV312" s="10"/>
      <c r="TTW312" s="10"/>
      <c r="TTX312" s="10"/>
      <c r="TTY312" s="10"/>
      <c r="TTZ312" s="10"/>
      <c r="TUA312" s="10"/>
      <c r="TUB312" s="10"/>
      <c r="TUC312" s="10"/>
      <c r="TUD312" s="10"/>
      <c r="TUE312" s="10"/>
      <c r="TUF312" s="10"/>
      <c r="TUG312" s="10"/>
      <c r="TUH312" s="10"/>
      <c r="TUI312" s="10"/>
      <c r="TUJ312" s="10"/>
      <c r="TUK312" s="10"/>
      <c r="TUL312" s="10"/>
      <c r="TUM312" s="10"/>
      <c r="TUN312" s="10"/>
      <c r="TUO312" s="10"/>
      <c r="TUP312" s="10"/>
      <c r="TUQ312" s="10"/>
      <c r="TUR312" s="10"/>
      <c r="TUS312" s="10"/>
      <c r="TUT312" s="10"/>
      <c r="TUU312" s="10"/>
      <c r="TUV312" s="10"/>
      <c r="TUW312" s="10"/>
      <c r="TUX312" s="10"/>
      <c r="TUY312" s="10"/>
      <c r="TUZ312" s="10"/>
      <c r="TVA312" s="10"/>
      <c r="TVB312" s="10"/>
      <c r="TVC312" s="10"/>
      <c r="TVD312" s="10"/>
      <c r="TVE312" s="10"/>
      <c r="TVF312" s="10"/>
      <c r="TVG312" s="10"/>
      <c r="TVH312" s="10"/>
      <c r="TVI312" s="10"/>
      <c r="TVJ312" s="10"/>
      <c r="TVK312" s="10"/>
      <c r="TVL312" s="10"/>
      <c r="TVM312" s="10"/>
      <c r="TVN312" s="10"/>
      <c r="TVO312" s="10"/>
      <c r="TVP312" s="10"/>
      <c r="TVQ312" s="10"/>
      <c r="TVR312" s="10"/>
      <c r="TVS312" s="10"/>
      <c r="TVT312" s="10"/>
      <c r="TVU312" s="10"/>
      <c r="TVV312" s="10"/>
      <c r="TVW312" s="10"/>
      <c r="TVX312" s="10"/>
      <c r="TVY312" s="10"/>
      <c r="TVZ312" s="10"/>
      <c r="TWA312" s="10"/>
      <c r="TWB312" s="10"/>
      <c r="TWC312" s="10"/>
      <c r="TWD312" s="10"/>
      <c r="TWE312" s="10"/>
      <c r="TWF312" s="10"/>
      <c r="TWG312" s="10"/>
      <c r="TWH312" s="10"/>
      <c r="TWI312" s="10"/>
      <c r="TWJ312" s="10"/>
      <c r="TWK312" s="10"/>
      <c r="TWL312" s="10"/>
      <c r="TWM312" s="10"/>
      <c r="TWN312" s="10"/>
      <c r="TWO312" s="10"/>
      <c r="TWP312" s="10"/>
      <c r="TWQ312" s="10"/>
      <c r="TWR312" s="10"/>
      <c r="TWS312" s="10"/>
      <c r="TWT312" s="10"/>
      <c r="TWU312" s="10"/>
      <c r="TWV312" s="10"/>
      <c r="TWW312" s="10"/>
      <c r="TWX312" s="10"/>
      <c r="TWY312" s="10"/>
      <c r="TWZ312" s="10"/>
      <c r="TXA312" s="10"/>
      <c r="TXB312" s="10"/>
      <c r="TXC312" s="10"/>
      <c r="TXD312" s="10"/>
      <c r="TXE312" s="10"/>
      <c r="TXF312" s="10"/>
      <c r="TXG312" s="10"/>
      <c r="TXH312" s="10"/>
      <c r="TXI312" s="10"/>
      <c r="TXJ312" s="10"/>
      <c r="TXK312" s="10"/>
      <c r="TXL312" s="10"/>
      <c r="TXM312" s="10"/>
      <c r="TXN312" s="10"/>
      <c r="TXO312" s="10"/>
      <c r="TXP312" s="10"/>
      <c r="TXQ312" s="10"/>
      <c r="TXR312" s="10"/>
      <c r="TXS312" s="10"/>
      <c r="TXT312" s="10"/>
      <c r="TXU312" s="10"/>
      <c r="TXV312" s="10"/>
      <c r="TXW312" s="10"/>
      <c r="TXX312" s="10"/>
      <c r="TXY312" s="10"/>
      <c r="TXZ312" s="10"/>
      <c r="TYA312" s="10"/>
      <c r="TYB312" s="10"/>
      <c r="TYC312" s="10"/>
      <c r="TYD312" s="10"/>
      <c r="TYE312" s="10"/>
      <c r="TYF312" s="10"/>
      <c r="TYG312" s="10"/>
      <c r="TYH312" s="10"/>
      <c r="TYI312" s="10"/>
      <c r="TYJ312" s="10"/>
      <c r="TYK312" s="10"/>
      <c r="TYL312" s="10"/>
      <c r="TYM312" s="10"/>
      <c r="TYN312" s="10"/>
      <c r="TYO312" s="10"/>
      <c r="TYP312" s="10"/>
      <c r="TYQ312" s="10"/>
      <c r="TYR312" s="10"/>
      <c r="TYS312" s="10"/>
      <c r="TYT312" s="10"/>
      <c r="TYU312" s="10"/>
      <c r="TYV312" s="10"/>
      <c r="TYW312" s="10"/>
      <c r="TYX312" s="10"/>
      <c r="TYY312" s="10"/>
      <c r="TYZ312" s="10"/>
      <c r="TZA312" s="10"/>
      <c r="TZB312" s="10"/>
      <c r="TZC312" s="10"/>
      <c r="TZD312" s="10"/>
      <c r="TZE312" s="10"/>
      <c r="TZF312" s="10"/>
      <c r="TZG312" s="10"/>
      <c r="TZH312" s="10"/>
      <c r="TZI312" s="10"/>
      <c r="TZJ312" s="10"/>
      <c r="TZK312" s="10"/>
      <c r="TZL312" s="10"/>
      <c r="TZM312" s="10"/>
      <c r="TZN312" s="10"/>
      <c r="TZO312" s="10"/>
      <c r="TZP312" s="10"/>
      <c r="TZQ312" s="10"/>
      <c r="TZR312" s="10"/>
      <c r="TZS312" s="10"/>
      <c r="TZT312" s="10"/>
      <c r="TZU312" s="10"/>
      <c r="TZV312" s="10"/>
      <c r="TZW312" s="10"/>
      <c r="TZX312" s="10"/>
      <c r="TZY312" s="10"/>
      <c r="TZZ312" s="10"/>
      <c r="UAA312" s="10"/>
      <c r="UAB312" s="10"/>
      <c r="UAC312" s="10"/>
      <c r="UAD312" s="10"/>
      <c r="UAE312" s="10"/>
      <c r="UAF312" s="10"/>
      <c r="UAG312" s="10"/>
      <c r="UAH312" s="10"/>
      <c r="UAI312" s="10"/>
      <c r="UAJ312" s="10"/>
      <c r="UAK312" s="10"/>
      <c r="UAL312" s="10"/>
      <c r="UAM312" s="10"/>
      <c r="UAN312" s="10"/>
      <c r="UAO312" s="10"/>
      <c r="UAP312" s="10"/>
      <c r="UAQ312" s="10"/>
      <c r="UAR312" s="10"/>
      <c r="UAS312" s="10"/>
      <c r="UAT312" s="10"/>
      <c r="UAU312" s="10"/>
      <c r="UAV312" s="10"/>
      <c r="UAW312" s="10"/>
      <c r="UAX312" s="10"/>
      <c r="UAY312" s="10"/>
      <c r="UAZ312" s="10"/>
      <c r="UBA312" s="10"/>
      <c r="UBB312" s="10"/>
      <c r="UBC312" s="10"/>
      <c r="UBD312" s="10"/>
      <c r="UBE312" s="10"/>
      <c r="UBF312" s="10"/>
      <c r="UBG312" s="10"/>
      <c r="UBH312" s="10"/>
      <c r="UBI312" s="10"/>
      <c r="UBJ312" s="10"/>
      <c r="UBK312" s="10"/>
      <c r="UBL312" s="10"/>
      <c r="UBM312" s="10"/>
      <c r="UBN312" s="10"/>
      <c r="UBO312" s="10"/>
      <c r="UBP312" s="10"/>
      <c r="UBQ312" s="10"/>
      <c r="UBR312" s="10"/>
      <c r="UBS312" s="10"/>
      <c r="UBT312" s="10"/>
      <c r="UBU312" s="10"/>
      <c r="UBV312" s="10"/>
      <c r="UBW312" s="10"/>
      <c r="UBX312" s="10"/>
      <c r="UBY312" s="10"/>
      <c r="UBZ312" s="10"/>
      <c r="UCA312" s="10"/>
      <c r="UCB312" s="10"/>
      <c r="UCC312" s="10"/>
      <c r="UCD312" s="10"/>
      <c r="UCE312" s="10"/>
      <c r="UCF312" s="10"/>
      <c r="UCG312" s="10"/>
      <c r="UCH312" s="10"/>
      <c r="UCI312" s="10"/>
      <c r="UCJ312" s="10"/>
      <c r="UCK312" s="10"/>
      <c r="UCL312" s="10"/>
      <c r="UCM312" s="10"/>
      <c r="UCN312" s="10"/>
      <c r="UCO312" s="10"/>
      <c r="UCP312" s="10"/>
      <c r="UCQ312" s="10"/>
      <c r="UCR312" s="10"/>
      <c r="UCS312" s="10"/>
      <c r="UCT312" s="10"/>
      <c r="UCU312" s="10"/>
      <c r="UCV312" s="10"/>
      <c r="UCW312" s="10"/>
      <c r="UCX312" s="10"/>
      <c r="UCY312" s="10"/>
      <c r="UCZ312" s="10"/>
      <c r="UDA312" s="10"/>
      <c r="UDB312" s="10"/>
      <c r="UDC312" s="10"/>
      <c r="UDD312" s="10"/>
      <c r="UDE312" s="10"/>
      <c r="UDF312" s="10"/>
      <c r="UDG312" s="10"/>
      <c r="UDH312" s="10"/>
      <c r="UDI312" s="10"/>
      <c r="UDJ312" s="10"/>
      <c r="UDK312" s="10"/>
      <c r="UDL312" s="10"/>
      <c r="UDM312" s="10"/>
      <c r="UDN312" s="10"/>
      <c r="UDO312" s="10"/>
      <c r="UDP312" s="10"/>
      <c r="UDQ312" s="10"/>
      <c r="UDR312" s="10"/>
      <c r="UDS312" s="10"/>
      <c r="UDT312" s="10"/>
      <c r="UDU312" s="10"/>
      <c r="UDV312" s="10"/>
      <c r="UDW312" s="10"/>
      <c r="UDX312" s="10"/>
      <c r="UDY312" s="10"/>
      <c r="UDZ312" s="10"/>
      <c r="UEA312" s="10"/>
      <c r="UEB312" s="10"/>
      <c r="UEC312" s="10"/>
      <c r="UED312" s="10"/>
      <c r="UEE312" s="10"/>
      <c r="UEF312" s="10"/>
      <c r="UEG312" s="10"/>
      <c r="UEH312" s="10"/>
      <c r="UEI312" s="10"/>
      <c r="UEJ312" s="10"/>
      <c r="UEK312" s="10"/>
      <c r="UEL312" s="10"/>
      <c r="UEM312" s="10"/>
      <c r="UEN312" s="10"/>
      <c r="UEO312" s="10"/>
      <c r="UEP312" s="10"/>
      <c r="UEQ312" s="10"/>
      <c r="UER312" s="10"/>
      <c r="UES312" s="10"/>
      <c r="UET312" s="10"/>
      <c r="UEU312" s="10"/>
      <c r="UEV312" s="10"/>
      <c r="UEW312" s="10"/>
      <c r="UEX312" s="10"/>
      <c r="UEY312" s="10"/>
      <c r="UEZ312" s="10"/>
      <c r="UFA312" s="10"/>
      <c r="UFB312" s="10"/>
      <c r="UFC312" s="10"/>
      <c r="UFD312" s="10"/>
      <c r="UFE312" s="10"/>
      <c r="UFF312" s="10"/>
      <c r="UFG312" s="10"/>
      <c r="UFH312" s="10"/>
      <c r="UFI312" s="10"/>
      <c r="UFJ312" s="10"/>
      <c r="UFK312" s="10"/>
      <c r="UFL312" s="10"/>
      <c r="UFM312" s="10"/>
      <c r="UFN312" s="10"/>
      <c r="UFO312" s="10"/>
      <c r="UFP312" s="10"/>
      <c r="UFQ312" s="10"/>
      <c r="UFR312" s="10"/>
      <c r="UFS312" s="10"/>
      <c r="UFT312" s="10"/>
      <c r="UFU312" s="10"/>
      <c r="UFV312" s="10"/>
      <c r="UFW312" s="10"/>
      <c r="UFX312" s="10"/>
      <c r="UFY312" s="10"/>
      <c r="UFZ312" s="10"/>
      <c r="UGA312" s="10"/>
      <c r="UGB312" s="10"/>
      <c r="UGC312" s="10"/>
      <c r="UGD312" s="10"/>
      <c r="UGE312" s="10"/>
      <c r="UGF312" s="10"/>
      <c r="UGG312" s="10"/>
      <c r="UGH312" s="10"/>
      <c r="UGI312" s="10"/>
      <c r="UGJ312" s="10"/>
      <c r="UGK312" s="10"/>
      <c r="UGL312" s="10"/>
      <c r="UGM312" s="10"/>
      <c r="UGN312" s="10"/>
      <c r="UGO312" s="10"/>
      <c r="UGP312" s="10"/>
      <c r="UGQ312" s="10"/>
      <c r="UGR312" s="10"/>
      <c r="UGS312" s="10"/>
      <c r="UGT312" s="10"/>
      <c r="UGU312" s="10"/>
      <c r="UGV312" s="10"/>
      <c r="UGW312" s="10"/>
      <c r="UGX312" s="10"/>
      <c r="UGY312" s="10"/>
      <c r="UGZ312" s="10"/>
      <c r="UHA312" s="10"/>
      <c r="UHB312" s="10"/>
      <c r="UHC312" s="10"/>
      <c r="UHD312" s="10"/>
      <c r="UHE312" s="10"/>
      <c r="UHF312" s="10"/>
      <c r="UHG312" s="10"/>
      <c r="UHH312" s="10"/>
      <c r="UHI312" s="10"/>
      <c r="UHJ312" s="10"/>
      <c r="UHK312" s="10"/>
      <c r="UHL312" s="10"/>
      <c r="UHM312" s="10"/>
      <c r="UHN312" s="10"/>
      <c r="UHO312" s="10"/>
      <c r="UHP312" s="10"/>
      <c r="UHQ312" s="10"/>
      <c r="UHR312" s="10"/>
      <c r="UHS312" s="10"/>
      <c r="UHT312" s="10"/>
      <c r="UHU312" s="10"/>
      <c r="UHV312" s="10"/>
      <c r="UHW312" s="10"/>
      <c r="UHX312" s="10"/>
      <c r="UHY312" s="10"/>
      <c r="UHZ312" s="10"/>
      <c r="UIA312" s="10"/>
      <c r="UIB312" s="10"/>
      <c r="UIC312" s="10"/>
      <c r="UID312" s="10"/>
      <c r="UIE312" s="10"/>
      <c r="UIF312" s="10"/>
      <c r="UIG312" s="10"/>
      <c r="UIH312" s="10"/>
      <c r="UII312" s="10"/>
      <c r="UIJ312" s="10"/>
      <c r="UIK312" s="10"/>
      <c r="UIL312" s="10"/>
      <c r="UIM312" s="10"/>
      <c r="UIN312" s="10"/>
      <c r="UIO312" s="10"/>
      <c r="UIP312" s="10"/>
      <c r="UIQ312" s="10"/>
      <c r="UIR312" s="10"/>
      <c r="UIS312" s="10"/>
      <c r="UIT312" s="10"/>
      <c r="UIU312" s="10"/>
      <c r="UIV312" s="10"/>
      <c r="UIW312" s="10"/>
      <c r="UIX312" s="10"/>
      <c r="UIY312" s="10"/>
      <c r="UIZ312" s="10"/>
      <c r="UJA312" s="10"/>
      <c r="UJB312" s="10"/>
      <c r="UJC312" s="10"/>
      <c r="UJD312" s="10"/>
      <c r="UJE312" s="10"/>
      <c r="UJF312" s="10"/>
      <c r="UJG312" s="10"/>
      <c r="UJH312" s="10"/>
      <c r="UJI312" s="10"/>
      <c r="UJJ312" s="10"/>
      <c r="UJK312" s="10"/>
      <c r="UJL312" s="10"/>
      <c r="UJM312" s="10"/>
      <c r="UJN312" s="10"/>
      <c r="UJO312" s="10"/>
      <c r="UJP312" s="10"/>
      <c r="UJQ312" s="10"/>
      <c r="UJR312" s="10"/>
      <c r="UJS312" s="10"/>
      <c r="UJT312" s="10"/>
      <c r="UJU312" s="10"/>
      <c r="UJV312" s="10"/>
      <c r="UJW312" s="10"/>
      <c r="UJX312" s="10"/>
      <c r="UJY312" s="10"/>
      <c r="UJZ312" s="10"/>
      <c r="UKA312" s="10"/>
      <c r="UKB312" s="10"/>
      <c r="UKC312" s="10"/>
      <c r="UKD312" s="10"/>
      <c r="UKE312" s="10"/>
      <c r="UKF312" s="10"/>
      <c r="UKG312" s="10"/>
      <c r="UKH312" s="10"/>
      <c r="UKI312" s="10"/>
      <c r="UKJ312" s="10"/>
      <c r="UKK312" s="10"/>
      <c r="UKL312" s="10"/>
      <c r="UKM312" s="10"/>
      <c r="UKN312" s="10"/>
      <c r="UKO312" s="10"/>
      <c r="UKP312" s="10"/>
      <c r="UKQ312" s="10"/>
      <c r="UKR312" s="10"/>
      <c r="UKS312" s="10"/>
      <c r="UKT312" s="10"/>
      <c r="UKU312" s="10"/>
      <c r="UKV312" s="10"/>
      <c r="UKW312" s="10"/>
      <c r="UKX312" s="10"/>
      <c r="UKY312" s="10"/>
      <c r="UKZ312" s="10"/>
      <c r="ULA312" s="10"/>
      <c r="ULB312" s="10"/>
      <c r="ULC312" s="10"/>
      <c r="ULD312" s="10"/>
      <c r="ULE312" s="10"/>
      <c r="ULF312" s="10"/>
      <c r="ULG312" s="10"/>
      <c r="ULH312" s="10"/>
      <c r="ULI312" s="10"/>
      <c r="ULJ312" s="10"/>
      <c r="ULK312" s="10"/>
      <c r="ULL312" s="10"/>
      <c r="ULM312" s="10"/>
      <c r="ULN312" s="10"/>
      <c r="ULO312" s="10"/>
      <c r="ULP312" s="10"/>
      <c r="ULQ312" s="10"/>
      <c r="ULR312" s="10"/>
      <c r="ULS312" s="10"/>
      <c r="ULT312" s="10"/>
      <c r="ULU312" s="10"/>
      <c r="ULV312" s="10"/>
      <c r="ULW312" s="10"/>
      <c r="ULX312" s="10"/>
      <c r="ULY312" s="10"/>
      <c r="ULZ312" s="10"/>
      <c r="UMA312" s="10"/>
      <c r="UMB312" s="10"/>
      <c r="UMC312" s="10"/>
      <c r="UMD312" s="10"/>
      <c r="UME312" s="10"/>
      <c r="UMF312" s="10"/>
      <c r="UMG312" s="10"/>
      <c r="UMH312" s="10"/>
      <c r="UMI312" s="10"/>
      <c r="UMJ312" s="10"/>
      <c r="UMK312" s="10"/>
      <c r="UML312" s="10"/>
      <c r="UMM312" s="10"/>
      <c r="UMN312" s="10"/>
      <c r="UMO312" s="10"/>
      <c r="UMP312" s="10"/>
      <c r="UMQ312" s="10"/>
      <c r="UMR312" s="10"/>
      <c r="UMS312" s="10"/>
      <c r="UMT312" s="10"/>
      <c r="UMU312" s="10"/>
      <c r="UMV312" s="10"/>
      <c r="UMW312" s="10"/>
      <c r="UMX312" s="10"/>
      <c r="UMY312" s="10"/>
      <c r="UMZ312" s="10"/>
      <c r="UNA312" s="10"/>
      <c r="UNB312" s="10"/>
      <c r="UNC312" s="10"/>
      <c r="UND312" s="10"/>
      <c r="UNE312" s="10"/>
      <c r="UNF312" s="10"/>
      <c r="UNG312" s="10"/>
      <c r="UNH312" s="10"/>
      <c r="UNI312" s="10"/>
      <c r="UNJ312" s="10"/>
      <c r="UNK312" s="10"/>
      <c r="UNL312" s="10"/>
      <c r="UNM312" s="10"/>
      <c r="UNN312" s="10"/>
      <c r="UNO312" s="10"/>
      <c r="UNP312" s="10"/>
      <c r="UNQ312" s="10"/>
      <c r="UNR312" s="10"/>
      <c r="UNS312" s="10"/>
      <c r="UNT312" s="10"/>
      <c r="UNU312" s="10"/>
      <c r="UNV312" s="10"/>
      <c r="UNW312" s="10"/>
      <c r="UNX312" s="10"/>
      <c r="UNY312" s="10"/>
      <c r="UNZ312" s="10"/>
      <c r="UOA312" s="10"/>
      <c r="UOB312" s="10"/>
      <c r="UOC312" s="10"/>
      <c r="UOD312" s="10"/>
      <c r="UOE312" s="10"/>
      <c r="UOF312" s="10"/>
      <c r="UOG312" s="10"/>
      <c r="UOH312" s="10"/>
      <c r="UOI312" s="10"/>
      <c r="UOJ312" s="10"/>
      <c r="UOK312" s="10"/>
      <c r="UOL312" s="10"/>
      <c r="UOM312" s="10"/>
      <c r="UON312" s="10"/>
      <c r="UOO312" s="10"/>
      <c r="UOP312" s="10"/>
      <c r="UOQ312" s="10"/>
      <c r="UOR312" s="10"/>
      <c r="UOS312" s="10"/>
      <c r="UOT312" s="10"/>
      <c r="UOU312" s="10"/>
      <c r="UOV312" s="10"/>
      <c r="UOW312" s="10"/>
      <c r="UOX312" s="10"/>
      <c r="UOY312" s="10"/>
      <c r="UOZ312" s="10"/>
      <c r="UPA312" s="10"/>
      <c r="UPB312" s="10"/>
      <c r="UPC312" s="10"/>
      <c r="UPD312" s="10"/>
      <c r="UPE312" s="10"/>
      <c r="UPF312" s="10"/>
      <c r="UPG312" s="10"/>
      <c r="UPH312" s="10"/>
      <c r="UPI312" s="10"/>
      <c r="UPJ312" s="10"/>
      <c r="UPK312" s="10"/>
      <c r="UPL312" s="10"/>
      <c r="UPM312" s="10"/>
      <c r="UPN312" s="10"/>
      <c r="UPO312" s="10"/>
      <c r="UPP312" s="10"/>
      <c r="UPQ312" s="10"/>
      <c r="UPR312" s="10"/>
      <c r="UPS312" s="10"/>
      <c r="UPT312" s="10"/>
      <c r="UPU312" s="10"/>
      <c r="UPV312" s="10"/>
      <c r="UPW312" s="10"/>
      <c r="UPX312" s="10"/>
      <c r="UPY312" s="10"/>
      <c r="UPZ312" s="10"/>
      <c r="UQA312" s="10"/>
      <c r="UQB312" s="10"/>
      <c r="UQC312" s="10"/>
      <c r="UQD312" s="10"/>
      <c r="UQE312" s="10"/>
      <c r="UQF312" s="10"/>
      <c r="UQG312" s="10"/>
      <c r="UQH312" s="10"/>
      <c r="UQI312" s="10"/>
      <c r="UQJ312" s="10"/>
      <c r="UQK312" s="10"/>
      <c r="UQL312" s="10"/>
      <c r="UQM312" s="10"/>
      <c r="UQN312" s="10"/>
      <c r="UQO312" s="10"/>
      <c r="UQP312" s="10"/>
      <c r="UQQ312" s="10"/>
      <c r="UQR312" s="10"/>
      <c r="UQS312" s="10"/>
      <c r="UQT312" s="10"/>
      <c r="UQU312" s="10"/>
      <c r="UQV312" s="10"/>
      <c r="UQW312" s="10"/>
      <c r="UQX312" s="10"/>
      <c r="UQY312" s="10"/>
      <c r="UQZ312" s="10"/>
      <c r="URA312" s="10"/>
      <c r="URB312" s="10"/>
      <c r="URC312" s="10"/>
      <c r="URD312" s="10"/>
      <c r="URE312" s="10"/>
      <c r="URF312" s="10"/>
      <c r="URG312" s="10"/>
      <c r="URH312" s="10"/>
      <c r="URI312" s="10"/>
      <c r="URJ312" s="10"/>
      <c r="URK312" s="10"/>
      <c r="URL312" s="10"/>
      <c r="URM312" s="10"/>
      <c r="URN312" s="10"/>
      <c r="URO312" s="10"/>
      <c r="URP312" s="10"/>
      <c r="URQ312" s="10"/>
      <c r="URR312" s="10"/>
      <c r="URS312" s="10"/>
      <c r="URT312" s="10"/>
      <c r="URU312" s="10"/>
      <c r="URV312" s="10"/>
      <c r="URW312" s="10"/>
      <c r="URX312" s="10"/>
      <c r="URY312" s="10"/>
      <c r="URZ312" s="10"/>
      <c r="USA312" s="10"/>
      <c r="USB312" s="10"/>
      <c r="USC312" s="10"/>
      <c r="USD312" s="10"/>
      <c r="USE312" s="10"/>
      <c r="USF312" s="10"/>
      <c r="USG312" s="10"/>
      <c r="USH312" s="10"/>
      <c r="USI312" s="10"/>
      <c r="USJ312" s="10"/>
      <c r="USK312" s="10"/>
      <c r="USL312" s="10"/>
      <c r="USM312" s="10"/>
      <c r="USN312" s="10"/>
      <c r="USO312" s="10"/>
      <c r="USP312" s="10"/>
      <c r="USQ312" s="10"/>
      <c r="USR312" s="10"/>
      <c r="USS312" s="10"/>
      <c r="UST312" s="10"/>
      <c r="USU312" s="10"/>
      <c r="USV312" s="10"/>
      <c r="USW312" s="10"/>
      <c r="USX312" s="10"/>
      <c r="USY312" s="10"/>
      <c r="USZ312" s="10"/>
      <c r="UTA312" s="10"/>
      <c r="UTB312" s="10"/>
      <c r="UTC312" s="10"/>
      <c r="UTD312" s="10"/>
      <c r="UTE312" s="10"/>
      <c r="UTF312" s="10"/>
      <c r="UTG312" s="10"/>
      <c r="UTH312" s="10"/>
      <c r="UTI312" s="10"/>
      <c r="UTJ312" s="10"/>
      <c r="UTK312" s="10"/>
      <c r="UTL312" s="10"/>
      <c r="UTM312" s="10"/>
      <c r="UTN312" s="10"/>
      <c r="UTO312" s="10"/>
      <c r="UTP312" s="10"/>
      <c r="UTQ312" s="10"/>
      <c r="UTR312" s="10"/>
      <c r="UTS312" s="10"/>
      <c r="UTT312" s="10"/>
      <c r="UTU312" s="10"/>
      <c r="UTV312" s="10"/>
      <c r="UTW312" s="10"/>
      <c r="UTX312" s="10"/>
      <c r="UTY312" s="10"/>
      <c r="UTZ312" s="10"/>
      <c r="UUA312" s="10"/>
      <c r="UUB312" s="10"/>
      <c r="UUC312" s="10"/>
      <c r="UUD312" s="10"/>
      <c r="UUE312" s="10"/>
      <c r="UUF312" s="10"/>
      <c r="UUG312" s="10"/>
      <c r="UUH312" s="10"/>
      <c r="UUI312" s="10"/>
      <c r="UUJ312" s="10"/>
      <c r="UUK312" s="10"/>
      <c r="UUL312" s="10"/>
      <c r="UUM312" s="10"/>
      <c r="UUN312" s="10"/>
      <c r="UUO312" s="10"/>
      <c r="UUP312" s="10"/>
      <c r="UUQ312" s="10"/>
      <c r="UUR312" s="10"/>
      <c r="UUS312" s="10"/>
      <c r="UUT312" s="10"/>
      <c r="UUU312" s="10"/>
      <c r="UUV312" s="10"/>
      <c r="UUW312" s="10"/>
      <c r="UUX312" s="10"/>
      <c r="UUY312" s="10"/>
      <c r="UUZ312" s="10"/>
      <c r="UVA312" s="10"/>
      <c r="UVB312" s="10"/>
      <c r="UVC312" s="10"/>
      <c r="UVD312" s="10"/>
      <c r="UVE312" s="10"/>
      <c r="UVF312" s="10"/>
      <c r="UVG312" s="10"/>
      <c r="UVH312" s="10"/>
      <c r="UVI312" s="10"/>
      <c r="UVJ312" s="10"/>
      <c r="UVK312" s="10"/>
      <c r="UVL312" s="10"/>
      <c r="UVM312" s="10"/>
      <c r="UVN312" s="10"/>
      <c r="UVO312" s="10"/>
      <c r="UVP312" s="10"/>
      <c r="UVQ312" s="10"/>
      <c r="UVR312" s="10"/>
      <c r="UVS312" s="10"/>
      <c r="UVT312" s="10"/>
      <c r="UVU312" s="10"/>
      <c r="UVV312" s="10"/>
      <c r="UVW312" s="10"/>
      <c r="UVX312" s="10"/>
      <c r="UVY312" s="10"/>
      <c r="UVZ312" s="10"/>
      <c r="UWA312" s="10"/>
      <c r="UWB312" s="10"/>
      <c r="UWC312" s="10"/>
      <c r="UWD312" s="10"/>
      <c r="UWE312" s="10"/>
      <c r="UWF312" s="10"/>
      <c r="UWG312" s="10"/>
      <c r="UWH312" s="10"/>
      <c r="UWI312" s="10"/>
      <c r="UWJ312" s="10"/>
      <c r="UWK312" s="10"/>
      <c r="UWL312" s="10"/>
      <c r="UWM312" s="10"/>
      <c r="UWN312" s="10"/>
      <c r="UWO312" s="10"/>
      <c r="UWP312" s="10"/>
      <c r="UWQ312" s="10"/>
      <c r="UWR312" s="10"/>
      <c r="UWS312" s="10"/>
      <c r="UWT312" s="10"/>
      <c r="UWU312" s="10"/>
      <c r="UWV312" s="10"/>
      <c r="UWW312" s="10"/>
      <c r="UWX312" s="10"/>
      <c r="UWY312" s="10"/>
      <c r="UWZ312" s="10"/>
      <c r="UXA312" s="10"/>
      <c r="UXB312" s="10"/>
      <c r="UXC312" s="10"/>
      <c r="UXD312" s="10"/>
      <c r="UXE312" s="10"/>
      <c r="UXF312" s="10"/>
      <c r="UXG312" s="10"/>
      <c r="UXH312" s="10"/>
      <c r="UXI312" s="10"/>
      <c r="UXJ312" s="10"/>
      <c r="UXK312" s="10"/>
      <c r="UXL312" s="10"/>
      <c r="UXM312" s="10"/>
      <c r="UXN312" s="10"/>
      <c r="UXO312" s="10"/>
      <c r="UXP312" s="10"/>
      <c r="UXQ312" s="10"/>
      <c r="UXR312" s="10"/>
      <c r="UXS312" s="10"/>
      <c r="UXT312" s="10"/>
      <c r="UXU312" s="10"/>
      <c r="UXV312" s="10"/>
      <c r="UXW312" s="10"/>
      <c r="UXX312" s="10"/>
      <c r="UXY312" s="10"/>
      <c r="UXZ312" s="10"/>
      <c r="UYA312" s="10"/>
      <c r="UYB312" s="10"/>
      <c r="UYC312" s="10"/>
      <c r="UYD312" s="10"/>
      <c r="UYE312" s="10"/>
      <c r="UYF312" s="10"/>
      <c r="UYG312" s="10"/>
      <c r="UYH312" s="10"/>
      <c r="UYI312" s="10"/>
      <c r="UYJ312" s="10"/>
      <c r="UYK312" s="10"/>
      <c r="UYL312" s="10"/>
      <c r="UYM312" s="10"/>
      <c r="UYN312" s="10"/>
      <c r="UYO312" s="10"/>
      <c r="UYP312" s="10"/>
      <c r="UYQ312" s="10"/>
      <c r="UYR312" s="10"/>
      <c r="UYS312" s="10"/>
      <c r="UYT312" s="10"/>
      <c r="UYU312" s="10"/>
      <c r="UYV312" s="10"/>
      <c r="UYW312" s="10"/>
      <c r="UYX312" s="10"/>
      <c r="UYY312" s="10"/>
      <c r="UYZ312" s="10"/>
      <c r="UZA312" s="10"/>
      <c r="UZB312" s="10"/>
      <c r="UZC312" s="10"/>
      <c r="UZD312" s="10"/>
      <c r="UZE312" s="10"/>
      <c r="UZF312" s="10"/>
      <c r="UZG312" s="10"/>
      <c r="UZH312" s="10"/>
      <c r="UZI312" s="10"/>
      <c r="UZJ312" s="10"/>
      <c r="UZK312" s="10"/>
      <c r="UZL312" s="10"/>
      <c r="UZM312" s="10"/>
      <c r="UZN312" s="10"/>
      <c r="UZO312" s="10"/>
      <c r="UZP312" s="10"/>
      <c r="UZQ312" s="10"/>
      <c r="UZR312" s="10"/>
      <c r="UZS312" s="10"/>
      <c r="UZT312" s="10"/>
      <c r="UZU312" s="10"/>
      <c r="UZV312" s="10"/>
      <c r="UZW312" s="10"/>
      <c r="UZX312" s="10"/>
      <c r="UZY312" s="10"/>
      <c r="UZZ312" s="10"/>
      <c r="VAA312" s="10"/>
      <c r="VAB312" s="10"/>
      <c r="VAC312" s="10"/>
      <c r="VAD312" s="10"/>
      <c r="VAE312" s="10"/>
      <c r="VAF312" s="10"/>
      <c r="VAG312" s="10"/>
      <c r="VAH312" s="10"/>
      <c r="VAI312" s="10"/>
      <c r="VAJ312" s="10"/>
      <c r="VAK312" s="10"/>
      <c r="VAL312" s="10"/>
      <c r="VAM312" s="10"/>
      <c r="VAN312" s="10"/>
      <c r="VAO312" s="10"/>
      <c r="VAP312" s="10"/>
      <c r="VAQ312" s="10"/>
      <c r="VAR312" s="10"/>
      <c r="VAS312" s="10"/>
      <c r="VAT312" s="10"/>
      <c r="VAU312" s="10"/>
      <c r="VAV312" s="10"/>
      <c r="VAW312" s="10"/>
      <c r="VAX312" s="10"/>
      <c r="VAY312" s="10"/>
      <c r="VAZ312" s="10"/>
      <c r="VBA312" s="10"/>
      <c r="VBB312" s="10"/>
      <c r="VBC312" s="10"/>
      <c r="VBD312" s="10"/>
      <c r="VBE312" s="10"/>
      <c r="VBF312" s="10"/>
      <c r="VBG312" s="10"/>
      <c r="VBH312" s="10"/>
      <c r="VBI312" s="10"/>
      <c r="VBJ312" s="10"/>
      <c r="VBK312" s="10"/>
      <c r="VBL312" s="10"/>
      <c r="VBM312" s="10"/>
      <c r="VBN312" s="10"/>
      <c r="VBO312" s="10"/>
      <c r="VBP312" s="10"/>
      <c r="VBQ312" s="10"/>
      <c r="VBR312" s="10"/>
      <c r="VBS312" s="10"/>
      <c r="VBT312" s="10"/>
      <c r="VBU312" s="10"/>
      <c r="VBV312" s="10"/>
      <c r="VBW312" s="10"/>
      <c r="VBX312" s="10"/>
      <c r="VBY312" s="10"/>
      <c r="VBZ312" s="10"/>
      <c r="VCA312" s="10"/>
      <c r="VCB312" s="10"/>
      <c r="VCC312" s="10"/>
      <c r="VCD312" s="10"/>
      <c r="VCE312" s="10"/>
      <c r="VCF312" s="10"/>
      <c r="VCG312" s="10"/>
      <c r="VCH312" s="10"/>
      <c r="VCI312" s="10"/>
      <c r="VCJ312" s="10"/>
      <c r="VCK312" s="10"/>
      <c r="VCL312" s="10"/>
      <c r="VCM312" s="10"/>
      <c r="VCN312" s="10"/>
      <c r="VCO312" s="10"/>
      <c r="VCP312" s="10"/>
      <c r="VCQ312" s="10"/>
      <c r="VCR312" s="10"/>
      <c r="VCS312" s="10"/>
      <c r="VCT312" s="10"/>
      <c r="VCU312" s="10"/>
      <c r="VCV312" s="10"/>
      <c r="VCW312" s="10"/>
      <c r="VCX312" s="10"/>
      <c r="VCY312" s="10"/>
      <c r="VCZ312" s="10"/>
      <c r="VDA312" s="10"/>
      <c r="VDB312" s="10"/>
      <c r="VDC312" s="10"/>
      <c r="VDD312" s="10"/>
      <c r="VDE312" s="10"/>
      <c r="VDF312" s="10"/>
      <c r="VDG312" s="10"/>
      <c r="VDH312" s="10"/>
      <c r="VDI312" s="10"/>
      <c r="VDJ312" s="10"/>
      <c r="VDK312" s="10"/>
      <c r="VDL312" s="10"/>
      <c r="VDM312" s="10"/>
      <c r="VDN312" s="10"/>
      <c r="VDO312" s="10"/>
      <c r="VDP312" s="10"/>
      <c r="VDQ312" s="10"/>
      <c r="VDR312" s="10"/>
      <c r="VDS312" s="10"/>
      <c r="VDT312" s="10"/>
      <c r="VDU312" s="10"/>
      <c r="VDV312" s="10"/>
      <c r="VDW312" s="10"/>
      <c r="VDX312" s="10"/>
      <c r="VDY312" s="10"/>
      <c r="VDZ312" s="10"/>
      <c r="VEA312" s="10"/>
      <c r="VEB312" s="10"/>
      <c r="VEC312" s="10"/>
      <c r="VED312" s="10"/>
      <c r="VEE312" s="10"/>
      <c r="VEF312" s="10"/>
      <c r="VEG312" s="10"/>
      <c r="VEH312" s="10"/>
      <c r="VEI312" s="10"/>
      <c r="VEJ312" s="10"/>
      <c r="VEK312" s="10"/>
      <c r="VEL312" s="10"/>
      <c r="VEM312" s="10"/>
      <c r="VEN312" s="10"/>
      <c r="VEO312" s="10"/>
      <c r="VEP312" s="10"/>
      <c r="VEQ312" s="10"/>
      <c r="VER312" s="10"/>
      <c r="VES312" s="10"/>
      <c r="VET312" s="10"/>
      <c r="VEU312" s="10"/>
      <c r="VEV312" s="10"/>
      <c r="VEW312" s="10"/>
      <c r="VEX312" s="10"/>
      <c r="VEY312" s="10"/>
      <c r="VEZ312" s="10"/>
      <c r="VFA312" s="10"/>
      <c r="VFB312" s="10"/>
      <c r="VFC312" s="10"/>
      <c r="VFD312" s="10"/>
      <c r="VFE312" s="10"/>
      <c r="VFF312" s="10"/>
      <c r="VFG312" s="10"/>
      <c r="VFH312" s="10"/>
      <c r="VFI312" s="10"/>
      <c r="VFJ312" s="10"/>
      <c r="VFK312" s="10"/>
      <c r="VFL312" s="10"/>
      <c r="VFM312" s="10"/>
      <c r="VFN312" s="10"/>
      <c r="VFO312" s="10"/>
      <c r="VFP312" s="10"/>
      <c r="VFQ312" s="10"/>
      <c r="VFR312" s="10"/>
      <c r="VFS312" s="10"/>
      <c r="VFT312" s="10"/>
      <c r="VFU312" s="10"/>
      <c r="VFV312" s="10"/>
      <c r="VFW312" s="10"/>
      <c r="VFX312" s="10"/>
      <c r="VFY312" s="10"/>
      <c r="VFZ312" s="10"/>
      <c r="VGA312" s="10"/>
      <c r="VGB312" s="10"/>
      <c r="VGC312" s="10"/>
      <c r="VGD312" s="10"/>
      <c r="VGE312" s="10"/>
      <c r="VGF312" s="10"/>
      <c r="VGG312" s="10"/>
      <c r="VGH312" s="10"/>
      <c r="VGI312" s="10"/>
      <c r="VGJ312" s="10"/>
      <c r="VGK312" s="10"/>
      <c r="VGL312" s="10"/>
      <c r="VGM312" s="10"/>
      <c r="VGN312" s="10"/>
      <c r="VGO312" s="10"/>
      <c r="VGP312" s="10"/>
      <c r="VGQ312" s="10"/>
      <c r="VGR312" s="10"/>
      <c r="VGS312" s="10"/>
      <c r="VGT312" s="10"/>
      <c r="VGU312" s="10"/>
      <c r="VGV312" s="10"/>
      <c r="VGW312" s="10"/>
      <c r="VGX312" s="10"/>
      <c r="VGY312" s="10"/>
      <c r="VGZ312" s="10"/>
      <c r="VHA312" s="10"/>
      <c r="VHB312" s="10"/>
      <c r="VHC312" s="10"/>
      <c r="VHD312" s="10"/>
      <c r="VHE312" s="10"/>
      <c r="VHF312" s="10"/>
      <c r="VHG312" s="10"/>
      <c r="VHH312" s="10"/>
      <c r="VHI312" s="10"/>
      <c r="VHJ312" s="10"/>
      <c r="VHK312" s="10"/>
      <c r="VHL312" s="10"/>
      <c r="VHM312" s="10"/>
      <c r="VHN312" s="10"/>
      <c r="VHO312" s="10"/>
      <c r="VHP312" s="10"/>
      <c r="VHQ312" s="10"/>
      <c r="VHR312" s="10"/>
      <c r="VHS312" s="10"/>
      <c r="VHT312" s="10"/>
      <c r="VHU312" s="10"/>
      <c r="VHV312" s="10"/>
      <c r="VHW312" s="10"/>
      <c r="VHX312" s="10"/>
      <c r="VHY312" s="10"/>
      <c r="VHZ312" s="10"/>
      <c r="VIA312" s="10"/>
      <c r="VIB312" s="10"/>
      <c r="VIC312" s="10"/>
      <c r="VID312" s="10"/>
      <c r="VIE312" s="10"/>
      <c r="VIF312" s="10"/>
      <c r="VIG312" s="10"/>
      <c r="VIH312" s="10"/>
      <c r="VII312" s="10"/>
      <c r="VIJ312" s="10"/>
      <c r="VIK312" s="10"/>
      <c r="VIL312" s="10"/>
      <c r="VIM312" s="10"/>
      <c r="VIN312" s="10"/>
      <c r="VIO312" s="10"/>
      <c r="VIP312" s="10"/>
      <c r="VIQ312" s="10"/>
      <c r="VIR312" s="10"/>
      <c r="VIS312" s="10"/>
      <c r="VIT312" s="10"/>
      <c r="VIU312" s="10"/>
      <c r="VIV312" s="10"/>
      <c r="VIW312" s="10"/>
      <c r="VIX312" s="10"/>
      <c r="VIY312" s="10"/>
      <c r="VIZ312" s="10"/>
      <c r="VJA312" s="10"/>
      <c r="VJB312" s="10"/>
      <c r="VJC312" s="10"/>
      <c r="VJD312" s="10"/>
      <c r="VJE312" s="10"/>
      <c r="VJF312" s="10"/>
      <c r="VJG312" s="10"/>
      <c r="VJH312" s="10"/>
      <c r="VJI312" s="10"/>
      <c r="VJJ312" s="10"/>
      <c r="VJK312" s="10"/>
      <c r="VJL312" s="10"/>
      <c r="VJM312" s="10"/>
      <c r="VJN312" s="10"/>
      <c r="VJO312" s="10"/>
      <c r="VJP312" s="10"/>
      <c r="VJQ312" s="10"/>
      <c r="VJR312" s="10"/>
      <c r="VJS312" s="10"/>
      <c r="VJT312" s="10"/>
      <c r="VJU312" s="10"/>
      <c r="VJV312" s="10"/>
      <c r="VJW312" s="10"/>
      <c r="VJX312" s="10"/>
      <c r="VJY312" s="10"/>
      <c r="VJZ312" s="10"/>
      <c r="VKA312" s="10"/>
      <c r="VKB312" s="10"/>
      <c r="VKC312" s="10"/>
      <c r="VKD312" s="10"/>
      <c r="VKE312" s="10"/>
      <c r="VKF312" s="10"/>
      <c r="VKG312" s="10"/>
      <c r="VKH312" s="10"/>
      <c r="VKI312" s="10"/>
      <c r="VKJ312" s="10"/>
      <c r="VKK312" s="10"/>
      <c r="VKL312" s="10"/>
      <c r="VKM312" s="10"/>
      <c r="VKN312" s="10"/>
      <c r="VKO312" s="10"/>
      <c r="VKP312" s="10"/>
      <c r="VKQ312" s="10"/>
      <c r="VKR312" s="10"/>
      <c r="VKS312" s="10"/>
      <c r="VKT312" s="10"/>
      <c r="VKU312" s="10"/>
      <c r="VKV312" s="10"/>
      <c r="VKW312" s="10"/>
      <c r="VKX312" s="10"/>
      <c r="VKY312" s="10"/>
      <c r="VKZ312" s="10"/>
      <c r="VLA312" s="10"/>
      <c r="VLB312" s="10"/>
      <c r="VLC312" s="10"/>
      <c r="VLD312" s="10"/>
      <c r="VLE312" s="10"/>
      <c r="VLF312" s="10"/>
      <c r="VLG312" s="10"/>
      <c r="VLH312" s="10"/>
      <c r="VLI312" s="10"/>
      <c r="VLJ312" s="10"/>
      <c r="VLK312" s="10"/>
      <c r="VLL312" s="10"/>
      <c r="VLM312" s="10"/>
      <c r="VLN312" s="10"/>
      <c r="VLO312" s="10"/>
      <c r="VLP312" s="10"/>
      <c r="VLQ312" s="10"/>
      <c r="VLR312" s="10"/>
      <c r="VLS312" s="10"/>
      <c r="VLT312" s="10"/>
      <c r="VLU312" s="10"/>
      <c r="VLV312" s="10"/>
      <c r="VLW312" s="10"/>
      <c r="VLX312" s="10"/>
      <c r="VLY312" s="10"/>
      <c r="VLZ312" s="10"/>
      <c r="VMA312" s="10"/>
      <c r="VMB312" s="10"/>
      <c r="VMC312" s="10"/>
      <c r="VMD312" s="10"/>
      <c r="VME312" s="10"/>
      <c r="VMF312" s="10"/>
      <c r="VMG312" s="10"/>
      <c r="VMH312" s="10"/>
      <c r="VMI312" s="10"/>
      <c r="VMJ312" s="10"/>
      <c r="VMK312" s="10"/>
      <c r="VML312" s="10"/>
      <c r="VMM312" s="10"/>
      <c r="VMN312" s="10"/>
      <c r="VMO312" s="10"/>
      <c r="VMP312" s="10"/>
      <c r="VMQ312" s="10"/>
      <c r="VMR312" s="10"/>
      <c r="VMS312" s="10"/>
      <c r="VMT312" s="10"/>
      <c r="VMU312" s="10"/>
      <c r="VMV312" s="10"/>
      <c r="VMW312" s="10"/>
      <c r="VMX312" s="10"/>
      <c r="VMY312" s="10"/>
      <c r="VMZ312" s="10"/>
      <c r="VNA312" s="10"/>
      <c r="VNB312" s="10"/>
      <c r="VNC312" s="10"/>
      <c r="VND312" s="10"/>
      <c r="VNE312" s="10"/>
      <c r="VNF312" s="10"/>
      <c r="VNG312" s="10"/>
      <c r="VNH312" s="10"/>
      <c r="VNI312" s="10"/>
      <c r="VNJ312" s="10"/>
      <c r="VNK312" s="10"/>
      <c r="VNL312" s="10"/>
      <c r="VNM312" s="10"/>
      <c r="VNN312" s="10"/>
      <c r="VNO312" s="10"/>
      <c r="VNP312" s="10"/>
      <c r="VNQ312" s="10"/>
      <c r="VNR312" s="10"/>
      <c r="VNS312" s="10"/>
      <c r="VNT312" s="10"/>
      <c r="VNU312" s="10"/>
      <c r="VNV312" s="10"/>
      <c r="VNW312" s="10"/>
      <c r="VNX312" s="10"/>
      <c r="VNY312" s="10"/>
      <c r="VNZ312" s="10"/>
      <c r="VOA312" s="10"/>
      <c r="VOB312" s="10"/>
      <c r="VOC312" s="10"/>
      <c r="VOD312" s="10"/>
      <c r="VOE312" s="10"/>
      <c r="VOF312" s="10"/>
      <c r="VOG312" s="10"/>
      <c r="VOH312" s="10"/>
      <c r="VOI312" s="10"/>
      <c r="VOJ312" s="10"/>
      <c r="VOK312" s="10"/>
      <c r="VOL312" s="10"/>
      <c r="VOM312" s="10"/>
      <c r="VON312" s="10"/>
      <c r="VOO312" s="10"/>
      <c r="VOP312" s="10"/>
      <c r="VOQ312" s="10"/>
      <c r="VOR312" s="10"/>
      <c r="VOS312" s="10"/>
      <c r="VOT312" s="10"/>
      <c r="VOU312" s="10"/>
      <c r="VOV312" s="10"/>
      <c r="VOW312" s="10"/>
      <c r="VOX312" s="10"/>
      <c r="VOY312" s="10"/>
      <c r="VOZ312" s="10"/>
      <c r="VPA312" s="10"/>
      <c r="VPB312" s="10"/>
      <c r="VPC312" s="10"/>
      <c r="VPD312" s="10"/>
      <c r="VPE312" s="10"/>
      <c r="VPF312" s="10"/>
      <c r="VPG312" s="10"/>
      <c r="VPH312" s="10"/>
      <c r="VPI312" s="10"/>
      <c r="VPJ312" s="10"/>
      <c r="VPK312" s="10"/>
      <c r="VPL312" s="10"/>
      <c r="VPM312" s="10"/>
      <c r="VPN312" s="10"/>
      <c r="VPO312" s="10"/>
      <c r="VPP312" s="10"/>
      <c r="VPQ312" s="10"/>
      <c r="VPR312" s="10"/>
      <c r="VPS312" s="10"/>
      <c r="VPT312" s="10"/>
      <c r="VPU312" s="10"/>
      <c r="VPV312" s="10"/>
      <c r="VPW312" s="10"/>
      <c r="VPX312" s="10"/>
      <c r="VPY312" s="10"/>
      <c r="VPZ312" s="10"/>
      <c r="VQA312" s="10"/>
      <c r="VQB312" s="10"/>
      <c r="VQC312" s="10"/>
      <c r="VQD312" s="10"/>
      <c r="VQE312" s="10"/>
      <c r="VQF312" s="10"/>
      <c r="VQG312" s="10"/>
      <c r="VQH312" s="10"/>
      <c r="VQI312" s="10"/>
      <c r="VQJ312" s="10"/>
      <c r="VQK312" s="10"/>
      <c r="VQL312" s="10"/>
      <c r="VQM312" s="10"/>
      <c r="VQN312" s="10"/>
      <c r="VQO312" s="10"/>
      <c r="VQP312" s="10"/>
      <c r="VQQ312" s="10"/>
      <c r="VQR312" s="10"/>
      <c r="VQS312" s="10"/>
      <c r="VQT312" s="10"/>
      <c r="VQU312" s="10"/>
      <c r="VQV312" s="10"/>
      <c r="VQW312" s="10"/>
      <c r="VQX312" s="10"/>
      <c r="VQY312" s="10"/>
      <c r="VQZ312" s="10"/>
      <c r="VRA312" s="10"/>
      <c r="VRB312" s="10"/>
      <c r="VRC312" s="10"/>
      <c r="VRD312" s="10"/>
      <c r="VRE312" s="10"/>
      <c r="VRF312" s="10"/>
      <c r="VRG312" s="10"/>
      <c r="VRH312" s="10"/>
      <c r="VRI312" s="10"/>
      <c r="VRJ312" s="10"/>
      <c r="VRK312" s="10"/>
      <c r="VRL312" s="10"/>
      <c r="VRM312" s="10"/>
      <c r="VRN312" s="10"/>
      <c r="VRO312" s="10"/>
      <c r="VRP312" s="10"/>
      <c r="VRQ312" s="10"/>
      <c r="VRR312" s="10"/>
      <c r="VRS312" s="10"/>
      <c r="VRT312" s="10"/>
      <c r="VRU312" s="10"/>
      <c r="VRV312" s="10"/>
      <c r="VRW312" s="10"/>
      <c r="VRX312" s="10"/>
      <c r="VRY312" s="10"/>
      <c r="VRZ312" s="10"/>
      <c r="VSA312" s="10"/>
      <c r="VSB312" s="10"/>
      <c r="VSC312" s="10"/>
      <c r="VSD312" s="10"/>
      <c r="VSE312" s="10"/>
      <c r="VSF312" s="10"/>
      <c r="VSG312" s="10"/>
      <c r="VSH312" s="10"/>
      <c r="VSI312" s="10"/>
      <c r="VSJ312" s="10"/>
      <c r="VSK312" s="10"/>
      <c r="VSL312" s="10"/>
      <c r="VSM312" s="10"/>
      <c r="VSN312" s="10"/>
      <c r="VSO312" s="10"/>
      <c r="VSP312" s="10"/>
      <c r="VSQ312" s="10"/>
      <c r="VSR312" s="10"/>
      <c r="VSS312" s="10"/>
      <c r="VST312" s="10"/>
      <c r="VSU312" s="10"/>
      <c r="VSV312" s="10"/>
      <c r="VSW312" s="10"/>
      <c r="VSX312" s="10"/>
      <c r="VSY312" s="10"/>
      <c r="VSZ312" s="10"/>
      <c r="VTA312" s="10"/>
      <c r="VTB312" s="10"/>
      <c r="VTC312" s="10"/>
      <c r="VTD312" s="10"/>
      <c r="VTE312" s="10"/>
      <c r="VTF312" s="10"/>
      <c r="VTG312" s="10"/>
      <c r="VTH312" s="10"/>
      <c r="VTI312" s="10"/>
      <c r="VTJ312" s="10"/>
      <c r="VTK312" s="10"/>
      <c r="VTL312" s="10"/>
      <c r="VTM312" s="10"/>
      <c r="VTN312" s="10"/>
      <c r="VTO312" s="10"/>
      <c r="VTP312" s="10"/>
      <c r="VTQ312" s="10"/>
      <c r="VTR312" s="10"/>
      <c r="VTS312" s="10"/>
      <c r="VTT312" s="10"/>
      <c r="VTU312" s="10"/>
      <c r="VTV312" s="10"/>
      <c r="VTW312" s="10"/>
      <c r="VTX312" s="10"/>
      <c r="VTY312" s="10"/>
      <c r="VTZ312" s="10"/>
      <c r="VUA312" s="10"/>
      <c r="VUB312" s="10"/>
      <c r="VUC312" s="10"/>
      <c r="VUD312" s="10"/>
      <c r="VUE312" s="10"/>
      <c r="VUF312" s="10"/>
      <c r="VUG312" s="10"/>
      <c r="VUH312" s="10"/>
      <c r="VUI312" s="10"/>
      <c r="VUJ312" s="10"/>
      <c r="VUK312" s="10"/>
      <c r="VUL312" s="10"/>
      <c r="VUM312" s="10"/>
      <c r="VUN312" s="10"/>
      <c r="VUO312" s="10"/>
      <c r="VUP312" s="10"/>
      <c r="VUQ312" s="10"/>
      <c r="VUR312" s="10"/>
      <c r="VUS312" s="10"/>
      <c r="VUT312" s="10"/>
      <c r="VUU312" s="10"/>
      <c r="VUV312" s="10"/>
      <c r="VUW312" s="10"/>
      <c r="VUX312" s="10"/>
      <c r="VUY312" s="10"/>
      <c r="VUZ312" s="10"/>
      <c r="VVA312" s="10"/>
      <c r="VVB312" s="10"/>
      <c r="VVC312" s="10"/>
      <c r="VVD312" s="10"/>
      <c r="VVE312" s="10"/>
      <c r="VVF312" s="10"/>
      <c r="VVG312" s="10"/>
      <c r="VVH312" s="10"/>
      <c r="VVI312" s="10"/>
      <c r="VVJ312" s="10"/>
      <c r="VVK312" s="10"/>
      <c r="VVL312" s="10"/>
      <c r="VVM312" s="10"/>
      <c r="VVN312" s="10"/>
      <c r="VVO312" s="10"/>
      <c r="VVP312" s="10"/>
      <c r="VVQ312" s="10"/>
      <c r="VVR312" s="10"/>
      <c r="VVS312" s="10"/>
      <c r="VVT312" s="10"/>
      <c r="VVU312" s="10"/>
      <c r="VVV312" s="10"/>
      <c r="VVW312" s="10"/>
      <c r="VVX312" s="10"/>
      <c r="VVY312" s="10"/>
      <c r="VVZ312" s="10"/>
      <c r="VWA312" s="10"/>
      <c r="VWB312" s="10"/>
      <c r="VWC312" s="10"/>
      <c r="VWD312" s="10"/>
      <c r="VWE312" s="10"/>
      <c r="VWF312" s="10"/>
      <c r="VWG312" s="10"/>
      <c r="VWH312" s="10"/>
      <c r="VWI312" s="10"/>
      <c r="VWJ312" s="10"/>
      <c r="VWK312" s="10"/>
      <c r="VWL312" s="10"/>
      <c r="VWM312" s="10"/>
      <c r="VWN312" s="10"/>
      <c r="VWO312" s="10"/>
      <c r="VWP312" s="10"/>
      <c r="VWQ312" s="10"/>
      <c r="VWR312" s="10"/>
      <c r="VWS312" s="10"/>
      <c r="VWT312" s="10"/>
      <c r="VWU312" s="10"/>
      <c r="VWV312" s="10"/>
      <c r="VWW312" s="10"/>
      <c r="VWX312" s="10"/>
      <c r="VWY312" s="10"/>
      <c r="VWZ312" s="10"/>
      <c r="VXA312" s="10"/>
      <c r="VXB312" s="10"/>
      <c r="VXC312" s="10"/>
      <c r="VXD312" s="10"/>
      <c r="VXE312" s="10"/>
      <c r="VXF312" s="10"/>
      <c r="VXG312" s="10"/>
      <c r="VXH312" s="10"/>
      <c r="VXI312" s="10"/>
      <c r="VXJ312" s="10"/>
      <c r="VXK312" s="10"/>
      <c r="VXL312" s="10"/>
      <c r="VXM312" s="10"/>
      <c r="VXN312" s="10"/>
      <c r="VXO312" s="10"/>
      <c r="VXP312" s="10"/>
      <c r="VXQ312" s="10"/>
      <c r="VXR312" s="10"/>
      <c r="VXS312" s="10"/>
      <c r="VXT312" s="10"/>
      <c r="VXU312" s="10"/>
      <c r="VXV312" s="10"/>
      <c r="VXW312" s="10"/>
      <c r="VXX312" s="10"/>
      <c r="VXY312" s="10"/>
      <c r="VXZ312" s="10"/>
      <c r="VYA312" s="10"/>
      <c r="VYB312" s="10"/>
      <c r="VYC312" s="10"/>
      <c r="VYD312" s="10"/>
      <c r="VYE312" s="10"/>
      <c r="VYF312" s="10"/>
      <c r="VYG312" s="10"/>
      <c r="VYH312" s="10"/>
      <c r="VYI312" s="10"/>
      <c r="VYJ312" s="10"/>
      <c r="VYK312" s="10"/>
      <c r="VYL312" s="10"/>
      <c r="VYM312" s="10"/>
      <c r="VYN312" s="10"/>
      <c r="VYO312" s="10"/>
      <c r="VYP312" s="10"/>
      <c r="VYQ312" s="10"/>
      <c r="VYR312" s="10"/>
      <c r="VYS312" s="10"/>
      <c r="VYT312" s="10"/>
      <c r="VYU312" s="10"/>
      <c r="VYV312" s="10"/>
      <c r="VYW312" s="10"/>
      <c r="VYX312" s="10"/>
      <c r="VYY312" s="10"/>
      <c r="VYZ312" s="10"/>
      <c r="VZA312" s="10"/>
      <c r="VZB312" s="10"/>
      <c r="VZC312" s="10"/>
      <c r="VZD312" s="10"/>
      <c r="VZE312" s="10"/>
      <c r="VZF312" s="10"/>
      <c r="VZG312" s="10"/>
      <c r="VZH312" s="10"/>
      <c r="VZI312" s="10"/>
      <c r="VZJ312" s="10"/>
      <c r="VZK312" s="10"/>
      <c r="VZL312" s="10"/>
      <c r="VZM312" s="10"/>
      <c r="VZN312" s="10"/>
      <c r="VZO312" s="10"/>
      <c r="VZP312" s="10"/>
      <c r="VZQ312" s="10"/>
      <c r="VZR312" s="10"/>
      <c r="VZS312" s="10"/>
      <c r="VZT312" s="10"/>
      <c r="VZU312" s="10"/>
      <c r="VZV312" s="10"/>
      <c r="VZW312" s="10"/>
      <c r="VZX312" s="10"/>
      <c r="VZY312" s="10"/>
      <c r="VZZ312" s="10"/>
      <c r="WAA312" s="10"/>
      <c r="WAB312" s="10"/>
      <c r="WAC312" s="10"/>
      <c r="WAD312" s="10"/>
      <c r="WAE312" s="10"/>
      <c r="WAF312" s="10"/>
      <c r="WAG312" s="10"/>
      <c r="WAH312" s="10"/>
      <c r="WAI312" s="10"/>
      <c r="WAJ312" s="10"/>
      <c r="WAK312" s="10"/>
      <c r="WAL312" s="10"/>
      <c r="WAM312" s="10"/>
      <c r="WAN312" s="10"/>
      <c r="WAO312" s="10"/>
      <c r="WAP312" s="10"/>
      <c r="WAQ312" s="10"/>
      <c r="WAR312" s="10"/>
      <c r="WAS312" s="10"/>
      <c r="WAT312" s="10"/>
      <c r="WAU312" s="10"/>
      <c r="WAV312" s="10"/>
      <c r="WAW312" s="10"/>
      <c r="WAX312" s="10"/>
      <c r="WAY312" s="10"/>
      <c r="WAZ312" s="10"/>
      <c r="WBA312" s="10"/>
      <c r="WBB312" s="10"/>
      <c r="WBC312" s="10"/>
      <c r="WBD312" s="10"/>
      <c r="WBE312" s="10"/>
      <c r="WBF312" s="10"/>
      <c r="WBG312" s="10"/>
      <c r="WBH312" s="10"/>
      <c r="WBI312" s="10"/>
      <c r="WBJ312" s="10"/>
      <c r="WBK312" s="10"/>
      <c r="WBL312" s="10"/>
      <c r="WBM312" s="10"/>
      <c r="WBN312" s="10"/>
      <c r="WBO312" s="10"/>
      <c r="WBP312" s="10"/>
      <c r="WBQ312" s="10"/>
      <c r="WBR312" s="10"/>
      <c r="WBS312" s="10"/>
      <c r="WBT312" s="10"/>
      <c r="WBU312" s="10"/>
      <c r="WBV312" s="10"/>
      <c r="WBW312" s="10"/>
      <c r="WBX312" s="10"/>
      <c r="WBY312" s="10"/>
      <c r="WBZ312" s="10"/>
      <c r="WCA312" s="10"/>
      <c r="WCB312" s="10"/>
      <c r="WCC312" s="10"/>
      <c r="WCD312" s="10"/>
      <c r="WCE312" s="10"/>
      <c r="WCF312" s="10"/>
      <c r="WCG312" s="10"/>
      <c r="WCH312" s="10"/>
      <c r="WCI312" s="10"/>
      <c r="WCJ312" s="10"/>
      <c r="WCK312" s="10"/>
      <c r="WCL312" s="10"/>
      <c r="WCM312" s="10"/>
      <c r="WCN312" s="10"/>
      <c r="WCO312" s="10"/>
      <c r="WCP312" s="10"/>
      <c r="WCQ312" s="10"/>
      <c r="WCR312" s="10"/>
      <c r="WCS312" s="10"/>
      <c r="WCT312" s="10"/>
      <c r="WCU312" s="10"/>
      <c r="WCV312" s="10"/>
      <c r="WCW312" s="10"/>
      <c r="WCX312" s="10"/>
      <c r="WCY312" s="10"/>
      <c r="WCZ312" s="10"/>
      <c r="WDA312" s="10"/>
      <c r="WDB312" s="10"/>
      <c r="WDC312" s="10"/>
      <c r="WDD312" s="10"/>
      <c r="WDE312" s="10"/>
      <c r="WDF312" s="10"/>
      <c r="WDG312" s="10"/>
      <c r="WDH312" s="10"/>
      <c r="WDI312" s="10"/>
      <c r="WDJ312" s="10"/>
      <c r="WDK312" s="10"/>
      <c r="WDL312" s="10"/>
      <c r="WDM312" s="10"/>
      <c r="WDN312" s="10"/>
      <c r="WDO312" s="10"/>
      <c r="WDP312" s="10"/>
      <c r="WDQ312" s="10"/>
      <c r="WDR312" s="10"/>
      <c r="WDS312" s="10"/>
      <c r="WDT312" s="10"/>
      <c r="WDU312" s="10"/>
      <c r="WDV312" s="10"/>
      <c r="WDW312" s="10"/>
      <c r="WDX312" s="10"/>
      <c r="WDY312" s="10"/>
      <c r="WDZ312" s="10"/>
      <c r="WEA312" s="10"/>
      <c r="WEB312" s="10"/>
      <c r="WEC312" s="10"/>
      <c r="WED312" s="10"/>
      <c r="WEE312" s="10"/>
      <c r="WEF312" s="10"/>
      <c r="WEG312" s="10"/>
      <c r="WEH312" s="10"/>
      <c r="WEI312" s="10"/>
      <c r="WEJ312" s="10"/>
      <c r="WEK312" s="10"/>
      <c r="WEL312" s="10"/>
      <c r="WEM312" s="10"/>
      <c r="WEN312" s="10"/>
      <c r="WEO312" s="10"/>
      <c r="WEP312" s="10"/>
      <c r="WEQ312" s="10"/>
      <c r="WER312" s="10"/>
      <c r="WES312" s="10"/>
      <c r="WET312" s="10"/>
      <c r="WEU312" s="10"/>
      <c r="WEV312" s="10"/>
      <c r="WEW312" s="10"/>
      <c r="WEX312" s="10"/>
      <c r="WEY312" s="10"/>
      <c r="WEZ312" s="10"/>
      <c r="WFA312" s="10"/>
      <c r="WFB312" s="10"/>
      <c r="WFC312" s="10"/>
      <c r="WFD312" s="10"/>
      <c r="WFE312" s="10"/>
      <c r="WFF312" s="10"/>
      <c r="WFG312" s="10"/>
      <c r="WFH312" s="10"/>
      <c r="WFI312" s="10"/>
      <c r="WFJ312" s="10"/>
      <c r="WFK312" s="10"/>
      <c r="WFL312" s="10"/>
      <c r="WFM312" s="10"/>
      <c r="WFN312" s="10"/>
      <c r="WFO312" s="10"/>
      <c r="WFP312" s="10"/>
      <c r="WFQ312" s="10"/>
      <c r="WFR312" s="10"/>
      <c r="WFS312" s="10"/>
      <c r="WFT312" s="10"/>
      <c r="WFU312" s="10"/>
      <c r="WFV312" s="10"/>
      <c r="WFW312" s="10"/>
      <c r="WFX312" s="10"/>
      <c r="WFY312" s="10"/>
      <c r="WFZ312" s="10"/>
      <c r="WGA312" s="10"/>
      <c r="WGB312" s="10"/>
      <c r="WGC312" s="10"/>
      <c r="WGD312" s="10"/>
      <c r="WGE312" s="10"/>
      <c r="WGF312" s="10"/>
      <c r="WGG312" s="10"/>
      <c r="WGH312" s="10"/>
      <c r="WGI312" s="10"/>
      <c r="WGJ312" s="10"/>
      <c r="WGK312" s="10"/>
      <c r="WGL312" s="10"/>
      <c r="WGM312" s="10"/>
      <c r="WGN312" s="10"/>
      <c r="WGO312" s="10"/>
      <c r="WGP312" s="10"/>
      <c r="WGQ312" s="10"/>
      <c r="WGR312" s="10"/>
      <c r="WGS312" s="10"/>
      <c r="WGT312" s="10"/>
      <c r="WGU312" s="10"/>
      <c r="WGV312" s="10"/>
      <c r="WGW312" s="10"/>
      <c r="WGX312" s="10"/>
      <c r="WGY312" s="10"/>
      <c r="WGZ312" s="10"/>
      <c r="WHA312" s="10"/>
      <c r="WHB312" s="10"/>
      <c r="WHC312" s="10"/>
      <c r="WHD312" s="10"/>
      <c r="WHE312" s="10"/>
      <c r="WHF312" s="10"/>
      <c r="WHG312" s="10"/>
      <c r="WHH312" s="10"/>
      <c r="WHI312" s="10"/>
      <c r="WHJ312" s="10"/>
      <c r="WHK312" s="10"/>
      <c r="WHL312" s="10"/>
      <c r="WHM312" s="10"/>
      <c r="WHN312" s="10"/>
      <c r="WHO312" s="10"/>
      <c r="WHP312" s="10"/>
      <c r="WHQ312" s="10"/>
      <c r="WHR312" s="10"/>
      <c r="WHS312" s="10"/>
      <c r="WHT312" s="10"/>
      <c r="WHU312" s="10"/>
      <c r="WHV312" s="10"/>
      <c r="WHW312" s="10"/>
      <c r="WHX312" s="10"/>
      <c r="WHY312" s="10"/>
      <c r="WHZ312" s="10"/>
      <c r="WIA312" s="10"/>
      <c r="WIB312" s="10"/>
      <c r="WIC312" s="10"/>
      <c r="WID312" s="10"/>
      <c r="WIE312" s="10"/>
      <c r="WIF312" s="10"/>
      <c r="WIG312" s="10"/>
      <c r="WIH312" s="10"/>
      <c r="WII312" s="10"/>
      <c r="WIJ312" s="10"/>
      <c r="WIK312" s="10"/>
      <c r="WIL312" s="10"/>
      <c r="WIM312" s="10"/>
      <c r="WIN312" s="10"/>
      <c r="WIO312" s="10"/>
      <c r="WIP312" s="10"/>
      <c r="WIQ312" s="10"/>
      <c r="WIR312" s="10"/>
      <c r="WIS312" s="10"/>
      <c r="WIT312" s="10"/>
      <c r="WIU312" s="10"/>
      <c r="WIV312" s="10"/>
      <c r="WIW312" s="10"/>
      <c r="WIX312" s="10"/>
      <c r="WIY312" s="10"/>
      <c r="WIZ312" s="10"/>
      <c r="WJA312" s="10"/>
      <c r="WJB312" s="10"/>
      <c r="WJC312" s="10"/>
      <c r="WJD312" s="10"/>
      <c r="WJE312" s="10"/>
      <c r="WJF312" s="10"/>
      <c r="WJG312" s="10"/>
      <c r="WJH312" s="10"/>
      <c r="WJI312" s="10"/>
      <c r="WJJ312" s="10"/>
      <c r="WJK312" s="10"/>
      <c r="WJL312" s="10"/>
      <c r="WJM312" s="10"/>
      <c r="WJN312" s="10"/>
      <c r="WJO312" s="10"/>
      <c r="WJP312" s="10"/>
      <c r="WJQ312" s="10"/>
      <c r="WJR312" s="10"/>
      <c r="WJS312" s="10"/>
      <c r="WJT312" s="10"/>
      <c r="WJU312" s="10"/>
      <c r="WJV312" s="10"/>
      <c r="WJW312" s="10"/>
      <c r="WJX312" s="10"/>
      <c r="WJY312" s="10"/>
      <c r="WJZ312" s="10"/>
      <c r="WKA312" s="10"/>
      <c r="WKB312" s="10"/>
      <c r="WKC312" s="10"/>
      <c r="WKD312" s="10"/>
      <c r="WKE312" s="10"/>
      <c r="WKF312" s="10"/>
      <c r="WKG312" s="10"/>
      <c r="WKH312" s="10"/>
      <c r="WKI312" s="10"/>
      <c r="WKJ312" s="10"/>
      <c r="WKK312" s="10"/>
      <c r="WKL312" s="10"/>
      <c r="WKM312" s="10"/>
      <c r="WKN312" s="10"/>
      <c r="WKO312" s="10"/>
      <c r="WKP312" s="10"/>
      <c r="WKQ312" s="10"/>
      <c r="WKR312" s="10"/>
      <c r="WKS312" s="10"/>
      <c r="WKT312" s="10"/>
      <c r="WKU312" s="10"/>
      <c r="WKV312" s="10"/>
      <c r="WKW312" s="10"/>
      <c r="WKX312" s="10"/>
      <c r="WKY312" s="10"/>
      <c r="WKZ312" s="10"/>
      <c r="WLA312" s="10"/>
      <c r="WLB312" s="10"/>
      <c r="WLC312" s="10"/>
      <c r="WLD312" s="10"/>
      <c r="WLE312" s="10"/>
      <c r="WLF312" s="10"/>
      <c r="WLG312" s="10"/>
      <c r="WLH312" s="10"/>
      <c r="WLI312" s="10"/>
      <c r="WLJ312" s="10"/>
      <c r="WLK312" s="10"/>
      <c r="WLL312" s="10"/>
      <c r="WLM312" s="10"/>
      <c r="WLN312" s="10"/>
      <c r="WLO312" s="10"/>
      <c r="WLP312" s="10"/>
      <c r="WLQ312" s="10"/>
      <c r="WLR312" s="10"/>
      <c r="WLS312" s="10"/>
      <c r="WLT312" s="10"/>
      <c r="WLU312" s="10"/>
      <c r="WLV312" s="10"/>
      <c r="WLW312" s="10"/>
      <c r="WLX312" s="10"/>
      <c r="WLY312" s="10"/>
      <c r="WLZ312" s="10"/>
      <c r="WMA312" s="10"/>
      <c r="WMB312" s="10"/>
      <c r="WMC312" s="10"/>
      <c r="WMD312" s="10"/>
      <c r="WME312" s="10"/>
      <c r="WMF312" s="10"/>
      <c r="WMG312" s="10"/>
      <c r="WMH312" s="10"/>
      <c r="WMI312" s="10"/>
      <c r="WMJ312" s="10"/>
      <c r="WMK312" s="10"/>
      <c r="WML312" s="10"/>
      <c r="WMM312" s="10"/>
      <c r="WMN312" s="10"/>
      <c r="WMO312" s="10"/>
      <c r="WMP312" s="10"/>
      <c r="WMQ312" s="10"/>
      <c r="WMR312" s="10"/>
      <c r="WMS312" s="10"/>
      <c r="WMT312" s="10"/>
      <c r="WMU312" s="10"/>
      <c r="WMV312" s="10"/>
      <c r="WMW312" s="10"/>
      <c r="WMX312" s="10"/>
      <c r="WMY312" s="10"/>
      <c r="WMZ312" s="10"/>
      <c r="WNA312" s="10"/>
      <c r="WNB312" s="10"/>
      <c r="WNC312" s="10"/>
      <c r="WND312" s="10"/>
      <c r="WNE312" s="10"/>
      <c r="WNF312" s="10"/>
      <c r="WNG312" s="10"/>
      <c r="WNH312" s="10"/>
      <c r="WNI312" s="10"/>
      <c r="WNJ312" s="10"/>
      <c r="WNK312" s="10"/>
      <c r="WNL312" s="10"/>
      <c r="WNM312" s="10"/>
      <c r="WNN312" s="10"/>
      <c r="WNO312" s="10"/>
      <c r="WNP312" s="10"/>
      <c r="WNQ312" s="10"/>
      <c r="WNR312" s="10"/>
      <c r="WNS312" s="10"/>
      <c r="WNT312" s="10"/>
      <c r="WNU312" s="10"/>
      <c r="WNV312" s="10"/>
      <c r="WNW312" s="10"/>
      <c r="WNX312" s="10"/>
      <c r="WNY312" s="10"/>
      <c r="WNZ312" s="10"/>
      <c r="WOA312" s="10"/>
      <c r="WOB312" s="10"/>
      <c r="WOC312" s="10"/>
      <c r="WOD312" s="10"/>
      <c r="WOE312" s="10"/>
      <c r="WOF312" s="10"/>
      <c r="WOG312" s="10"/>
      <c r="WOH312" s="10"/>
      <c r="WOI312" s="10"/>
      <c r="WOJ312" s="10"/>
      <c r="WOK312" s="10"/>
      <c r="WOL312" s="10"/>
      <c r="WOM312" s="10"/>
      <c r="WON312" s="10"/>
      <c r="WOO312" s="10"/>
      <c r="WOP312" s="10"/>
      <c r="WOQ312" s="10"/>
      <c r="WOR312" s="10"/>
      <c r="WOS312" s="10"/>
      <c r="WOT312" s="10"/>
      <c r="WOU312" s="10"/>
      <c r="WOV312" s="10"/>
      <c r="WOW312" s="10"/>
      <c r="WOX312" s="10"/>
      <c r="WOY312" s="10"/>
      <c r="WOZ312" s="10"/>
      <c r="WPA312" s="10"/>
      <c r="WPB312" s="10"/>
      <c r="WPC312" s="10"/>
      <c r="WPD312" s="10"/>
      <c r="WPE312" s="10"/>
      <c r="WPF312" s="10"/>
      <c r="WPG312" s="10"/>
      <c r="WPH312" s="10"/>
      <c r="WPI312" s="10"/>
      <c r="WPJ312" s="10"/>
      <c r="WPK312" s="10"/>
      <c r="WPL312" s="10"/>
      <c r="WPM312" s="10"/>
      <c r="WPN312" s="10"/>
      <c r="WPO312" s="10"/>
      <c r="WPP312" s="10"/>
      <c r="WPQ312" s="10"/>
      <c r="WPR312" s="10"/>
      <c r="WPS312" s="10"/>
      <c r="WPT312" s="10"/>
      <c r="WPU312" s="10"/>
      <c r="WPV312" s="10"/>
      <c r="WPW312" s="10"/>
      <c r="WPX312" s="10"/>
      <c r="WPY312" s="10"/>
      <c r="WPZ312" s="10"/>
      <c r="WQA312" s="10"/>
      <c r="WQB312" s="10"/>
      <c r="WQC312" s="10"/>
      <c r="WQD312" s="10"/>
      <c r="WQE312" s="10"/>
      <c r="WQF312" s="10"/>
      <c r="WQG312" s="10"/>
      <c r="WQH312" s="10"/>
      <c r="WQI312" s="10"/>
      <c r="WQJ312" s="10"/>
      <c r="WQK312" s="10"/>
      <c r="WQL312" s="10"/>
      <c r="WQM312" s="10"/>
      <c r="WQN312" s="10"/>
      <c r="WQO312" s="10"/>
      <c r="WQP312" s="10"/>
      <c r="WQQ312" s="10"/>
      <c r="WQR312" s="10"/>
      <c r="WQS312" s="10"/>
      <c r="WQT312" s="10"/>
      <c r="WQU312" s="10"/>
      <c r="WQV312" s="10"/>
      <c r="WQW312" s="10"/>
      <c r="WQX312" s="10"/>
      <c r="WQY312" s="10"/>
      <c r="WQZ312" s="10"/>
      <c r="WRA312" s="10"/>
      <c r="WRB312" s="10"/>
      <c r="WRC312" s="10"/>
      <c r="WRD312" s="10"/>
      <c r="WRE312" s="10"/>
      <c r="WRF312" s="10"/>
      <c r="WRG312" s="10"/>
      <c r="WRH312" s="10"/>
      <c r="WRI312" s="10"/>
      <c r="WRJ312" s="10"/>
      <c r="WRK312" s="10"/>
      <c r="WRL312" s="10"/>
      <c r="WRM312" s="10"/>
      <c r="WRN312" s="10"/>
      <c r="WRO312" s="10"/>
      <c r="WRP312" s="10"/>
      <c r="WRQ312" s="10"/>
      <c r="WRR312" s="10"/>
      <c r="WRS312" s="10"/>
      <c r="WRT312" s="10"/>
      <c r="WRU312" s="10"/>
      <c r="WRV312" s="10"/>
      <c r="WRW312" s="10"/>
      <c r="WRX312" s="10"/>
      <c r="WRY312" s="10"/>
      <c r="WRZ312" s="10"/>
      <c r="WSA312" s="10"/>
      <c r="WSB312" s="10"/>
      <c r="WSC312" s="10"/>
      <c r="WSD312" s="10"/>
      <c r="WSE312" s="10"/>
      <c r="WSF312" s="10"/>
      <c r="WSG312" s="10"/>
      <c r="WSH312" s="10"/>
      <c r="WSI312" s="10"/>
      <c r="WSJ312" s="10"/>
      <c r="WSK312" s="10"/>
      <c r="WSL312" s="10"/>
      <c r="WSM312" s="10"/>
      <c r="WSN312" s="10"/>
      <c r="WSO312" s="10"/>
      <c r="WSP312" s="10"/>
      <c r="WSQ312" s="10"/>
      <c r="WSR312" s="10"/>
      <c r="WSS312" s="10"/>
      <c r="WST312" s="10"/>
      <c r="WSU312" s="10"/>
      <c r="WSV312" s="10"/>
      <c r="WSW312" s="10"/>
      <c r="WSX312" s="10"/>
      <c r="WSY312" s="10"/>
      <c r="WSZ312" s="10"/>
      <c r="WTA312" s="10"/>
      <c r="WTB312" s="10"/>
      <c r="WTC312" s="10"/>
      <c r="WTD312" s="10"/>
      <c r="WTE312" s="10"/>
      <c r="WTF312" s="10"/>
      <c r="WTG312" s="10"/>
      <c r="WTH312" s="10"/>
      <c r="WTI312" s="10"/>
      <c r="WTJ312" s="10"/>
      <c r="WTK312" s="10"/>
      <c r="WTL312" s="10"/>
      <c r="WTM312" s="10"/>
      <c r="WTN312" s="10"/>
      <c r="WTO312" s="10"/>
      <c r="WTP312" s="10"/>
      <c r="WTQ312" s="10"/>
      <c r="WTR312" s="10"/>
      <c r="WTS312" s="10"/>
      <c r="WTT312" s="10"/>
      <c r="WTU312" s="10"/>
      <c r="WTV312" s="10"/>
      <c r="WTW312" s="10"/>
      <c r="WTX312" s="10"/>
      <c r="WTY312" s="10"/>
      <c r="WTZ312" s="10"/>
      <c r="WUA312" s="10"/>
      <c r="WUB312" s="10"/>
      <c r="WUC312" s="10"/>
      <c r="WUD312" s="10"/>
      <c r="WUE312" s="10"/>
      <c r="WUF312" s="10"/>
      <c r="WUG312" s="10"/>
      <c r="WUH312" s="10"/>
      <c r="WUI312" s="10"/>
      <c r="WUJ312" s="10"/>
      <c r="WUK312" s="10"/>
      <c r="WUL312" s="10"/>
      <c r="WUM312" s="10"/>
      <c r="WUN312" s="10"/>
      <c r="WUO312" s="10"/>
      <c r="WUP312" s="10"/>
      <c r="WUQ312" s="10"/>
      <c r="WUR312" s="10"/>
      <c r="WUS312" s="10"/>
      <c r="WUT312" s="10"/>
      <c r="WUU312" s="10"/>
      <c r="WUV312" s="10"/>
      <c r="WUW312" s="10"/>
      <c r="WUX312" s="10"/>
      <c r="WUY312" s="10"/>
      <c r="WUZ312" s="10"/>
      <c r="WVA312" s="10"/>
      <c r="WVB312" s="10"/>
      <c r="WVC312" s="10"/>
      <c r="WVD312" s="10"/>
      <c r="WVE312" s="10"/>
      <c r="WVF312" s="10"/>
      <c r="WVG312" s="10"/>
      <c r="WVH312" s="10"/>
      <c r="WVI312" s="10"/>
      <c r="WVJ312" s="10"/>
      <c r="WVK312" s="10"/>
      <c r="WVL312" s="10"/>
      <c r="WVM312" s="10"/>
      <c r="WVN312" s="10"/>
      <c r="WVO312" s="10"/>
      <c r="WVP312" s="10"/>
      <c r="WVQ312" s="10"/>
      <c r="WVR312" s="10"/>
      <c r="WVS312" s="10"/>
      <c r="WVT312" s="10"/>
      <c r="WVU312" s="10"/>
      <c r="WVV312" s="10"/>
      <c r="WVW312" s="10"/>
      <c r="WVX312" s="10"/>
      <c r="WVY312" s="10"/>
      <c r="WVZ312" s="10"/>
      <c r="WWA312" s="10"/>
      <c r="WWB312" s="10"/>
      <c r="WWC312" s="10"/>
      <c r="WWD312" s="10"/>
      <c r="WWE312" s="10"/>
      <c r="WWF312" s="10"/>
      <c r="WWG312" s="10"/>
      <c r="WWH312" s="10"/>
      <c r="WWI312" s="10"/>
      <c r="WWJ312" s="10"/>
      <c r="WWK312" s="10"/>
      <c r="WWL312" s="10"/>
      <c r="WWM312" s="10"/>
      <c r="WWN312" s="10"/>
      <c r="WWO312" s="10"/>
      <c r="WWP312" s="10"/>
      <c r="WWQ312" s="10"/>
      <c r="WWR312" s="10"/>
      <c r="WWS312" s="10"/>
      <c r="WWT312" s="10"/>
      <c r="WWU312" s="10"/>
      <c r="WWV312" s="10"/>
      <c r="WWW312" s="10"/>
      <c r="WWX312" s="10"/>
      <c r="WWY312" s="10"/>
      <c r="WWZ312" s="10"/>
      <c r="WXA312" s="10"/>
      <c r="WXB312" s="10"/>
      <c r="WXC312" s="10"/>
      <c r="WXD312" s="10"/>
      <c r="WXE312" s="10"/>
      <c r="WXF312" s="10"/>
      <c r="WXG312" s="10"/>
      <c r="WXH312" s="10"/>
      <c r="WXI312" s="10"/>
      <c r="WXJ312" s="10"/>
      <c r="WXK312" s="10"/>
      <c r="WXL312" s="10"/>
      <c r="WXM312" s="10"/>
      <c r="WXN312" s="10"/>
      <c r="WXO312" s="10"/>
      <c r="WXP312" s="10"/>
      <c r="WXQ312" s="10"/>
      <c r="WXR312" s="10"/>
      <c r="WXS312" s="10"/>
      <c r="WXT312" s="10"/>
      <c r="WXU312" s="10"/>
      <c r="WXV312" s="10"/>
      <c r="WXW312" s="10"/>
      <c r="WXX312" s="10"/>
      <c r="WXY312" s="10"/>
      <c r="WXZ312" s="10"/>
      <c r="WYA312" s="10"/>
      <c r="WYB312" s="10"/>
      <c r="WYC312" s="10"/>
      <c r="WYD312" s="10"/>
      <c r="WYE312" s="10"/>
      <c r="WYF312" s="10"/>
      <c r="WYG312" s="10"/>
      <c r="WYH312" s="10"/>
      <c r="WYI312" s="10"/>
      <c r="WYJ312" s="10"/>
      <c r="WYK312" s="10"/>
      <c r="WYL312" s="10"/>
      <c r="WYM312" s="10"/>
      <c r="WYN312" s="10"/>
      <c r="WYO312" s="10"/>
      <c r="WYP312" s="10"/>
      <c r="WYQ312" s="10"/>
      <c r="WYR312" s="10"/>
      <c r="WYS312" s="10"/>
      <c r="WYT312" s="10"/>
      <c r="WYU312" s="10"/>
      <c r="WYV312" s="10"/>
      <c r="WYW312" s="10"/>
      <c r="WYX312" s="10"/>
      <c r="WYY312" s="10"/>
      <c r="WYZ312" s="10"/>
      <c r="WZA312" s="10"/>
      <c r="WZB312" s="10"/>
      <c r="WZC312" s="10"/>
      <c r="WZD312" s="10"/>
      <c r="WZE312" s="10"/>
      <c r="WZF312" s="10"/>
      <c r="WZG312" s="10"/>
      <c r="WZH312" s="10"/>
      <c r="WZI312" s="10"/>
      <c r="WZJ312" s="10"/>
      <c r="WZK312" s="10"/>
      <c r="WZL312" s="10"/>
      <c r="WZM312" s="10"/>
      <c r="WZN312" s="10"/>
      <c r="WZO312" s="10"/>
      <c r="WZP312" s="10"/>
      <c r="WZQ312" s="10"/>
      <c r="WZR312" s="10"/>
      <c r="WZS312" s="10"/>
      <c r="WZT312" s="10"/>
      <c r="WZU312" s="10"/>
      <c r="WZV312" s="10"/>
      <c r="WZW312" s="10"/>
      <c r="WZX312" s="10"/>
      <c r="WZY312" s="10"/>
      <c r="WZZ312" s="10"/>
      <c r="XAA312" s="10"/>
      <c r="XAB312" s="10"/>
      <c r="XAC312" s="10"/>
      <c r="XAD312" s="10"/>
      <c r="XAE312" s="10"/>
      <c r="XAF312" s="10"/>
      <c r="XAG312" s="10"/>
      <c r="XAH312" s="10"/>
      <c r="XAI312" s="10"/>
      <c r="XAJ312" s="10"/>
      <c r="XAK312" s="10"/>
      <c r="XAL312" s="10"/>
      <c r="XAM312" s="10"/>
      <c r="XAN312" s="10"/>
      <c r="XAO312" s="10"/>
      <c r="XAP312" s="10"/>
      <c r="XAQ312" s="10"/>
      <c r="XAR312" s="10"/>
      <c r="XAS312" s="10"/>
      <c r="XAT312" s="10"/>
      <c r="XAU312" s="10"/>
      <c r="XAV312" s="10"/>
      <c r="XAW312" s="10"/>
      <c r="XAX312" s="10"/>
      <c r="XAY312" s="10"/>
      <c r="XAZ312" s="10"/>
      <c r="XBA312" s="10"/>
      <c r="XBB312" s="10"/>
      <c r="XBC312" s="10"/>
      <c r="XBD312" s="10"/>
      <c r="XBE312" s="10"/>
      <c r="XBF312" s="10"/>
      <c r="XBG312" s="10"/>
      <c r="XBH312" s="10"/>
      <c r="XBI312" s="10"/>
      <c r="XBJ312" s="10"/>
      <c r="XBK312" s="10"/>
      <c r="XBL312" s="10"/>
      <c r="XBM312" s="10"/>
      <c r="XBN312" s="10"/>
      <c r="XBO312" s="10"/>
      <c r="XBP312" s="10"/>
      <c r="XBQ312" s="10"/>
      <c r="XBR312" s="10"/>
      <c r="XBS312" s="10"/>
      <c r="XBT312" s="10"/>
      <c r="XBU312" s="10"/>
      <c r="XBV312" s="10"/>
      <c r="XBW312" s="10"/>
      <c r="XBX312" s="10"/>
      <c r="XBY312" s="10"/>
      <c r="XBZ312" s="10"/>
      <c r="XCA312" s="10"/>
      <c r="XCB312" s="10"/>
      <c r="XCC312" s="10"/>
      <c r="XCD312" s="10"/>
      <c r="XCE312" s="10"/>
      <c r="XCF312" s="10"/>
      <c r="XCG312" s="10"/>
      <c r="XCH312" s="10"/>
      <c r="XCI312" s="10"/>
      <c r="XCJ312" s="10"/>
      <c r="XCK312" s="10"/>
      <c r="XCL312" s="10"/>
      <c r="XCM312" s="10"/>
      <c r="XCN312" s="10"/>
      <c r="XCO312" s="10"/>
      <c r="XCP312" s="10"/>
      <c r="XCQ312" s="10"/>
      <c r="XCR312" s="10"/>
      <c r="XCS312" s="10"/>
      <c r="XCT312" s="10"/>
      <c r="XCU312" s="10"/>
      <c r="XCV312" s="10"/>
      <c r="XCW312" s="10"/>
      <c r="XCX312" s="10"/>
      <c r="XCY312" s="10"/>
      <c r="XCZ312" s="10"/>
      <c r="XDA312" s="10"/>
      <c r="XDB312" s="10"/>
      <c r="XDC312" s="10"/>
      <c r="XDD312" s="10"/>
      <c r="XDE312" s="10"/>
      <c r="XDF312" s="10"/>
      <c r="XDG312" s="10"/>
      <c r="XDH312" s="10"/>
    </row>
    <row r="313" spans="1:1633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0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  <c r="SG313" s="10"/>
      <c r="SH313" s="10"/>
      <c r="SI313" s="10"/>
      <c r="SJ313" s="10"/>
      <c r="SK313" s="10"/>
      <c r="SL313" s="10"/>
      <c r="SM313" s="10"/>
      <c r="SN313" s="10"/>
      <c r="SO313" s="10"/>
      <c r="SP313" s="10"/>
      <c r="SQ313" s="10"/>
      <c r="SR313" s="10"/>
      <c r="SS313" s="10"/>
      <c r="ST313" s="10"/>
      <c r="SU313" s="10"/>
      <c r="SV313" s="10"/>
      <c r="SW313" s="10"/>
      <c r="SX313" s="10"/>
      <c r="SY313" s="10"/>
      <c r="SZ313" s="10"/>
      <c r="TA313" s="10"/>
      <c r="TB313" s="10"/>
      <c r="TC313" s="10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  <c r="UH313" s="10"/>
      <c r="UI313" s="10"/>
      <c r="UJ313" s="10"/>
      <c r="UK313" s="10"/>
      <c r="UL313" s="10"/>
      <c r="UM313" s="10"/>
      <c r="UN313" s="10"/>
      <c r="UO313" s="10"/>
      <c r="UP313" s="10"/>
      <c r="UQ313" s="10"/>
      <c r="UR313" s="10"/>
      <c r="US313" s="10"/>
      <c r="UT313" s="10"/>
      <c r="UU313" s="10"/>
      <c r="UV313" s="10"/>
      <c r="UW313" s="10"/>
      <c r="UX313" s="10"/>
      <c r="UY313" s="10"/>
      <c r="UZ313" s="10"/>
      <c r="VA313" s="10"/>
      <c r="VB313" s="10"/>
      <c r="VC313" s="10"/>
      <c r="VD313" s="10"/>
      <c r="VE313" s="10"/>
      <c r="VF313" s="10"/>
      <c r="VG313" s="10"/>
      <c r="VH313" s="10"/>
      <c r="VI313" s="10"/>
      <c r="VJ313" s="10"/>
      <c r="VK313" s="10"/>
      <c r="VL313" s="10"/>
      <c r="VM313" s="10"/>
      <c r="VN313" s="10"/>
      <c r="VO313" s="10"/>
      <c r="VP313" s="10"/>
      <c r="VQ313" s="10"/>
      <c r="VR313" s="10"/>
      <c r="VS313" s="10"/>
      <c r="VT313" s="10"/>
      <c r="VU313" s="10"/>
      <c r="VV313" s="10"/>
      <c r="VW313" s="10"/>
      <c r="VX313" s="10"/>
      <c r="VY313" s="10"/>
      <c r="VZ313" s="10"/>
      <c r="WA313" s="10"/>
      <c r="WB313" s="10"/>
      <c r="WC313" s="10"/>
      <c r="WD313" s="10"/>
      <c r="WE313" s="10"/>
      <c r="WF313" s="10"/>
      <c r="WG313" s="10"/>
      <c r="WH313" s="10"/>
      <c r="WI313" s="10"/>
      <c r="WJ313" s="10"/>
      <c r="WK313" s="10"/>
      <c r="WL313" s="10"/>
      <c r="WM313" s="10"/>
      <c r="WN313" s="10"/>
      <c r="WO313" s="10"/>
      <c r="WP313" s="10"/>
      <c r="WQ313" s="10"/>
      <c r="WR313" s="10"/>
      <c r="WS313" s="10"/>
      <c r="WT313" s="10"/>
      <c r="WU313" s="10"/>
      <c r="WV313" s="10"/>
      <c r="WW313" s="10"/>
      <c r="WX313" s="10"/>
      <c r="WY313" s="10"/>
      <c r="WZ313" s="10"/>
      <c r="XA313" s="10"/>
      <c r="XB313" s="10"/>
      <c r="XC313" s="10"/>
      <c r="XD313" s="10"/>
      <c r="XE313" s="10"/>
      <c r="XF313" s="10"/>
      <c r="XG313" s="10"/>
      <c r="XH313" s="10"/>
      <c r="XI313" s="10"/>
      <c r="XJ313" s="10"/>
      <c r="XK313" s="10"/>
      <c r="XL313" s="10"/>
      <c r="XM313" s="10"/>
      <c r="XN313" s="10"/>
      <c r="XO313" s="10"/>
      <c r="XP313" s="10"/>
      <c r="XQ313" s="10"/>
      <c r="XR313" s="10"/>
      <c r="XS313" s="10"/>
      <c r="XT313" s="10"/>
      <c r="XU313" s="10"/>
      <c r="XV313" s="10"/>
      <c r="XW313" s="10"/>
      <c r="XX313" s="10"/>
      <c r="XY313" s="10"/>
      <c r="XZ313" s="10"/>
      <c r="YA313" s="10"/>
      <c r="YB313" s="10"/>
      <c r="YC313" s="10"/>
      <c r="YD313" s="10"/>
      <c r="YE313" s="10"/>
      <c r="YF313" s="10"/>
      <c r="YG313" s="10"/>
      <c r="YH313" s="10"/>
      <c r="YI313" s="10"/>
      <c r="YJ313" s="10"/>
      <c r="YK313" s="10"/>
      <c r="YL313" s="10"/>
      <c r="YM313" s="10"/>
      <c r="YN313" s="10"/>
      <c r="YO313" s="10"/>
      <c r="YP313" s="10"/>
      <c r="YQ313" s="10"/>
      <c r="YR313" s="10"/>
      <c r="YS313" s="10"/>
      <c r="YT313" s="10"/>
      <c r="YU313" s="10"/>
      <c r="YV313" s="10"/>
      <c r="YW313" s="10"/>
      <c r="YX313" s="10"/>
      <c r="YY313" s="10"/>
      <c r="YZ313" s="10"/>
      <c r="ZA313" s="10"/>
      <c r="ZB313" s="10"/>
      <c r="ZC313" s="10"/>
      <c r="ZD313" s="10"/>
      <c r="ZE313" s="10"/>
      <c r="ZF313" s="10"/>
      <c r="ZG313" s="10"/>
      <c r="ZH313" s="10"/>
      <c r="ZI313" s="10"/>
      <c r="ZJ313" s="10"/>
      <c r="ZK313" s="10"/>
      <c r="ZL313" s="10"/>
      <c r="ZM313" s="10"/>
      <c r="ZN313" s="10"/>
      <c r="ZO313" s="10"/>
      <c r="ZP313" s="10"/>
      <c r="ZQ313" s="10"/>
      <c r="ZR313" s="10"/>
      <c r="ZS313" s="10"/>
      <c r="ZT313" s="10"/>
      <c r="ZU313" s="10"/>
      <c r="ZV313" s="10"/>
      <c r="ZW313" s="10"/>
      <c r="ZX313" s="10"/>
      <c r="ZY313" s="10"/>
      <c r="ZZ313" s="10"/>
      <c r="AAA313" s="10"/>
      <c r="AAB313" s="10"/>
      <c r="AAC313" s="10"/>
      <c r="AAD313" s="10"/>
      <c r="AAE313" s="10"/>
      <c r="AAF313" s="10"/>
      <c r="AAG313" s="10"/>
      <c r="AAH313" s="10"/>
      <c r="AAI313" s="10"/>
      <c r="AAJ313" s="10"/>
      <c r="AAK313" s="10"/>
      <c r="AAL313" s="10"/>
      <c r="AAM313" s="10"/>
      <c r="AAN313" s="10"/>
      <c r="AAO313" s="10"/>
      <c r="AAP313" s="10"/>
      <c r="AAQ313" s="10"/>
      <c r="AAR313" s="10"/>
      <c r="AAS313" s="10"/>
      <c r="AAT313" s="10"/>
      <c r="AAU313" s="10"/>
      <c r="AAV313" s="10"/>
      <c r="AAW313" s="10"/>
      <c r="AAX313" s="10"/>
      <c r="AAY313" s="10"/>
      <c r="AAZ313" s="10"/>
      <c r="ABA313" s="10"/>
      <c r="ABB313" s="10"/>
      <c r="ABC313" s="10"/>
      <c r="ABD313" s="10"/>
      <c r="ABE313" s="10"/>
      <c r="ABF313" s="10"/>
      <c r="ABG313" s="10"/>
      <c r="ABH313" s="10"/>
      <c r="ABI313" s="10"/>
      <c r="ABJ313" s="10"/>
      <c r="ABK313" s="10"/>
      <c r="ABL313" s="10"/>
      <c r="ABM313" s="10"/>
      <c r="ABN313" s="10"/>
      <c r="ABO313" s="10"/>
      <c r="ABP313" s="10"/>
      <c r="ABQ313" s="10"/>
      <c r="ABR313" s="10"/>
      <c r="ABS313" s="10"/>
      <c r="ABT313" s="10"/>
      <c r="ABU313" s="10"/>
      <c r="ABV313" s="10"/>
      <c r="ABW313" s="10"/>
      <c r="ABX313" s="10"/>
      <c r="ABY313" s="10"/>
      <c r="ABZ313" s="10"/>
      <c r="ACA313" s="10"/>
      <c r="ACB313" s="10"/>
      <c r="ACC313" s="10"/>
      <c r="ACD313" s="10"/>
      <c r="ACE313" s="10"/>
      <c r="ACF313" s="10"/>
      <c r="ACG313" s="10"/>
      <c r="ACH313" s="10"/>
      <c r="ACI313" s="10"/>
      <c r="ACJ313" s="10"/>
      <c r="ACK313" s="10"/>
      <c r="ACL313" s="10"/>
      <c r="ACM313" s="10"/>
      <c r="ACN313" s="10"/>
      <c r="ACO313" s="10"/>
      <c r="ACP313" s="10"/>
      <c r="ACQ313" s="10"/>
      <c r="ACR313" s="10"/>
      <c r="ACS313" s="10"/>
      <c r="ACT313" s="10"/>
      <c r="ACU313" s="10"/>
      <c r="ACV313" s="10"/>
      <c r="ACW313" s="10"/>
      <c r="ACX313" s="10"/>
      <c r="ACY313" s="10"/>
      <c r="ACZ313" s="10"/>
      <c r="ADA313" s="10"/>
      <c r="ADB313" s="10"/>
      <c r="ADC313" s="10"/>
      <c r="ADD313" s="10"/>
      <c r="ADE313" s="10"/>
      <c r="ADF313" s="10"/>
      <c r="ADG313" s="10"/>
      <c r="ADH313" s="10"/>
      <c r="ADI313" s="10"/>
      <c r="ADJ313" s="10"/>
      <c r="ADK313" s="10"/>
      <c r="ADL313" s="10"/>
      <c r="ADM313" s="10"/>
      <c r="ADN313" s="10"/>
      <c r="ADO313" s="10"/>
      <c r="ADP313" s="10"/>
      <c r="ADQ313" s="10"/>
      <c r="ADR313" s="10"/>
      <c r="ADS313" s="10"/>
      <c r="ADT313" s="10"/>
      <c r="ADU313" s="10"/>
      <c r="ADV313" s="10"/>
      <c r="ADW313" s="10"/>
      <c r="ADX313" s="10"/>
      <c r="ADY313" s="10"/>
      <c r="ADZ313" s="10"/>
      <c r="AEA313" s="10"/>
      <c r="AEB313" s="10"/>
      <c r="AEC313" s="10"/>
      <c r="AED313" s="10"/>
      <c r="AEE313" s="10"/>
      <c r="AEF313" s="10"/>
      <c r="AEG313" s="10"/>
      <c r="AEH313" s="10"/>
      <c r="AEI313" s="10"/>
      <c r="AEJ313" s="10"/>
      <c r="AEK313" s="10"/>
      <c r="AEL313" s="10"/>
      <c r="AEM313" s="10"/>
      <c r="AEN313" s="10"/>
      <c r="AEO313" s="10"/>
      <c r="AEP313" s="10"/>
      <c r="AEQ313" s="10"/>
      <c r="AER313" s="10"/>
      <c r="AES313" s="10"/>
      <c r="AET313" s="10"/>
      <c r="AEU313" s="10"/>
      <c r="AEV313" s="10"/>
      <c r="AEW313" s="10"/>
      <c r="AEX313" s="10"/>
      <c r="AEY313" s="10"/>
      <c r="AEZ313" s="10"/>
      <c r="AFA313" s="10"/>
      <c r="AFB313" s="10"/>
      <c r="AFC313" s="10"/>
      <c r="AFD313" s="10"/>
      <c r="AFE313" s="10"/>
      <c r="AFF313" s="10"/>
      <c r="AFG313" s="10"/>
      <c r="AFH313" s="10"/>
      <c r="AFI313" s="10"/>
      <c r="AFJ313" s="10"/>
      <c r="AFK313" s="10"/>
      <c r="AFL313" s="10"/>
      <c r="AFM313" s="10"/>
      <c r="AFN313" s="10"/>
      <c r="AFO313" s="10"/>
      <c r="AFP313" s="10"/>
      <c r="AFQ313" s="10"/>
      <c r="AFR313" s="10"/>
      <c r="AFS313" s="10"/>
      <c r="AFT313" s="10"/>
      <c r="AFU313" s="10"/>
      <c r="AFV313" s="10"/>
      <c r="AFW313" s="10"/>
      <c r="AFX313" s="10"/>
      <c r="AFY313" s="10"/>
      <c r="AFZ313" s="10"/>
      <c r="AGA313" s="10"/>
      <c r="AGB313" s="10"/>
      <c r="AGC313" s="10"/>
      <c r="AGD313" s="10"/>
      <c r="AGE313" s="10"/>
      <c r="AGF313" s="10"/>
      <c r="AGG313" s="10"/>
      <c r="AGH313" s="10"/>
      <c r="AGI313" s="10"/>
      <c r="AGJ313" s="10"/>
      <c r="AGK313" s="10"/>
      <c r="AGL313" s="10"/>
      <c r="AGM313" s="10"/>
      <c r="AGN313" s="10"/>
      <c r="AGO313" s="10"/>
      <c r="AGP313" s="10"/>
      <c r="AGQ313" s="10"/>
      <c r="AGR313" s="10"/>
      <c r="AGS313" s="10"/>
      <c r="AGT313" s="10"/>
      <c r="AGU313" s="10"/>
      <c r="AGV313" s="10"/>
      <c r="AGW313" s="10"/>
      <c r="AGX313" s="10"/>
      <c r="AGY313" s="10"/>
      <c r="AGZ313" s="10"/>
      <c r="AHA313" s="10"/>
      <c r="AHB313" s="10"/>
      <c r="AHC313" s="10"/>
      <c r="AHD313" s="10"/>
      <c r="AHE313" s="10"/>
      <c r="AHF313" s="10"/>
      <c r="AHG313" s="10"/>
      <c r="AHH313" s="10"/>
      <c r="AHI313" s="10"/>
      <c r="AHJ313" s="10"/>
      <c r="AHK313" s="10"/>
      <c r="AHL313" s="10"/>
      <c r="AHM313" s="10"/>
      <c r="AHN313" s="10"/>
      <c r="AHO313" s="10"/>
      <c r="AHP313" s="10"/>
      <c r="AHQ313" s="10"/>
      <c r="AHR313" s="10"/>
      <c r="AHS313" s="10"/>
      <c r="AHT313" s="10"/>
      <c r="AHU313" s="10"/>
      <c r="AHV313" s="10"/>
      <c r="AHW313" s="10"/>
      <c r="AHX313" s="10"/>
      <c r="AHY313" s="10"/>
      <c r="AHZ313" s="10"/>
      <c r="AIA313" s="10"/>
      <c r="AIB313" s="10"/>
      <c r="AIC313" s="10"/>
      <c r="AID313" s="10"/>
      <c r="AIE313" s="10"/>
      <c r="AIF313" s="10"/>
      <c r="AIG313" s="10"/>
      <c r="AIH313" s="10"/>
      <c r="AII313" s="10"/>
      <c r="AIJ313" s="10"/>
      <c r="AIK313" s="10"/>
      <c r="AIL313" s="10"/>
      <c r="AIM313" s="10"/>
      <c r="AIN313" s="10"/>
      <c r="AIO313" s="10"/>
      <c r="AIP313" s="10"/>
      <c r="AIQ313" s="10"/>
      <c r="AIR313" s="10"/>
      <c r="AIS313" s="10"/>
      <c r="AIT313" s="10"/>
      <c r="AIU313" s="10"/>
      <c r="AIV313" s="10"/>
      <c r="AIW313" s="10"/>
      <c r="AIX313" s="10"/>
      <c r="AIY313" s="10"/>
      <c r="AIZ313" s="10"/>
      <c r="AJA313" s="10"/>
      <c r="AJB313" s="10"/>
      <c r="AJC313" s="10"/>
      <c r="AJD313" s="10"/>
      <c r="AJE313" s="10"/>
      <c r="AJF313" s="10"/>
      <c r="AJG313" s="10"/>
      <c r="AJH313" s="10"/>
      <c r="AJI313" s="10"/>
      <c r="AJJ313" s="10"/>
      <c r="AJK313" s="10"/>
      <c r="AJL313" s="10"/>
      <c r="AJM313" s="10"/>
      <c r="AJN313" s="10"/>
      <c r="AJO313" s="10"/>
      <c r="AJP313" s="10"/>
      <c r="AJQ313" s="10"/>
      <c r="AJR313" s="10"/>
      <c r="AJS313" s="10"/>
      <c r="AJT313" s="10"/>
      <c r="AJU313" s="10"/>
      <c r="AJV313" s="10"/>
      <c r="AJW313" s="10"/>
      <c r="AJX313" s="10"/>
      <c r="AJY313" s="10"/>
      <c r="AJZ313" s="10"/>
      <c r="AKA313" s="10"/>
      <c r="AKB313" s="10"/>
      <c r="AKC313" s="10"/>
      <c r="AKD313" s="10"/>
      <c r="AKE313" s="10"/>
      <c r="AKF313" s="10"/>
      <c r="AKG313" s="10"/>
      <c r="AKH313" s="10"/>
      <c r="AKI313" s="10"/>
      <c r="AKJ313" s="10"/>
      <c r="AKK313" s="10"/>
      <c r="AKL313" s="10"/>
      <c r="AKM313" s="10"/>
      <c r="AKN313" s="10"/>
      <c r="AKO313" s="10"/>
      <c r="AKP313" s="10"/>
      <c r="AKQ313" s="10"/>
      <c r="AKR313" s="10"/>
      <c r="AKS313" s="10"/>
      <c r="AKT313" s="10"/>
      <c r="AKU313" s="10"/>
      <c r="AKV313" s="10"/>
      <c r="AKW313" s="10"/>
      <c r="AKX313" s="10"/>
      <c r="AKY313" s="10"/>
      <c r="AKZ313" s="10"/>
      <c r="ALA313" s="10"/>
      <c r="ALB313" s="10"/>
      <c r="ALC313" s="10"/>
      <c r="ALD313" s="10"/>
      <c r="ALE313" s="10"/>
      <c r="ALF313" s="10"/>
      <c r="ALG313" s="10"/>
      <c r="ALH313" s="10"/>
      <c r="ALI313" s="10"/>
      <c r="ALJ313" s="10"/>
      <c r="ALK313" s="10"/>
      <c r="ALL313" s="10"/>
      <c r="ALM313" s="10"/>
      <c r="ALN313" s="10"/>
      <c r="ALO313" s="10"/>
      <c r="ALP313" s="10"/>
      <c r="ALQ313" s="10"/>
      <c r="ALR313" s="10"/>
      <c r="ALS313" s="10"/>
      <c r="ALT313" s="10"/>
      <c r="ALU313" s="10"/>
      <c r="ALV313" s="10"/>
      <c r="ALW313" s="10"/>
      <c r="ALX313" s="10"/>
      <c r="ALY313" s="10"/>
      <c r="ALZ313" s="10"/>
      <c r="AMA313" s="10"/>
      <c r="AMB313" s="10"/>
      <c r="AMC313" s="10"/>
      <c r="AMD313" s="10"/>
      <c r="AME313" s="10"/>
      <c r="AMF313" s="10"/>
      <c r="AMG313" s="10"/>
      <c r="AMH313" s="10"/>
      <c r="AMI313" s="10"/>
      <c r="AMJ313" s="10"/>
      <c r="AMK313" s="10"/>
      <c r="AML313" s="10"/>
      <c r="AMM313" s="10"/>
      <c r="AMN313" s="10"/>
      <c r="AMO313" s="10"/>
      <c r="AMP313" s="10"/>
      <c r="AMQ313" s="10"/>
      <c r="AMR313" s="10"/>
      <c r="AMS313" s="10"/>
      <c r="AMT313" s="10"/>
      <c r="AMU313" s="10"/>
      <c r="AMV313" s="10"/>
      <c r="AMW313" s="10"/>
      <c r="AMX313" s="10"/>
      <c r="AMY313" s="10"/>
      <c r="AMZ313" s="10"/>
      <c r="ANA313" s="10"/>
      <c r="ANB313" s="10"/>
      <c r="ANC313" s="10"/>
      <c r="AND313" s="10"/>
      <c r="ANE313" s="10"/>
      <c r="ANF313" s="10"/>
      <c r="ANG313" s="10"/>
      <c r="ANH313" s="10"/>
      <c r="ANI313" s="10"/>
      <c r="ANJ313" s="10"/>
      <c r="ANK313" s="10"/>
      <c r="ANL313" s="10"/>
      <c r="ANM313" s="10"/>
      <c r="ANN313" s="10"/>
      <c r="ANO313" s="10"/>
      <c r="ANP313" s="10"/>
      <c r="ANQ313" s="10"/>
      <c r="ANR313" s="10"/>
      <c r="ANS313" s="10"/>
      <c r="ANT313" s="10"/>
      <c r="ANU313" s="10"/>
      <c r="ANV313" s="10"/>
      <c r="ANW313" s="10"/>
      <c r="ANX313" s="10"/>
      <c r="ANY313" s="10"/>
      <c r="ANZ313" s="10"/>
      <c r="AOA313" s="10"/>
      <c r="AOB313" s="10"/>
      <c r="AOC313" s="10"/>
      <c r="AOD313" s="10"/>
      <c r="AOE313" s="10"/>
      <c r="AOF313" s="10"/>
      <c r="AOG313" s="10"/>
      <c r="AOH313" s="10"/>
      <c r="AOI313" s="10"/>
      <c r="AOJ313" s="10"/>
      <c r="AOK313" s="10"/>
      <c r="AOL313" s="10"/>
      <c r="AOM313" s="10"/>
      <c r="AON313" s="10"/>
      <c r="AOO313" s="10"/>
      <c r="AOP313" s="10"/>
      <c r="AOQ313" s="10"/>
      <c r="AOR313" s="10"/>
      <c r="AOS313" s="10"/>
      <c r="AOT313" s="10"/>
      <c r="AOU313" s="10"/>
      <c r="AOV313" s="10"/>
      <c r="AOW313" s="10"/>
      <c r="AOX313" s="10"/>
      <c r="AOY313" s="10"/>
      <c r="AOZ313" s="10"/>
      <c r="APA313" s="10"/>
      <c r="APB313" s="10"/>
      <c r="APC313" s="10"/>
      <c r="APD313" s="10"/>
      <c r="APE313" s="10"/>
      <c r="APF313" s="10"/>
      <c r="APG313" s="10"/>
      <c r="APH313" s="10"/>
      <c r="API313" s="10"/>
      <c r="APJ313" s="10"/>
      <c r="APK313" s="10"/>
      <c r="APL313" s="10"/>
      <c r="APM313" s="10"/>
      <c r="APN313" s="10"/>
      <c r="APO313" s="10"/>
      <c r="APP313" s="10"/>
      <c r="APQ313" s="10"/>
      <c r="APR313" s="10"/>
      <c r="APS313" s="10"/>
      <c r="APT313" s="10"/>
      <c r="APU313" s="10"/>
      <c r="APV313" s="10"/>
      <c r="APW313" s="10"/>
      <c r="APX313" s="10"/>
      <c r="APY313" s="10"/>
      <c r="APZ313" s="10"/>
      <c r="AQA313" s="10"/>
      <c r="AQB313" s="10"/>
      <c r="AQC313" s="10"/>
      <c r="AQD313" s="10"/>
      <c r="AQE313" s="10"/>
      <c r="AQF313" s="10"/>
      <c r="AQG313" s="10"/>
      <c r="AQH313" s="10"/>
      <c r="AQI313" s="10"/>
      <c r="AQJ313" s="10"/>
      <c r="AQK313" s="10"/>
      <c r="AQL313" s="10"/>
      <c r="AQM313" s="10"/>
      <c r="AQN313" s="10"/>
      <c r="AQO313" s="10"/>
      <c r="AQP313" s="10"/>
      <c r="AQQ313" s="10"/>
      <c r="AQR313" s="10"/>
      <c r="AQS313" s="10"/>
      <c r="AQT313" s="10"/>
      <c r="AQU313" s="10"/>
      <c r="AQV313" s="10"/>
      <c r="AQW313" s="10"/>
      <c r="AQX313" s="10"/>
      <c r="AQY313" s="10"/>
      <c r="AQZ313" s="10"/>
      <c r="ARA313" s="10"/>
      <c r="ARB313" s="10"/>
      <c r="ARC313" s="10"/>
      <c r="ARD313" s="10"/>
      <c r="ARE313" s="10"/>
      <c r="ARF313" s="10"/>
      <c r="ARG313" s="10"/>
      <c r="ARH313" s="10"/>
      <c r="ARI313" s="10"/>
      <c r="ARJ313" s="10"/>
      <c r="ARK313" s="10"/>
      <c r="ARL313" s="10"/>
      <c r="ARM313" s="10"/>
      <c r="ARN313" s="10"/>
      <c r="ARO313" s="10"/>
      <c r="ARP313" s="10"/>
      <c r="ARQ313" s="10"/>
      <c r="ARR313" s="10"/>
      <c r="ARS313" s="10"/>
      <c r="ART313" s="10"/>
      <c r="ARU313" s="10"/>
      <c r="ARV313" s="10"/>
      <c r="ARW313" s="10"/>
      <c r="ARX313" s="10"/>
      <c r="ARY313" s="10"/>
      <c r="ARZ313" s="10"/>
      <c r="ASA313" s="10"/>
      <c r="ASB313" s="10"/>
      <c r="ASC313" s="10"/>
      <c r="ASD313" s="10"/>
      <c r="ASE313" s="10"/>
      <c r="ASF313" s="10"/>
      <c r="ASG313" s="10"/>
      <c r="ASH313" s="10"/>
      <c r="ASI313" s="10"/>
      <c r="ASJ313" s="10"/>
      <c r="ASK313" s="10"/>
      <c r="ASL313" s="10"/>
      <c r="ASM313" s="10"/>
      <c r="ASN313" s="10"/>
      <c r="ASO313" s="10"/>
      <c r="ASP313" s="10"/>
      <c r="ASQ313" s="10"/>
      <c r="ASR313" s="10"/>
      <c r="ASS313" s="10"/>
      <c r="AST313" s="10"/>
      <c r="ASU313" s="10"/>
      <c r="ASV313" s="10"/>
      <c r="ASW313" s="10"/>
      <c r="ASX313" s="10"/>
      <c r="ASY313" s="10"/>
      <c r="ASZ313" s="10"/>
      <c r="ATA313" s="10"/>
      <c r="ATB313" s="10"/>
      <c r="ATC313" s="10"/>
      <c r="ATD313" s="10"/>
      <c r="ATE313" s="10"/>
      <c r="ATF313" s="10"/>
      <c r="ATG313" s="10"/>
      <c r="ATH313" s="10"/>
      <c r="ATI313" s="10"/>
      <c r="ATJ313" s="10"/>
      <c r="ATK313" s="10"/>
      <c r="ATL313" s="10"/>
      <c r="ATM313" s="10"/>
      <c r="ATN313" s="10"/>
      <c r="ATO313" s="10"/>
      <c r="ATP313" s="10"/>
      <c r="ATQ313" s="10"/>
      <c r="ATR313" s="10"/>
      <c r="ATS313" s="10"/>
      <c r="ATT313" s="10"/>
      <c r="ATU313" s="10"/>
      <c r="ATV313" s="10"/>
      <c r="ATW313" s="10"/>
      <c r="ATX313" s="10"/>
      <c r="ATY313" s="10"/>
      <c r="ATZ313" s="10"/>
      <c r="AUA313" s="10"/>
      <c r="AUB313" s="10"/>
      <c r="AUC313" s="10"/>
      <c r="AUD313" s="10"/>
      <c r="AUE313" s="10"/>
      <c r="AUF313" s="10"/>
      <c r="AUG313" s="10"/>
      <c r="AUH313" s="10"/>
      <c r="AUI313" s="10"/>
      <c r="AUJ313" s="10"/>
      <c r="AUK313" s="10"/>
      <c r="AUL313" s="10"/>
      <c r="AUM313" s="10"/>
      <c r="AUN313" s="10"/>
      <c r="AUO313" s="10"/>
      <c r="AUP313" s="10"/>
      <c r="AUQ313" s="10"/>
      <c r="AUR313" s="10"/>
      <c r="AUS313" s="10"/>
      <c r="AUT313" s="10"/>
      <c r="AUU313" s="10"/>
      <c r="AUV313" s="10"/>
      <c r="AUW313" s="10"/>
      <c r="AUX313" s="10"/>
      <c r="AUY313" s="10"/>
      <c r="AUZ313" s="10"/>
      <c r="AVA313" s="10"/>
      <c r="AVB313" s="10"/>
      <c r="AVC313" s="10"/>
      <c r="AVD313" s="10"/>
      <c r="AVE313" s="10"/>
      <c r="AVF313" s="10"/>
      <c r="AVG313" s="10"/>
      <c r="AVH313" s="10"/>
      <c r="AVI313" s="10"/>
      <c r="AVJ313" s="10"/>
      <c r="AVK313" s="10"/>
      <c r="AVL313" s="10"/>
      <c r="AVM313" s="10"/>
      <c r="AVN313" s="10"/>
      <c r="AVO313" s="10"/>
      <c r="AVP313" s="10"/>
      <c r="AVQ313" s="10"/>
      <c r="AVR313" s="10"/>
      <c r="AVS313" s="10"/>
      <c r="AVT313" s="10"/>
      <c r="AVU313" s="10"/>
      <c r="AVV313" s="10"/>
      <c r="AVW313" s="10"/>
      <c r="AVX313" s="10"/>
      <c r="AVY313" s="10"/>
      <c r="AVZ313" s="10"/>
      <c r="AWA313" s="10"/>
      <c r="AWB313" s="10"/>
      <c r="AWC313" s="10"/>
      <c r="AWD313" s="10"/>
      <c r="AWE313" s="10"/>
      <c r="AWF313" s="10"/>
      <c r="AWG313" s="10"/>
      <c r="AWH313" s="10"/>
      <c r="AWI313" s="10"/>
      <c r="AWJ313" s="10"/>
      <c r="AWK313" s="10"/>
      <c r="AWL313" s="10"/>
      <c r="AWM313" s="10"/>
      <c r="AWN313" s="10"/>
      <c r="AWO313" s="10"/>
      <c r="AWP313" s="10"/>
      <c r="AWQ313" s="10"/>
      <c r="AWR313" s="10"/>
      <c r="AWS313" s="10"/>
      <c r="AWT313" s="10"/>
      <c r="AWU313" s="10"/>
      <c r="AWV313" s="10"/>
      <c r="AWW313" s="10"/>
      <c r="AWX313" s="10"/>
      <c r="AWY313" s="10"/>
      <c r="AWZ313" s="10"/>
      <c r="AXA313" s="10"/>
      <c r="AXB313" s="10"/>
      <c r="AXC313" s="10"/>
      <c r="AXD313" s="10"/>
      <c r="AXE313" s="10"/>
      <c r="AXF313" s="10"/>
      <c r="AXG313" s="10"/>
      <c r="AXH313" s="10"/>
      <c r="AXI313" s="10"/>
      <c r="AXJ313" s="10"/>
      <c r="AXK313" s="10"/>
      <c r="AXL313" s="10"/>
      <c r="AXM313" s="10"/>
      <c r="AXN313" s="10"/>
      <c r="AXO313" s="10"/>
      <c r="AXP313" s="10"/>
      <c r="AXQ313" s="10"/>
      <c r="AXR313" s="10"/>
      <c r="AXS313" s="10"/>
      <c r="AXT313" s="10"/>
      <c r="AXU313" s="10"/>
      <c r="AXV313" s="10"/>
      <c r="AXW313" s="10"/>
      <c r="AXX313" s="10"/>
      <c r="AXY313" s="10"/>
      <c r="AXZ313" s="10"/>
      <c r="AYA313" s="10"/>
      <c r="AYB313" s="10"/>
      <c r="AYC313" s="10"/>
      <c r="AYD313" s="10"/>
      <c r="AYE313" s="10"/>
      <c r="AYF313" s="10"/>
      <c r="AYG313" s="10"/>
      <c r="AYH313" s="10"/>
      <c r="AYI313" s="10"/>
      <c r="AYJ313" s="10"/>
      <c r="AYK313" s="10"/>
      <c r="AYL313" s="10"/>
      <c r="AYM313" s="10"/>
      <c r="AYN313" s="10"/>
      <c r="AYO313" s="10"/>
      <c r="AYP313" s="10"/>
      <c r="AYQ313" s="10"/>
      <c r="AYR313" s="10"/>
      <c r="AYS313" s="10"/>
      <c r="AYT313" s="10"/>
      <c r="AYU313" s="10"/>
      <c r="AYV313" s="10"/>
      <c r="AYW313" s="10"/>
      <c r="AYX313" s="10"/>
      <c r="AYY313" s="10"/>
      <c r="AYZ313" s="10"/>
      <c r="AZA313" s="10"/>
      <c r="AZB313" s="10"/>
      <c r="AZC313" s="10"/>
      <c r="AZD313" s="10"/>
      <c r="AZE313" s="10"/>
      <c r="AZF313" s="10"/>
      <c r="AZG313" s="10"/>
      <c r="AZH313" s="10"/>
      <c r="AZI313" s="10"/>
      <c r="AZJ313" s="10"/>
      <c r="AZK313" s="10"/>
      <c r="AZL313" s="10"/>
      <c r="AZM313" s="10"/>
      <c r="AZN313" s="10"/>
      <c r="AZO313" s="10"/>
      <c r="AZP313" s="10"/>
      <c r="AZQ313" s="10"/>
      <c r="AZR313" s="10"/>
      <c r="AZS313" s="10"/>
      <c r="AZT313" s="10"/>
      <c r="AZU313" s="10"/>
      <c r="AZV313" s="10"/>
      <c r="AZW313" s="10"/>
      <c r="AZX313" s="10"/>
      <c r="AZY313" s="10"/>
      <c r="AZZ313" s="10"/>
      <c r="BAA313" s="10"/>
      <c r="BAB313" s="10"/>
      <c r="BAC313" s="10"/>
      <c r="BAD313" s="10"/>
      <c r="BAE313" s="10"/>
      <c r="BAF313" s="10"/>
      <c r="BAG313" s="10"/>
      <c r="BAH313" s="10"/>
      <c r="BAI313" s="10"/>
      <c r="BAJ313" s="10"/>
      <c r="BAK313" s="10"/>
      <c r="BAL313" s="10"/>
      <c r="BAM313" s="10"/>
      <c r="BAN313" s="10"/>
      <c r="BAO313" s="10"/>
      <c r="BAP313" s="10"/>
      <c r="BAQ313" s="10"/>
      <c r="BAR313" s="10"/>
      <c r="BAS313" s="10"/>
      <c r="BAT313" s="10"/>
      <c r="BAU313" s="10"/>
      <c r="BAV313" s="10"/>
      <c r="BAW313" s="10"/>
      <c r="BAX313" s="10"/>
      <c r="BAY313" s="10"/>
      <c r="BAZ313" s="10"/>
      <c r="BBA313" s="10"/>
      <c r="BBB313" s="10"/>
      <c r="BBC313" s="10"/>
      <c r="BBD313" s="10"/>
      <c r="BBE313" s="10"/>
      <c r="BBF313" s="10"/>
      <c r="BBG313" s="10"/>
      <c r="BBH313" s="10"/>
      <c r="BBI313" s="10"/>
      <c r="BBJ313" s="10"/>
      <c r="BBK313" s="10"/>
      <c r="BBL313" s="10"/>
      <c r="BBM313" s="10"/>
      <c r="BBN313" s="10"/>
      <c r="BBO313" s="10"/>
      <c r="BBP313" s="10"/>
      <c r="BBQ313" s="10"/>
      <c r="BBR313" s="10"/>
      <c r="BBS313" s="10"/>
      <c r="BBT313" s="10"/>
      <c r="BBU313" s="10"/>
      <c r="BBV313" s="10"/>
      <c r="BBW313" s="10"/>
      <c r="BBX313" s="10"/>
      <c r="BBY313" s="10"/>
      <c r="BBZ313" s="10"/>
      <c r="BCA313" s="10"/>
      <c r="BCB313" s="10"/>
      <c r="BCC313" s="10"/>
      <c r="BCD313" s="10"/>
      <c r="BCE313" s="10"/>
      <c r="BCF313" s="10"/>
      <c r="BCG313" s="10"/>
      <c r="BCH313" s="10"/>
      <c r="BCI313" s="10"/>
      <c r="BCJ313" s="10"/>
      <c r="BCK313" s="10"/>
      <c r="BCL313" s="10"/>
      <c r="BCM313" s="10"/>
      <c r="BCN313" s="10"/>
      <c r="BCO313" s="10"/>
      <c r="BCP313" s="10"/>
      <c r="BCQ313" s="10"/>
      <c r="BCR313" s="10"/>
      <c r="BCS313" s="10"/>
      <c r="BCT313" s="10"/>
      <c r="BCU313" s="10"/>
      <c r="BCV313" s="10"/>
      <c r="BCW313" s="10"/>
      <c r="BCX313" s="10"/>
      <c r="BCY313" s="10"/>
      <c r="BCZ313" s="10"/>
      <c r="BDA313" s="10"/>
      <c r="BDB313" s="10"/>
      <c r="BDC313" s="10"/>
      <c r="BDD313" s="10"/>
      <c r="BDE313" s="10"/>
      <c r="BDF313" s="10"/>
      <c r="BDG313" s="10"/>
      <c r="BDH313" s="10"/>
      <c r="BDI313" s="10"/>
      <c r="BDJ313" s="10"/>
      <c r="BDK313" s="10"/>
      <c r="BDL313" s="10"/>
      <c r="BDM313" s="10"/>
      <c r="BDN313" s="10"/>
      <c r="BDO313" s="10"/>
      <c r="BDP313" s="10"/>
      <c r="BDQ313" s="10"/>
      <c r="BDR313" s="10"/>
      <c r="BDS313" s="10"/>
      <c r="BDT313" s="10"/>
      <c r="BDU313" s="10"/>
      <c r="BDV313" s="10"/>
      <c r="BDW313" s="10"/>
      <c r="BDX313" s="10"/>
      <c r="BDY313" s="10"/>
      <c r="BDZ313" s="10"/>
      <c r="BEA313" s="10"/>
      <c r="BEB313" s="10"/>
      <c r="BEC313" s="10"/>
      <c r="BED313" s="10"/>
      <c r="BEE313" s="10"/>
      <c r="BEF313" s="10"/>
      <c r="BEG313" s="10"/>
      <c r="BEH313" s="10"/>
      <c r="BEI313" s="10"/>
      <c r="BEJ313" s="10"/>
      <c r="BEK313" s="10"/>
      <c r="BEL313" s="10"/>
      <c r="BEM313" s="10"/>
      <c r="BEN313" s="10"/>
      <c r="BEO313" s="10"/>
      <c r="BEP313" s="10"/>
      <c r="BEQ313" s="10"/>
      <c r="BER313" s="10"/>
      <c r="BES313" s="10"/>
      <c r="BET313" s="10"/>
      <c r="BEU313" s="10"/>
      <c r="BEV313" s="10"/>
      <c r="BEW313" s="10"/>
      <c r="BEX313" s="10"/>
      <c r="BEY313" s="10"/>
      <c r="BEZ313" s="10"/>
      <c r="BFA313" s="10"/>
      <c r="BFB313" s="10"/>
      <c r="BFC313" s="10"/>
      <c r="BFD313" s="10"/>
      <c r="BFE313" s="10"/>
      <c r="BFF313" s="10"/>
      <c r="BFG313" s="10"/>
      <c r="BFH313" s="10"/>
      <c r="BFI313" s="10"/>
      <c r="BFJ313" s="10"/>
      <c r="BFK313" s="10"/>
      <c r="BFL313" s="10"/>
      <c r="BFM313" s="10"/>
      <c r="BFN313" s="10"/>
      <c r="BFO313" s="10"/>
      <c r="BFP313" s="10"/>
      <c r="BFQ313" s="10"/>
      <c r="BFR313" s="10"/>
      <c r="BFS313" s="10"/>
      <c r="BFT313" s="10"/>
      <c r="BFU313" s="10"/>
      <c r="BFV313" s="10"/>
      <c r="BFW313" s="10"/>
      <c r="BFX313" s="10"/>
      <c r="BFY313" s="10"/>
      <c r="BFZ313" s="10"/>
      <c r="BGA313" s="10"/>
      <c r="BGB313" s="10"/>
      <c r="BGC313" s="10"/>
      <c r="BGD313" s="10"/>
      <c r="BGE313" s="10"/>
      <c r="BGF313" s="10"/>
      <c r="BGG313" s="10"/>
      <c r="BGH313" s="10"/>
      <c r="BGI313" s="10"/>
      <c r="BGJ313" s="10"/>
      <c r="BGK313" s="10"/>
      <c r="BGL313" s="10"/>
      <c r="BGM313" s="10"/>
      <c r="BGN313" s="10"/>
      <c r="BGO313" s="10"/>
      <c r="BGP313" s="10"/>
      <c r="BGQ313" s="10"/>
      <c r="BGR313" s="10"/>
      <c r="BGS313" s="10"/>
      <c r="BGT313" s="10"/>
      <c r="BGU313" s="10"/>
      <c r="BGV313" s="10"/>
      <c r="BGW313" s="10"/>
      <c r="BGX313" s="10"/>
      <c r="BGY313" s="10"/>
      <c r="BGZ313" s="10"/>
      <c r="BHA313" s="10"/>
      <c r="BHB313" s="10"/>
      <c r="BHC313" s="10"/>
      <c r="BHD313" s="10"/>
      <c r="BHE313" s="10"/>
      <c r="BHF313" s="10"/>
      <c r="BHG313" s="10"/>
      <c r="BHH313" s="10"/>
      <c r="BHI313" s="10"/>
      <c r="BHJ313" s="10"/>
      <c r="BHK313" s="10"/>
      <c r="BHL313" s="10"/>
      <c r="BHM313" s="10"/>
      <c r="BHN313" s="10"/>
      <c r="BHO313" s="10"/>
      <c r="BHP313" s="10"/>
      <c r="BHQ313" s="10"/>
      <c r="BHR313" s="10"/>
      <c r="BHS313" s="10"/>
      <c r="BHT313" s="10"/>
      <c r="BHU313" s="10"/>
      <c r="BHV313" s="10"/>
      <c r="BHW313" s="10"/>
      <c r="BHX313" s="10"/>
      <c r="BHY313" s="10"/>
      <c r="BHZ313" s="10"/>
      <c r="BIA313" s="10"/>
      <c r="BIB313" s="10"/>
      <c r="BIC313" s="10"/>
      <c r="BID313" s="10"/>
      <c r="BIE313" s="10"/>
      <c r="BIF313" s="10"/>
      <c r="BIG313" s="10"/>
      <c r="BIH313" s="10"/>
      <c r="BII313" s="10"/>
      <c r="BIJ313" s="10"/>
      <c r="BIK313" s="10"/>
      <c r="BIL313" s="10"/>
      <c r="BIM313" s="10"/>
      <c r="BIN313" s="10"/>
      <c r="BIO313" s="10"/>
      <c r="BIP313" s="10"/>
      <c r="BIQ313" s="10"/>
      <c r="BIR313" s="10"/>
      <c r="BIS313" s="10"/>
      <c r="BIT313" s="10"/>
      <c r="BIU313" s="10"/>
      <c r="BIV313" s="10"/>
      <c r="BIW313" s="10"/>
      <c r="BIX313" s="10"/>
      <c r="BIY313" s="10"/>
      <c r="BIZ313" s="10"/>
      <c r="BJA313" s="10"/>
      <c r="BJB313" s="10"/>
      <c r="BJC313" s="10"/>
      <c r="BJD313" s="10"/>
      <c r="BJE313" s="10"/>
      <c r="BJF313" s="10"/>
      <c r="BJG313" s="10"/>
      <c r="BJH313" s="10"/>
      <c r="BJI313" s="10"/>
      <c r="BJJ313" s="10"/>
      <c r="BJK313" s="10"/>
      <c r="BJL313" s="10"/>
      <c r="BJM313" s="10"/>
      <c r="BJN313" s="10"/>
      <c r="BJO313" s="10"/>
      <c r="BJP313" s="10"/>
      <c r="BJQ313" s="10"/>
      <c r="BJR313" s="10"/>
      <c r="BJS313" s="10"/>
      <c r="BJT313" s="10"/>
      <c r="BJU313" s="10"/>
      <c r="BJV313" s="10"/>
      <c r="BJW313" s="10"/>
      <c r="BJX313" s="10"/>
      <c r="BJY313" s="10"/>
      <c r="BJZ313" s="10"/>
      <c r="BKA313" s="10"/>
      <c r="BKB313" s="10"/>
      <c r="BKC313" s="10"/>
      <c r="BKD313" s="10"/>
      <c r="BKE313" s="10"/>
      <c r="BKF313" s="10"/>
      <c r="BKG313" s="10"/>
      <c r="BKH313" s="10"/>
      <c r="BKI313" s="10"/>
      <c r="BKJ313" s="10"/>
      <c r="BKK313" s="10"/>
      <c r="BKL313" s="10"/>
      <c r="BKM313" s="10"/>
      <c r="BKN313" s="10"/>
      <c r="BKO313" s="10"/>
      <c r="BKP313" s="10"/>
      <c r="BKQ313" s="10"/>
      <c r="BKR313" s="10"/>
      <c r="BKS313" s="10"/>
      <c r="BKT313" s="10"/>
      <c r="BKU313" s="10"/>
      <c r="BKV313" s="10"/>
      <c r="BKW313" s="10"/>
      <c r="BKX313" s="10"/>
      <c r="BKY313" s="10"/>
      <c r="BKZ313" s="10"/>
      <c r="BLA313" s="10"/>
      <c r="BLB313" s="10"/>
      <c r="BLC313" s="10"/>
      <c r="BLD313" s="10"/>
      <c r="BLE313" s="10"/>
      <c r="BLF313" s="10"/>
      <c r="BLG313" s="10"/>
      <c r="BLH313" s="10"/>
      <c r="BLI313" s="10"/>
      <c r="BLJ313" s="10"/>
      <c r="BLK313" s="10"/>
      <c r="BLL313" s="10"/>
      <c r="BLM313" s="10"/>
      <c r="BLN313" s="10"/>
      <c r="BLO313" s="10"/>
      <c r="BLP313" s="10"/>
      <c r="BLQ313" s="10"/>
      <c r="BLR313" s="10"/>
      <c r="BLS313" s="10"/>
      <c r="BLT313" s="10"/>
      <c r="BLU313" s="10"/>
      <c r="BLV313" s="10"/>
      <c r="BLW313" s="10"/>
      <c r="BLX313" s="10"/>
      <c r="BLY313" s="10"/>
      <c r="BLZ313" s="10"/>
      <c r="BMA313" s="10"/>
      <c r="BMB313" s="10"/>
      <c r="BMC313" s="10"/>
      <c r="BMD313" s="10"/>
      <c r="BME313" s="10"/>
      <c r="BMF313" s="10"/>
      <c r="BMG313" s="10"/>
      <c r="BMH313" s="10"/>
      <c r="BMI313" s="10"/>
      <c r="BMJ313" s="10"/>
      <c r="BMK313" s="10"/>
      <c r="BML313" s="10"/>
      <c r="BMM313" s="10"/>
      <c r="BMN313" s="10"/>
      <c r="BMO313" s="10"/>
      <c r="BMP313" s="10"/>
      <c r="BMQ313" s="10"/>
      <c r="BMR313" s="10"/>
      <c r="BMS313" s="10"/>
      <c r="BMT313" s="10"/>
      <c r="BMU313" s="10"/>
      <c r="BMV313" s="10"/>
      <c r="BMW313" s="10"/>
      <c r="BMX313" s="10"/>
      <c r="BMY313" s="10"/>
      <c r="BMZ313" s="10"/>
      <c r="BNA313" s="10"/>
      <c r="BNB313" s="10"/>
      <c r="BNC313" s="10"/>
      <c r="BND313" s="10"/>
      <c r="BNE313" s="10"/>
      <c r="BNF313" s="10"/>
      <c r="BNG313" s="10"/>
      <c r="BNH313" s="10"/>
      <c r="BNI313" s="10"/>
      <c r="BNJ313" s="10"/>
      <c r="BNK313" s="10"/>
      <c r="BNL313" s="10"/>
      <c r="BNM313" s="10"/>
      <c r="BNN313" s="10"/>
      <c r="BNO313" s="10"/>
      <c r="BNP313" s="10"/>
      <c r="BNQ313" s="10"/>
      <c r="BNR313" s="10"/>
      <c r="BNS313" s="10"/>
      <c r="BNT313" s="10"/>
      <c r="BNU313" s="10"/>
      <c r="BNV313" s="10"/>
      <c r="BNW313" s="10"/>
      <c r="BNX313" s="10"/>
      <c r="BNY313" s="10"/>
      <c r="BNZ313" s="10"/>
      <c r="BOA313" s="10"/>
      <c r="BOB313" s="10"/>
      <c r="BOC313" s="10"/>
      <c r="BOD313" s="10"/>
      <c r="BOE313" s="10"/>
      <c r="BOF313" s="10"/>
      <c r="BOG313" s="10"/>
      <c r="BOH313" s="10"/>
      <c r="BOI313" s="10"/>
      <c r="BOJ313" s="10"/>
      <c r="BOK313" s="10"/>
      <c r="BOL313" s="10"/>
      <c r="BOM313" s="10"/>
      <c r="BON313" s="10"/>
      <c r="BOO313" s="10"/>
      <c r="BOP313" s="10"/>
      <c r="BOQ313" s="10"/>
      <c r="BOR313" s="10"/>
      <c r="BOS313" s="10"/>
      <c r="BOT313" s="10"/>
      <c r="BOU313" s="10"/>
      <c r="BOV313" s="10"/>
      <c r="BOW313" s="10"/>
      <c r="BOX313" s="10"/>
      <c r="BOY313" s="10"/>
      <c r="BOZ313" s="10"/>
      <c r="BPA313" s="10"/>
      <c r="BPB313" s="10"/>
      <c r="BPC313" s="10"/>
      <c r="BPD313" s="10"/>
      <c r="BPE313" s="10"/>
      <c r="BPF313" s="10"/>
      <c r="BPG313" s="10"/>
      <c r="BPH313" s="10"/>
      <c r="BPI313" s="10"/>
      <c r="BPJ313" s="10"/>
      <c r="BPK313" s="10"/>
      <c r="BPL313" s="10"/>
      <c r="BPM313" s="10"/>
      <c r="BPN313" s="10"/>
      <c r="BPO313" s="10"/>
      <c r="BPP313" s="10"/>
      <c r="BPQ313" s="10"/>
      <c r="BPR313" s="10"/>
      <c r="BPS313" s="10"/>
      <c r="BPT313" s="10"/>
      <c r="BPU313" s="10"/>
      <c r="BPV313" s="10"/>
      <c r="BPW313" s="10"/>
      <c r="BPX313" s="10"/>
      <c r="BPY313" s="10"/>
      <c r="BPZ313" s="10"/>
      <c r="BQA313" s="10"/>
      <c r="BQB313" s="10"/>
      <c r="BQC313" s="10"/>
      <c r="BQD313" s="10"/>
      <c r="BQE313" s="10"/>
      <c r="BQF313" s="10"/>
      <c r="BQG313" s="10"/>
      <c r="BQH313" s="10"/>
      <c r="BQI313" s="10"/>
      <c r="BQJ313" s="10"/>
      <c r="BQK313" s="10"/>
      <c r="BQL313" s="10"/>
      <c r="BQM313" s="10"/>
      <c r="BQN313" s="10"/>
      <c r="BQO313" s="10"/>
      <c r="BQP313" s="10"/>
      <c r="BQQ313" s="10"/>
      <c r="BQR313" s="10"/>
      <c r="BQS313" s="10"/>
      <c r="BQT313" s="10"/>
      <c r="BQU313" s="10"/>
      <c r="BQV313" s="10"/>
      <c r="BQW313" s="10"/>
      <c r="BQX313" s="10"/>
      <c r="BQY313" s="10"/>
      <c r="BQZ313" s="10"/>
      <c r="BRA313" s="10"/>
      <c r="BRB313" s="10"/>
      <c r="BRC313" s="10"/>
      <c r="BRD313" s="10"/>
      <c r="BRE313" s="10"/>
      <c r="BRF313" s="10"/>
      <c r="BRG313" s="10"/>
      <c r="BRH313" s="10"/>
      <c r="BRI313" s="10"/>
      <c r="BRJ313" s="10"/>
      <c r="BRK313" s="10"/>
      <c r="BRL313" s="10"/>
      <c r="BRM313" s="10"/>
      <c r="BRN313" s="10"/>
      <c r="BRO313" s="10"/>
      <c r="BRP313" s="10"/>
      <c r="BRQ313" s="10"/>
      <c r="BRR313" s="10"/>
      <c r="BRS313" s="10"/>
      <c r="BRT313" s="10"/>
      <c r="BRU313" s="10"/>
      <c r="BRV313" s="10"/>
      <c r="BRW313" s="10"/>
      <c r="BRX313" s="10"/>
      <c r="BRY313" s="10"/>
      <c r="BRZ313" s="10"/>
      <c r="BSA313" s="10"/>
      <c r="BSB313" s="10"/>
      <c r="BSC313" s="10"/>
      <c r="BSD313" s="10"/>
      <c r="BSE313" s="10"/>
      <c r="BSF313" s="10"/>
      <c r="BSG313" s="10"/>
      <c r="BSH313" s="10"/>
      <c r="BSI313" s="10"/>
      <c r="BSJ313" s="10"/>
      <c r="BSK313" s="10"/>
      <c r="BSL313" s="10"/>
      <c r="BSM313" s="10"/>
      <c r="BSN313" s="10"/>
      <c r="BSO313" s="10"/>
      <c r="BSP313" s="10"/>
      <c r="BSQ313" s="10"/>
      <c r="BSR313" s="10"/>
      <c r="BSS313" s="10"/>
      <c r="BST313" s="10"/>
      <c r="BSU313" s="10"/>
      <c r="BSV313" s="10"/>
      <c r="BSW313" s="10"/>
      <c r="BSX313" s="10"/>
      <c r="BSY313" s="10"/>
      <c r="BSZ313" s="10"/>
      <c r="BTA313" s="10"/>
      <c r="BTB313" s="10"/>
      <c r="BTC313" s="10"/>
      <c r="BTD313" s="10"/>
      <c r="BTE313" s="10"/>
      <c r="BTF313" s="10"/>
      <c r="BTG313" s="10"/>
      <c r="BTH313" s="10"/>
      <c r="BTI313" s="10"/>
      <c r="BTJ313" s="10"/>
      <c r="BTK313" s="10"/>
      <c r="BTL313" s="10"/>
      <c r="BTM313" s="10"/>
      <c r="BTN313" s="10"/>
      <c r="BTO313" s="10"/>
      <c r="BTP313" s="10"/>
      <c r="BTQ313" s="10"/>
      <c r="BTR313" s="10"/>
      <c r="BTS313" s="10"/>
      <c r="BTT313" s="10"/>
      <c r="BTU313" s="10"/>
      <c r="BTV313" s="10"/>
      <c r="BTW313" s="10"/>
      <c r="BTX313" s="10"/>
      <c r="BTY313" s="10"/>
      <c r="BTZ313" s="10"/>
      <c r="BUA313" s="10"/>
      <c r="BUB313" s="10"/>
      <c r="BUC313" s="10"/>
      <c r="BUD313" s="10"/>
      <c r="BUE313" s="10"/>
      <c r="BUF313" s="10"/>
      <c r="BUG313" s="10"/>
      <c r="BUH313" s="10"/>
      <c r="BUI313" s="10"/>
      <c r="BUJ313" s="10"/>
      <c r="BUK313" s="10"/>
      <c r="BUL313" s="10"/>
      <c r="BUM313" s="10"/>
      <c r="BUN313" s="10"/>
      <c r="BUO313" s="10"/>
      <c r="BUP313" s="10"/>
      <c r="BUQ313" s="10"/>
      <c r="BUR313" s="10"/>
      <c r="BUS313" s="10"/>
      <c r="BUT313" s="10"/>
      <c r="BUU313" s="10"/>
      <c r="BUV313" s="10"/>
      <c r="BUW313" s="10"/>
      <c r="BUX313" s="10"/>
      <c r="BUY313" s="10"/>
      <c r="BUZ313" s="10"/>
      <c r="BVA313" s="10"/>
      <c r="BVB313" s="10"/>
      <c r="BVC313" s="10"/>
      <c r="BVD313" s="10"/>
      <c r="BVE313" s="10"/>
      <c r="BVF313" s="10"/>
      <c r="BVG313" s="10"/>
      <c r="BVH313" s="10"/>
      <c r="BVI313" s="10"/>
      <c r="BVJ313" s="10"/>
      <c r="BVK313" s="10"/>
      <c r="BVL313" s="10"/>
      <c r="BVM313" s="10"/>
      <c r="BVN313" s="10"/>
      <c r="BVO313" s="10"/>
      <c r="BVP313" s="10"/>
      <c r="BVQ313" s="10"/>
      <c r="BVR313" s="10"/>
      <c r="BVS313" s="10"/>
      <c r="BVT313" s="10"/>
      <c r="BVU313" s="10"/>
      <c r="BVV313" s="10"/>
      <c r="BVW313" s="10"/>
      <c r="BVX313" s="10"/>
      <c r="BVY313" s="10"/>
      <c r="BVZ313" s="10"/>
      <c r="BWA313" s="10"/>
      <c r="BWB313" s="10"/>
      <c r="BWC313" s="10"/>
      <c r="BWD313" s="10"/>
      <c r="BWE313" s="10"/>
      <c r="BWF313" s="10"/>
      <c r="BWG313" s="10"/>
      <c r="BWH313" s="10"/>
      <c r="BWI313" s="10"/>
      <c r="BWJ313" s="10"/>
      <c r="BWK313" s="10"/>
      <c r="BWL313" s="10"/>
      <c r="BWM313" s="10"/>
      <c r="BWN313" s="10"/>
      <c r="BWO313" s="10"/>
      <c r="BWP313" s="10"/>
      <c r="BWQ313" s="10"/>
      <c r="BWR313" s="10"/>
      <c r="BWS313" s="10"/>
      <c r="BWT313" s="10"/>
      <c r="BWU313" s="10"/>
      <c r="BWV313" s="10"/>
      <c r="BWW313" s="10"/>
      <c r="BWX313" s="10"/>
      <c r="BWY313" s="10"/>
      <c r="BWZ313" s="10"/>
      <c r="BXA313" s="10"/>
      <c r="BXB313" s="10"/>
      <c r="BXC313" s="10"/>
      <c r="BXD313" s="10"/>
      <c r="BXE313" s="10"/>
      <c r="BXF313" s="10"/>
      <c r="BXG313" s="10"/>
      <c r="BXH313" s="10"/>
      <c r="BXI313" s="10"/>
      <c r="BXJ313" s="10"/>
      <c r="BXK313" s="10"/>
      <c r="BXL313" s="10"/>
      <c r="BXM313" s="10"/>
      <c r="BXN313" s="10"/>
      <c r="BXO313" s="10"/>
      <c r="BXP313" s="10"/>
      <c r="BXQ313" s="10"/>
      <c r="BXR313" s="10"/>
      <c r="BXS313" s="10"/>
      <c r="BXT313" s="10"/>
      <c r="BXU313" s="10"/>
      <c r="BXV313" s="10"/>
      <c r="BXW313" s="10"/>
      <c r="BXX313" s="10"/>
      <c r="BXY313" s="10"/>
      <c r="BXZ313" s="10"/>
      <c r="BYA313" s="10"/>
      <c r="BYB313" s="10"/>
      <c r="BYC313" s="10"/>
      <c r="BYD313" s="10"/>
      <c r="BYE313" s="10"/>
      <c r="BYF313" s="10"/>
      <c r="BYG313" s="10"/>
      <c r="BYH313" s="10"/>
      <c r="BYI313" s="10"/>
      <c r="BYJ313" s="10"/>
      <c r="BYK313" s="10"/>
      <c r="BYL313" s="10"/>
      <c r="BYM313" s="10"/>
      <c r="BYN313" s="10"/>
      <c r="BYO313" s="10"/>
      <c r="BYP313" s="10"/>
      <c r="BYQ313" s="10"/>
      <c r="BYR313" s="10"/>
      <c r="BYS313" s="10"/>
      <c r="BYT313" s="10"/>
      <c r="BYU313" s="10"/>
      <c r="BYV313" s="10"/>
      <c r="BYW313" s="10"/>
      <c r="BYX313" s="10"/>
      <c r="BYY313" s="10"/>
      <c r="BYZ313" s="10"/>
      <c r="BZA313" s="10"/>
      <c r="BZB313" s="10"/>
      <c r="BZC313" s="10"/>
      <c r="BZD313" s="10"/>
      <c r="BZE313" s="10"/>
      <c r="BZF313" s="10"/>
      <c r="BZG313" s="10"/>
      <c r="BZH313" s="10"/>
      <c r="BZI313" s="10"/>
      <c r="BZJ313" s="10"/>
      <c r="BZK313" s="10"/>
      <c r="BZL313" s="10"/>
      <c r="BZM313" s="10"/>
      <c r="BZN313" s="10"/>
      <c r="BZO313" s="10"/>
      <c r="BZP313" s="10"/>
      <c r="BZQ313" s="10"/>
      <c r="BZR313" s="10"/>
      <c r="BZS313" s="10"/>
      <c r="BZT313" s="10"/>
      <c r="BZU313" s="10"/>
      <c r="BZV313" s="10"/>
      <c r="BZW313" s="10"/>
      <c r="BZX313" s="10"/>
      <c r="BZY313" s="10"/>
      <c r="BZZ313" s="10"/>
      <c r="CAA313" s="10"/>
      <c r="CAB313" s="10"/>
      <c r="CAC313" s="10"/>
      <c r="CAD313" s="10"/>
      <c r="CAE313" s="10"/>
      <c r="CAF313" s="10"/>
      <c r="CAG313" s="10"/>
      <c r="CAH313" s="10"/>
      <c r="CAI313" s="10"/>
      <c r="CAJ313" s="10"/>
      <c r="CAK313" s="10"/>
      <c r="CAL313" s="10"/>
      <c r="CAM313" s="10"/>
      <c r="CAN313" s="10"/>
      <c r="CAO313" s="10"/>
      <c r="CAP313" s="10"/>
      <c r="CAQ313" s="10"/>
      <c r="CAR313" s="10"/>
      <c r="CAS313" s="10"/>
      <c r="CAT313" s="10"/>
      <c r="CAU313" s="10"/>
      <c r="CAV313" s="10"/>
      <c r="CAW313" s="10"/>
      <c r="CAX313" s="10"/>
      <c r="CAY313" s="10"/>
      <c r="CAZ313" s="10"/>
      <c r="CBA313" s="10"/>
      <c r="CBB313" s="10"/>
      <c r="CBC313" s="10"/>
      <c r="CBD313" s="10"/>
      <c r="CBE313" s="10"/>
      <c r="CBF313" s="10"/>
      <c r="CBG313" s="10"/>
      <c r="CBH313" s="10"/>
      <c r="CBI313" s="10"/>
      <c r="CBJ313" s="10"/>
      <c r="CBK313" s="10"/>
      <c r="CBL313" s="10"/>
      <c r="CBM313" s="10"/>
      <c r="CBN313" s="10"/>
      <c r="CBO313" s="10"/>
      <c r="CBP313" s="10"/>
      <c r="CBQ313" s="10"/>
      <c r="CBR313" s="10"/>
      <c r="CBS313" s="10"/>
      <c r="CBT313" s="10"/>
      <c r="CBU313" s="10"/>
      <c r="CBV313" s="10"/>
      <c r="CBW313" s="10"/>
      <c r="CBX313" s="10"/>
      <c r="CBY313" s="10"/>
      <c r="CBZ313" s="10"/>
      <c r="CCA313" s="10"/>
      <c r="CCB313" s="10"/>
      <c r="CCC313" s="10"/>
      <c r="CCD313" s="10"/>
      <c r="CCE313" s="10"/>
      <c r="CCF313" s="10"/>
      <c r="CCG313" s="10"/>
      <c r="CCH313" s="10"/>
      <c r="CCI313" s="10"/>
      <c r="CCJ313" s="10"/>
      <c r="CCK313" s="10"/>
      <c r="CCL313" s="10"/>
      <c r="CCM313" s="10"/>
      <c r="CCN313" s="10"/>
      <c r="CCO313" s="10"/>
      <c r="CCP313" s="10"/>
      <c r="CCQ313" s="10"/>
      <c r="CCR313" s="10"/>
      <c r="CCS313" s="10"/>
      <c r="CCT313" s="10"/>
      <c r="CCU313" s="10"/>
      <c r="CCV313" s="10"/>
      <c r="CCW313" s="10"/>
      <c r="CCX313" s="10"/>
      <c r="CCY313" s="10"/>
      <c r="CCZ313" s="10"/>
      <c r="CDA313" s="10"/>
      <c r="CDB313" s="10"/>
      <c r="CDC313" s="10"/>
      <c r="CDD313" s="10"/>
      <c r="CDE313" s="10"/>
      <c r="CDF313" s="10"/>
      <c r="CDG313" s="10"/>
      <c r="CDH313" s="10"/>
      <c r="CDI313" s="10"/>
      <c r="CDJ313" s="10"/>
      <c r="CDK313" s="10"/>
      <c r="CDL313" s="10"/>
      <c r="CDM313" s="10"/>
      <c r="CDN313" s="10"/>
      <c r="CDO313" s="10"/>
      <c r="CDP313" s="10"/>
      <c r="CDQ313" s="10"/>
      <c r="CDR313" s="10"/>
      <c r="CDS313" s="10"/>
      <c r="CDT313" s="10"/>
      <c r="CDU313" s="10"/>
      <c r="CDV313" s="10"/>
      <c r="CDW313" s="10"/>
      <c r="CDX313" s="10"/>
      <c r="CDY313" s="10"/>
      <c r="CDZ313" s="10"/>
      <c r="CEA313" s="10"/>
      <c r="CEB313" s="10"/>
      <c r="CEC313" s="10"/>
      <c r="CED313" s="10"/>
      <c r="CEE313" s="10"/>
      <c r="CEF313" s="10"/>
      <c r="CEG313" s="10"/>
      <c r="CEH313" s="10"/>
      <c r="CEI313" s="10"/>
      <c r="CEJ313" s="10"/>
      <c r="CEK313" s="10"/>
      <c r="CEL313" s="10"/>
      <c r="CEM313" s="10"/>
      <c r="CEN313" s="10"/>
      <c r="CEO313" s="10"/>
      <c r="CEP313" s="10"/>
      <c r="CEQ313" s="10"/>
      <c r="CER313" s="10"/>
      <c r="CES313" s="10"/>
      <c r="CET313" s="10"/>
      <c r="CEU313" s="10"/>
      <c r="CEV313" s="10"/>
      <c r="CEW313" s="10"/>
      <c r="CEX313" s="10"/>
      <c r="CEY313" s="10"/>
      <c r="CEZ313" s="10"/>
      <c r="CFA313" s="10"/>
      <c r="CFB313" s="10"/>
      <c r="CFC313" s="10"/>
      <c r="CFD313" s="10"/>
      <c r="CFE313" s="10"/>
      <c r="CFF313" s="10"/>
      <c r="CFG313" s="10"/>
      <c r="CFH313" s="10"/>
      <c r="CFI313" s="10"/>
      <c r="CFJ313" s="10"/>
      <c r="CFK313" s="10"/>
      <c r="CFL313" s="10"/>
      <c r="CFM313" s="10"/>
      <c r="CFN313" s="10"/>
      <c r="CFO313" s="10"/>
      <c r="CFP313" s="10"/>
      <c r="CFQ313" s="10"/>
      <c r="CFR313" s="10"/>
      <c r="CFS313" s="10"/>
      <c r="CFT313" s="10"/>
      <c r="CFU313" s="10"/>
      <c r="CFV313" s="10"/>
      <c r="CFW313" s="10"/>
      <c r="CFX313" s="10"/>
      <c r="CFY313" s="10"/>
      <c r="CFZ313" s="10"/>
      <c r="CGA313" s="10"/>
      <c r="CGB313" s="10"/>
      <c r="CGC313" s="10"/>
      <c r="CGD313" s="10"/>
      <c r="CGE313" s="10"/>
      <c r="CGF313" s="10"/>
      <c r="CGG313" s="10"/>
      <c r="CGH313" s="10"/>
      <c r="CGI313" s="10"/>
      <c r="CGJ313" s="10"/>
      <c r="CGK313" s="10"/>
      <c r="CGL313" s="10"/>
      <c r="CGM313" s="10"/>
      <c r="CGN313" s="10"/>
      <c r="CGO313" s="10"/>
      <c r="CGP313" s="10"/>
      <c r="CGQ313" s="10"/>
      <c r="CGR313" s="10"/>
      <c r="CGS313" s="10"/>
      <c r="CGT313" s="10"/>
      <c r="CGU313" s="10"/>
      <c r="CGV313" s="10"/>
      <c r="CGW313" s="10"/>
      <c r="CGX313" s="10"/>
      <c r="CGY313" s="10"/>
      <c r="CGZ313" s="10"/>
      <c r="CHA313" s="10"/>
      <c r="CHB313" s="10"/>
      <c r="CHC313" s="10"/>
      <c r="CHD313" s="10"/>
      <c r="CHE313" s="10"/>
      <c r="CHF313" s="10"/>
      <c r="CHG313" s="10"/>
      <c r="CHH313" s="10"/>
      <c r="CHI313" s="10"/>
      <c r="CHJ313" s="10"/>
      <c r="CHK313" s="10"/>
      <c r="CHL313" s="10"/>
      <c r="CHM313" s="10"/>
      <c r="CHN313" s="10"/>
      <c r="CHO313" s="10"/>
      <c r="CHP313" s="10"/>
      <c r="CHQ313" s="10"/>
      <c r="CHR313" s="10"/>
      <c r="CHS313" s="10"/>
      <c r="CHT313" s="10"/>
      <c r="CHU313" s="10"/>
      <c r="CHV313" s="10"/>
      <c r="CHW313" s="10"/>
      <c r="CHX313" s="10"/>
      <c r="CHY313" s="10"/>
      <c r="CHZ313" s="10"/>
      <c r="CIA313" s="10"/>
      <c r="CIB313" s="10"/>
      <c r="CIC313" s="10"/>
      <c r="CID313" s="10"/>
      <c r="CIE313" s="10"/>
      <c r="CIF313" s="10"/>
      <c r="CIG313" s="10"/>
      <c r="CIH313" s="10"/>
      <c r="CII313" s="10"/>
      <c r="CIJ313" s="10"/>
      <c r="CIK313" s="10"/>
      <c r="CIL313" s="10"/>
      <c r="CIM313" s="10"/>
      <c r="CIN313" s="10"/>
      <c r="CIO313" s="10"/>
      <c r="CIP313" s="10"/>
      <c r="CIQ313" s="10"/>
      <c r="CIR313" s="10"/>
      <c r="CIS313" s="10"/>
      <c r="CIT313" s="10"/>
      <c r="CIU313" s="10"/>
      <c r="CIV313" s="10"/>
      <c r="CIW313" s="10"/>
      <c r="CIX313" s="10"/>
      <c r="CIY313" s="10"/>
      <c r="CIZ313" s="10"/>
      <c r="CJA313" s="10"/>
      <c r="CJB313" s="10"/>
      <c r="CJC313" s="10"/>
      <c r="CJD313" s="10"/>
      <c r="CJE313" s="10"/>
      <c r="CJF313" s="10"/>
      <c r="CJG313" s="10"/>
      <c r="CJH313" s="10"/>
      <c r="CJI313" s="10"/>
      <c r="CJJ313" s="10"/>
      <c r="CJK313" s="10"/>
      <c r="CJL313" s="10"/>
      <c r="CJM313" s="10"/>
      <c r="CJN313" s="10"/>
      <c r="CJO313" s="10"/>
      <c r="CJP313" s="10"/>
      <c r="CJQ313" s="10"/>
      <c r="CJR313" s="10"/>
      <c r="CJS313" s="10"/>
      <c r="CJT313" s="10"/>
      <c r="CJU313" s="10"/>
      <c r="CJV313" s="10"/>
      <c r="CJW313" s="10"/>
      <c r="CJX313" s="10"/>
      <c r="CJY313" s="10"/>
      <c r="CJZ313" s="10"/>
      <c r="CKA313" s="10"/>
      <c r="CKB313" s="10"/>
      <c r="CKC313" s="10"/>
      <c r="CKD313" s="10"/>
      <c r="CKE313" s="10"/>
      <c r="CKF313" s="10"/>
      <c r="CKG313" s="10"/>
      <c r="CKH313" s="10"/>
      <c r="CKI313" s="10"/>
      <c r="CKJ313" s="10"/>
      <c r="CKK313" s="10"/>
      <c r="CKL313" s="10"/>
      <c r="CKM313" s="10"/>
      <c r="CKN313" s="10"/>
      <c r="CKO313" s="10"/>
      <c r="CKP313" s="10"/>
      <c r="CKQ313" s="10"/>
      <c r="CKR313" s="10"/>
      <c r="CKS313" s="10"/>
      <c r="CKT313" s="10"/>
      <c r="CKU313" s="10"/>
      <c r="CKV313" s="10"/>
      <c r="CKW313" s="10"/>
      <c r="CKX313" s="10"/>
      <c r="CKY313" s="10"/>
      <c r="CKZ313" s="10"/>
      <c r="CLA313" s="10"/>
      <c r="CLB313" s="10"/>
      <c r="CLC313" s="10"/>
      <c r="CLD313" s="10"/>
      <c r="CLE313" s="10"/>
      <c r="CLF313" s="10"/>
      <c r="CLG313" s="10"/>
      <c r="CLH313" s="10"/>
      <c r="CLI313" s="10"/>
      <c r="CLJ313" s="10"/>
      <c r="CLK313" s="10"/>
      <c r="CLL313" s="10"/>
      <c r="CLM313" s="10"/>
      <c r="CLN313" s="10"/>
      <c r="CLO313" s="10"/>
      <c r="CLP313" s="10"/>
      <c r="CLQ313" s="10"/>
      <c r="CLR313" s="10"/>
      <c r="CLS313" s="10"/>
      <c r="CLT313" s="10"/>
      <c r="CLU313" s="10"/>
      <c r="CLV313" s="10"/>
      <c r="CLW313" s="10"/>
      <c r="CLX313" s="10"/>
      <c r="CLY313" s="10"/>
      <c r="CLZ313" s="10"/>
      <c r="CMA313" s="10"/>
      <c r="CMB313" s="10"/>
      <c r="CMC313" s="10"/>
      <c r="CMD313" s="10"/>
      <c r="CME313" s="10"/>
      <c r="CMF313" s="10"/>
      <c r="CMG313" s="10"/>
      <c r="CMH313" s="10"/>
      <c r="CMI313" s="10"/>
      <c r="CMJ313" s="10"/>
      <c r="CMK313" s="10"/>
      <c r="CML313" s="10"/>
      <c r="CMM313" s="10"/>
      <c r="CMN313" s="10"/>
      <c r="CMO313" s="10"/>
      <c r="CMP313" s="10"/>
      <c r="CMQ313" s="10"/>
      <c r="CMR313" s="10"/>
      <c r="CMS313" s="10"/>
      <c r="CMT313" s="10"/>
      <c r="CMU313" s="10"/>
      <c r="CMV313" s="10"/>
      <c r="CMW313" s="10"/>
      <c r="CMX313" s="10"/>
      <c r="CMY313" s="10"/>
      <c r="CMZ313" s="10"/>
      <c r="CNA313" s="10"/>
      <c r="CNB313" s="10"/>
      <c r="CNC313" s="10"/>
      <c r="CND313" s="10"/>
      <c r="CNE313" s="10"/>
      <c r="CNF313" s="10"/>
      <c r="CNG313" s="10"/>
      <c r="CNH313" s="10"/>
      <c r="CNI313" s="10"/>
      <c r="CNJ313" s="10"/>
      <c r="CNK313" s="10"/>
      <c r="CNL313" s="10"/>
      <c r="CNM313" s="10"/>
      <c r="CNN313" s="10"/>
      <c r="CNO313" s="10"/>
      <c r="CNP313" s="10"/>
      <c r="CNQ313" s="10"/>
      <c r="CNR313" s="10"/>
      <c r="CNS313" s="10"/>
      <c r="CNT313" s="10"/>
      <c r="CNU313" s="10"/>
      <c r="CNV313" s="10"/>
      <c r="CNW313" s="10"/>
      <c r="CNX313" s="10"/>
      <c r="CNY313" s="10"/>
      <c r="CNZ313" s="10"/>
      <c r="COA313" s="10"/>
      <c r="COB313" s="10"/>
      <c r="COC313" s="10"/>
      <c r="COD313" s="10"/>
      <c r="COE313" s="10"/>
      <c r="COF313" s="10"/>
      <c r="COG313" s="10"/>
      <c r="COH313" s="10"/>
      <c r="COI313" s="10"/>
      <c r="COJ313" s="10"/>
      <c r="COK313" s="10"/>
      <c r="COL313" s="10"/>
      <c r="COM313" s="10"/>
      <c r="CON313" s="10"/>
      <c r="COO313" s="10"/>
      <c r="COP313" s="10"/>
      <c r="COQ313" s="10"/>
      <c r="COR313" s="10"/>
      <c r="COS313" s="10"/>
      <c r="COT313" s="10"/>
      <c r="COU313" s="10"/>
      <c r="COV313" s="10"/>
      <c r="COW313" s="10"/>
      <c r="COX313" s="10"/>
      <c r="COY313" s="10"/>
      <c r="COZ313" s="10"/>
      <c r="CPA313" s="10"/>
      <c r="CPB313" s="10"/>
      <c r="CPC313" s="10"/>
      <c r="CPD313" s="10"/>
      <c r="CPE313" s="10"/>
      <c r="CPF313" s="10"/>
      <c r="CPG313" s="10"/>
      <c r="CPH313" s="10"/>
      <c r="CPI313" s="10"/>
      <c r="CPJ313" s="10"/>
      <c r="CPK313" s="10"/>
      <c r="CPL313" s="10"/>
      <c r="CPM313" s="10"/>
      <c r="CPN313" s="10"/>
      <c r="CPO313" s="10"/>
      <c r="CPP313" s="10"/>
      <c r="CPQ313" s="10"/>
      <c r="CPR313" s="10"/>
      <c r="CPS313" s="10"/>
      <c r="CPT313" s="10"/>
      <c r="CPU313" s="10"/>
      <c r="CPV313" s="10"/>
      <c r="CPW313" s="10"/>
      <c r="CPX313" s="10"/>
      <c r="CPY313" s="10"/>
      <c r="CPZ313" s="10"/>
      <c r="CQA313" s="10"/>
      <c r="CQB313" s="10"/>
      <c r="CQC313" s="10"/>
      <c r="CQD313" s="10"/>
      <c r="CQE313" s="10"/>
      <c r="CQF313" s="10"/>
      <c r="CQG313" s="10"/>
      <c r="CQH313" s="10"/>
      <c r="CQI313" s="10"/>
      <c r="CQJ313" s="10"/>
      <c r="CQK313" s="10"/>
      <c r="CQL313" s="10"/>
      <c r="CQM313" s="10"/>
      <c r="CQN313" s="10"/>
      <c r="CQO313" s="10"/>
      <c r="CQP313" s="10"/>
      <c r="CQQ313" s="10"/>
      <c r="CQR313" s="10"/>
      <c r="CQS313" s="10"/>
      <c r="CQT313" s="10"/>
      <c r="CQU313" s="10"/>
      <c r="CQV313" s="10"/>
      <c r="CQW313" s="10"/>
      <c r="CQX313" s="10"/>
      <c r="CQY313" s="10"/>
      <c r="CQZ313" s="10"/>
      <c r="CRA313" s="10"/>
      <c r="CRB313" s="10"/>
      <c r="CRC313" s="10"/>
      <c r="CRD313" s="10"/>
      <c r="CRE313" s="10"/>
      <c r="CRF313" s="10"/>
      <c r="CRG313" s="10"/>
      <c r="CRH313" s="10"/>
      <c r="CRI313" s="10"/>
      <c r="CRJ313" s="10"/>
      <c r="CRK313" s="10"/>
      <c r="CRL313" s="10"/>
      <c r="CRM313" s="10"/>
      <c r="CRN313" s="10"/>
      <c r="CRO313" s="10"/>
      <c r="CRP313" s="10"/>
      <c r="CRQ313" s="10"/>
      <c r="CRR313" s="10"/>
      <c r="CRS313" s="10"/>
      <c r="CRT313" s="10"/>
      <c r="CRU313" s="10"/>
      <c r="CRV313" s="10"/>
      <c r="CRW313" s="10"/>
      <c r="CRX313" s="10"/>
      <c r="CRY313" s="10"/>
      <c r="CRZ313" s="10"/>
      <c r="CSA313" s="10"/>
      <c r="CSB313" s="10"/>
      <c r="CSC313" s="10"/>
      <c r="CSD313" s="10"/>
      <c r="CSE313" s="10"/>
      <c r="CSF313" s="10"/>
      <c r="CSG313" s="10"/>
      <c r="CSH313" s="10"/>
      <c r="CSI313" s="10"/>
      <c r="CSJ313" s="10"/>
      <c r="CSK313" s="10"/>
      <c r="CSL313" s="10"/>
      <c r="CSM313" s="10"/>
      <c r="CSN313" s="10"/>
      <c r="CSO313" s="10"/>
      <c r="CSP313" s="10"/>
      <c r="CSQ313" s="10"/>
      <c r="CSR313" s="10"/>
      <c r="CSS313" s="10"/>
      <c r="CST313" s="10"/>
      <c r="CSU313" s="10"/>
      <c r="CSV313" s="10"/>
      <c r="CSW313" s="10"/>
      <c r="CSX313" s="10"/>
      <c r="CSY313" s="10"/>
      <c r="CSZ313" s="10"/>
      <c r="CTA313" s="10"/>
      <c r="CTB313" s="10"/>
      <c r="CTC313" s="10"/>
      <c r="CTD313" s="10"/>
      <c r="CTE313" s="10"/>
      <c r="CTF313" s="10"/>
      <c r="CTG313" s="10"/>
      <c r="CTH313" s="10"/>
      <c r="CTI313" s="10"/>
      <c r="CTJ313" s="10"/>
      <c r="CTK313" s="10"/>
      <c r="CTL313" s="10"/>
      <c r="CTM313" s="10"/>
      <c r="CTN313" s="10"/>
      <c r="CTO313" s="10"/>
      <c r="CTP313" s="10"/>
      <c r="CTQ313" s="10"/>
      <c r="CTR313" s="10"/>
      <c r="CTS313" s="10"/>
      <c r="CTT313" s="10"/>
      <c r="CTU313" s="10"/>
      <c r="CTV313" s="10"/>
      <c r="CTW313" s="10"/>
      <c r="CTX313" s="10"/>
      <c r="CTY313" s="10"/>
      <c r="CTZ313" s="10"/>
      <c r="CUA313" s="10"/>
      <c r="CUB313" s="10"/>
      <c r="CUC313" s="10"/>
      <c r="CUD313" s="10"/>
      <c r="CUE313" s="10"/>
      <c r="CUF313" s="10"/>
      <c r="CUG313" s="10"/>
      <c r="CUH313" s="10"/>
      <c r="CUI313" s="10"/>
      <c r="CUJ313" s="10"/>
      <c r="CUK313" s="10"/>
      <c r="CUL313" s="10"/>
      <c r="CUM313" s="10"/>
      <c r="CUN313" s="10"/>
      <c r="CUO313" s="10"/>
      <c r="CUP313" s="10"/>
      <c r="CUQ313" s="10"/>
      <c r="CUR313" s="10"/>
      <c r="CUS313" s="10"/>
      <c r="CUT313" s="10"/>
      <c r="CUU313" s="10"/>
      <c r="CUV313" s="10"/>
      <c r="CUW313" s="10"/>
      <c r="CUX313" s="10"/>
      <c r="CUY313" s="10"/>
      <c r="CUZ313" s="10"/>
      <c r="CVA313" s="10"/>
      <c r="CVB313" s="10"/>
      <c r="CVC313" s="10"/>
      <c r="CVD313" s="10"/>
      <c r="CVE313" s="10"/>
      <c r="CVF313" s="10"/>
      <c r="CVG313" s="10"/>
      <c r="CVH313" s="10"/>
      <c r="CVI313" s="10"/>
      <c r="CVJ313" s="10"/>
      <c r="CVK313" s="10"/>
      <c r="CVL313" s="10"/>
      <c r="CVM313" s="10"/>
      <c r="CVN313" s="10"/>
      <c r="CVO313" s="10"/>
      <c r="CVP313" s="10"/>
      <c r="CVQ313" s="10"/>
      <c r="CVR313" s="10"/>
      <c r="CVS313" s="10"/>
      <c r="CVT313" s="10"/>
      <c r="CVU313" s="10"/>
      <c r="CVV313" s="10"/>
      <c r="CVW313" s="10"/>
      <c r="CVX313" s="10"/>
      <c r="CVY313" s="10"/>
      <c r="CVZ313" s="10"/>
      <c r="CWA313" s="10"/>
      <c r="CWB313" s="10"/>
      <c r="CWC313" s="10"/>
      <c r="CWD313" s="10"/>
      <c r="CWE313" s="10"/>
      <c r="CWF313" s="10"/>
      <c r="CWG313" s="10"/>
      <c r="CWH313" s="10"/>
      <c r="CWI313" s="10"/>
      <c r="CWJ313" s="10"/>
      <c r="CWK313" s="10"/>
      <c r="CWL313" s="10"/>
      <c r="CWM313" s="10"/>
      <c r="CWN313" s="10"/>
      <c r="CWO313" s="10"/>
      <c r="CWP313" s="10"/>
      <c r="CWQ313" s="10"/>
      <c r="CWR313" s="10"/>
      <c r="CWS313" s="10"/>
      <c r="CWT313" s="10"/>
      <c r="CWU313" s="10"/>
      <c r="CWV313" s="10"/>
      <c r="CWW313" s="10"/>
      <c r="CWX313" s="10"/>
      <c r="CWY313" s="10"/>
      <c r="CWZ313" s="10"/>
      <c r="CXA313" s="10"/>
      <c r="CXB313" s="10"/>
      <c r="CXC313" s="10"/>
      <c r="CXD313" s="10"/>
      <c r="CXE313" s="10"/>
      <c r="CXF313" s="10"/>
      <c r="CXG313" s="10"/>
      <c r="CXH313" s="10"/>
      <c r="CXI313" s="10"/>
      <c r="CXJ313" s="10"/>
      <c r="CXK313" s="10"/>
      <c r="CXL313" s="10"/>
      <c r="CXM313" s="10"/>
      <c r="CXN313" s="10"/>
      <c r="CXO313" s="10"/>
      <c r="CXP313" s="10"/>
      <c r="CXQ313" s="10"/>
      <c r="CXR313" s="10"/>
      <c r="CXS313" s="10"/>
      <c r="CXT313" s="10"/>
      <c r="CXU313" s="10"/>
      <c r="CXV313" s="10"/>
      <c r="CXW313" s="10"/>
      <c r="CXX313" s="10"/>
      <c r="CXY313" s="10"/>
      <c r="CXZ313" s="10"/>
      <c r="CYA313" s="10"/>
      <c r="CYB313" s="10"/>
      <c r="CYC313" s="10"/>
      <c r="CYD313" s="10"/>
      <c r="CYE313" s="10"/>
      <c r="CYF313" s="10"/>
      <c r="CYG313" s="10"/>
      <c r="CYH313" s="10"/>
      <c r="CYI313" s="10"/>
      <c r="CYJ313" s="10"/>
      <c r="CYK313" s="10"/>
      <c r="CYL313" s="10"/>
      <c r="CYM313" s="10"/>
      <c r="CYN313" s="10"/>
      <c r="CYO313" s="10"/>
      <c r="CYP313" s="10"/>
      <c r="CYQ313" s="10"/>
      <c r="CYR313" s="10"/>
      <c r="CYS313" s="10"/>
      <c r="CYT313" s="10"/>
      <c r="CYU313" s="10"/>
      <c r="CYV313" s="10"/>
      <c r="CYW313" s="10"/>
      <c r="CYX313" s="10"/>
      <c r="CYY313" s="10"/>
      <c r="CYZ313" s="10"/>
      <c r="CZA313" s="10"/>
      <c r="CZB313" s="10"/>
      <c r="CZC313" s="10"/>
      <c r="CZD313" s="10"/>
      <c r="CZE313" s="10"/>
      <c r="CZF313" s="10"/>
      <c r="CZG313" s="10"/>
      <c r="CZH313" s="10"/>
      <c r="CZI313" s="10"/>
      <c r="CZJ313" s="10"/>
      <c r="CZK313" s="10"/>
      <c r="CZL313" s="10"/>
      <c r="CZM313" s="10"/>
      <c r="CZN313" s="10"/>
      <c r="CZO313" s="10"/>
      <c r="CZP313" s="10"/>
      <c r="CZQ313" s="10"/>
      <c r="CZR313" s="10"/>
      <c r="CZS313" s="10"/>
      <c r="CZT313" s="10"/>
      <c r="CZU313" s="10"/>
      <c r="CZV313" s="10"/>
      <c r="CZW313" s="10"/>
      <c r="CZX313" s="10"/>
      <c r="CZY313" s="10"/>
      <c r="CZZ313" s="10"/>
      <c r="DAA313" s="10"/>
      <c r="DAB313" s="10"/>
      <c r="DAC313" s="10"/>
      <c r="DAD313" s="10"/>
      <c r="DAE313" s="10"/>
      <c r="DAF313" s="10"/>
      <c r="DAG313" s="10"/>
      <c r="DAH313" s="10"/>
      <c r="DAI313" s="10"/>
      <c r="DAJ313" s="10"/>
      <c r="DAK313" s="10"/>
      <c r="DAL313" s="10"/>
      <c r="DAM313" s="10"/>
      <c r="DAN313" s="10"/>
      <c r="DAO313" s="10"/>
      <c r="DAP313" s="10"/>
      <c r="DAQ313" s="10"/>
      <c r="DAR313" s="10"/>
      <c r="DAS313" s="10"/>
      <c r="DAT313" s="10"/>
      <c r="DAU313" s="10"/>
      <c r="DAV313" s="10"/>
      <c r="DAW313" s="10"/>
      <c r="DAX313" s="10"/>
      <c r="DAY313" s="10"/>
      <c r="DAZ313" s="10"/>
      <c r="DBA313" s="10"/>
      <c r="DBB313" s="10"/>
      <c r="DBC313" s="10"/>
      <c r="DBD313" s="10"/>
      <c r="DBE313" s="10"/>
      <c r="DBF313" s="10"/>
      <c r="DBG313" s="10"/>
      <c r="DBH313" s="10"/>
      <c r="DBI313" s="10"/>
      <c r="DBJ313" s="10"/>
      <c r="DBK313" s="10"/>
      <c r="DBL313" s="10"/>
      <c r="DBM313" s="10"/>
      <c r="DBN313" s="10"/>
      <c r="DBO313" s="10"/>
      <c r="DBP313" s="10"/>
      <c r="DBQ313" s="10"/>
      <c r="DBR313" s="10"/>
      <c r="DBS313" s="10"/>
      <c r="DBT313" s="10"/>
      <c r="DBU313" s="10"/>
      <c r="DBV313" s="10"/>
      <c r="DBW313" s="10"/>
      <c r="DBX313" s="10"/>
      <c r="DBY313" s="10"/>
      <c r="DBZ313" s="10"/>
      <c r="DCA313" s="10"/>
      <c r="DCB313" s="10"/>
      <c r="DCC313" s="10"/>
      <c r="DCD313" s="10"/>
      <c r="DCE313" s="10"/>
      <c r="DCF313" s="10"/>
      <c r="DCG313" s="10"/>
      <c r="DCH313" s="10"/>
      <c r="DCI313" s="10"/>
      <c r="DCJ313" s="10"/>
      <c r="DCK313" s="10"/>
      <c r="DCL313" s="10"/>
      <c r="DCM313" s="10"/>
      <c r="DCN313" s="10"/>
      <c r="DCO313" s="10"/>
      <c r="DCP313" s="10"/>
      <c r="DCQ313" s="10"/>
      <c r="DCR313" s="10"/>
      <c r="DCS313" s="10"/>
      <c r="DCT313" s="10"/>
      <c r="DCU313" s="10"/>
      <c r="DCV313" s="10"/>
      <c r="DCW313" s="10"/>
      <c r="DCX313" s="10"/>
      <c r="DCY313" s="10"/>
      <c r="DCZ313" s="10"/>
      <c r="DDA313" s="10"/>
      <c r="DDB313" s="10"/>
      <c r="DDC313" s="10"/>
      <c r="DDD313" s="10"/>
      <c r="DDE313" s="10"/>
      <c r="DDF313" s="10"/>
      <c r="DDG313" s="10"/>
      <c r="DDH313" s="10"/>
      <c r="DDI313" s="10"/>
      <c r="DDJ313" s="10"/>
      <c r="DDK313" s="10"/>
      <c r="DDL313" s="10"/>
      <c r="DDM313" s="10"/>
      <c r="DDN313" s="10"/>
      <c r="DDO313" s="10"/>
      <c r="DDP313" s="10"/>
      <c r="DDQ313" s="10"/>
      <c r="DDR313" s="10"/>
      <c r="DDS313" s="10"/>
      <c r="DDT313" s="10"/>
      <c r="DDU313" s="10"/>
      <c r="DDV313" s="10"/>
      <c r="DDW313" s="10"/>
      <c r="DDX313" s="10"/>
      <c r="DDY313" s="10"/>
      <c r="DDZ313" s="10"/>
      <c r="DEA313" s="10"/>
      <c r="DEB313" s="10"/>
      <c r="DEC313" s="10"/>
      <c r="DED313" s="10"/>
      <c r="DEE313" s="10"/>
      <c r="DEF313" s="10"/>
      <c r="DEG313" s="10"/>
      <c r="DEH313" s="10"/>
      <c r="DEI313" s="10"/>
      <c r="DEJ313" s="10"/>
      <c r="DEK313" s="10"/>
      <c r="DEL313" s="10"/>
      <c r="DEM313" s="10"/>
      <c r="DEN313" s="10"/>
      <c r="DEO313" s="10"/>
      <c r="DEP313" s="10"/>
      <c r="DEQ313" s="10"/>
      <c r="DER313" s="10"/>
      <c r="DES313" s="10"/>
      <c r="DET313" s="10"/>
      <c r="DEU313" s="10"/>
      <c r="DEV313" s="10"/>
      <c r="DEW313" s="10"/>
      <c r="DEX313" s="10"/>
      <c r="DEY313" s="10"/>
      <c r="DEZ313" s="10"/>
      <c r="DFA313" s="10"/>
      <c r="DFB313" s="10"/>
      <c r="DFC313" s="10"/>
      <c r="DFD313" s="10"/>
      <c r="DFE313" s="10"/>
      <c r="DFF313" s="10"/>
      <c r="DFG313" s="10"/>
      <c r="DFH313" s="10"/>
      <c r="DFI313" s="10"/>
      <c r="DFJ313" s="10"/>
      <c r="DFK313" s="10"/>
      <c r="DFL313" s="10"/>
      <c r="DFM313" s="10"/>
      <c r="DFN313" s="10"/>
      <c r="DFO313" s="10"/>
      <c r="DFP313" s="10"/>
      <c r="DFQ313" s="10"/>
      <c r="DFR313" s="10"/>
      <c r="DFS313" s="10"/>
      <c r="DFT313" s="10"/>
      <c r="DFU313" s="10"/>
      <c r="DFV313" s="10"/>
      <c r="DFW313" s="10"/>
      <c r="DFX313" s="10"/>
      <c r="DFY313" s="10"/>
      <c r="DFZ313" s="10"/>
      <c r="DGA313" s="10"/>
      <c r="DGB313" s="10"/>
      <c r="DGC313" s="10"/>
      <c r="DGD313" s="10"/>
      <c r="DGE313" s="10"/>
      <c r="DGF313" s="10"/>
      <c r="DGG313" s="10"/>
      <c r="DGH313" s="10"/>
      <c r="DGI313" s="10"/>
      <c r="DGJ313" s="10"/>
      <c r="DGK313" s="10"/>
      <c r="DGL313" s="10"/>
      <c r="DGM313" s="10"/>
      <c r="DGN313" s="10"/>
      <c r="DGO313" s="10"/>
      <c r="DGP313" s="10"/>
      <c r="DGQ313" s="10"/>
      <c r="DGR313" s="10"/>
      <c r="DGS313" s="10"/>
      <c r="DGT313" s="10"/>
      <c r="DGU313" s="10"/>
      <c r="DGV313" s="10"/>
      <c r="DGW313" s="10"/>
      <c r="DGX313" s="10"/>
      <c r="DGY313" s="10"/>
      <c r="DGZ313" s="10"/>
      <c r="DHA313" s="10"/>
      <c r="DHB313" s="10"/>
      <c r="DHC313" s="10"/>
      <c r="DHD313" s="10"/>
      <c r="DHE313" s="10"/>
      <c r="DHF313" s="10"/>
      <c r="DHG313" s="10"/>
      <c r="DHH313" s="10"/>
      <c r="DHI313" s="10"/>
      <c r="DHJ313" s="10"/>
      <c r="DHK313" s="10"/>
      <c r="DHL313" s="10"/>
      <c r="DHM313" s="10"/>
      <c r="DHN313" s="10"/>
      <c r="DHO313" s="10"/>
      <c r="DHP313" s="10"/>
      <c r="DHQ313" s="10"/>
      <c r="DHR313" s="10"/>
      <c r="DHS313" s="10"/>
      <c r="DHT313" s="10"/>
      <c r="DHU313" s="10"/>
      <c r="DHV313" s="10"/>
      <c r="DHW313" s="10"/>
      <c r="DHX313" s="10"/>
      <c r="DHY313" s="10"/>
      <c r="DHZ313" s="10"/>
      <c r="DIA313" s="10"/>
      <c r="DIB313" s="10"/>
      <c r="DIC313" s="10"/>
      <c r="DID313" s="10"/>
      <c r="DIE313" s="10"/>
      <c r="DIF313" s="10"/>
      <c r="DIG313" s="10"/>
      <c r="DIH313" s="10"/>
      <c r="DII313" s="10"/>
      <c r="DIJ313" s="10"/>
      <c r="DIK313" s="10"/>
      <c r="DIL313" s="10"/>
      <c r="DIM313" s="10"/>
      <c r="DIN313" s="10"/>
      <c r="DIO313" s="10"/>
      <c r="DIP313" s="10"/>
      <c r="DIQ313" s="10"/>
      <c r="DIR313" s="10"/>
      <c r="DIS313" s="10"/>
      <c r="DIT313" s="10"/>
      <c r="DIU313" s="10"/>
      <c r="DIV313" s="10"/>
      <c r="DIW313" s="10"/>
      <c r="DIX313" s="10"/>
      <c r="DIY313" s="10"/>
      <c r="DIZ313" s="10"/>
      <c r="DJA313" s="10"/>
      <c r="DJB313" s="10"/>
      <c r="DJC313" s="10"/>
      <c r="DJD313" s="10"/>
      <c r="DJE313" s="10"/>
      <c r="DJF313" s="10"/>
      <c r="DJG313" s="10"/>
      <c r="DJH313" s="10"/>
      <c r="DJI313" s="10"/>
      <c r="DJJ313" s="10"/>
      <c r="DJK313" s="10"/>
      <c r="DJL313" s="10"/>
      <c r="DJM313" s="10"/>
      <c r="DJN313" s="10"/>
      <c r="DJO313" s="10"/>
      <c r="DJP313" s="10"/>
      <c r="DJQ313" s="10"/>
      <c r="DJR313" s="10"/>
      <c r="DJS313" s="10"/>
      <c r="DJT313" s="10"/>
      <c r="DJU313" s="10"/>
      <c r="DJV313" s="10"/>
      <c r="DJW313" s="10"/>
      <c r="DJX313" s="10"/>
      <c r="DJY313" s="10"/>
      <c r="DJZ313" s="10"/>
      <c r="DKA313" s="10"/>
      <c r="DKB313" s="10"/>
      <c r="DKC313" s="10"/>
      <c r="DKD313" s="10"/>
      <c r="DKE313" s="10"/>
      <c r="DKF313" s="10"/>
      <c r="DKG313" s="10"/>
      <c r="DKH313" s="10"/>
      <c r="DKI313" s="10"/>
      <c r="DKJ313" s="10"/>
      <c r="DKK313" s="10"/>
      <c r="DKL313" s="10"/>
      <c r="DKM313" s="10"/>
      <c r="DKN313" s="10"/>
      <c r="DKO313" s="10"/>
      <c r="DKP313" s="10"/>
      <c r="DKQ313" s="10"/>
      <c r="DKR313" s="10"/>
      <c r="DKS313" s="10"/>
      <c r="DKT313" s="10"/>
      <c r="DKU313" s="10"/>
      <c r="DKV313" s="10"/>
      <c r="DKW313" s="10"/>
      <c r="DKX313" s="10"/>
      <c r="DKY313" s="10"/>
      <c r="DKZ313" s="10"/>
      <c r="DLA313" s="10"/>
      <c r="DLB313" s="10"/>
      <c r="DLC313" s="10"/>
      <c r="DLD313" s="10"/>
      <c r="DLE313" s="10"/>
      <c r="DLF313" s="10"/>
      <c r="DLG313" s="10"/>
      <c r="DLH313" s="10"/>
      <c r="DLI313" s="10"/>
      <c r="DLJ313" s="10"/>
      <c r="DLK313" s="10"/>
      <c r="DLL313" s="10"/>
      <c r="DLM313" s="10"/>
      <c r="DLN313" s="10"/>
      <c r="DLO313" s="10"/>
      <c r="DLP313" s="10"/>
      <c r="DLQ313" s="10"/>
      <c r="DLR313" s="10"/>
      <c r="DLS313" s="10"/>
      <c r="DLT313" s="10"/>
      <c r="DLU313" s="10"/>
      <c r="DLV313" s="10"/>
      <c r="DLW313" s="10"/>
      <c r="DLX313" s="10"/>
      <c r="DLY313" s="10"/>
      <c r="DLZ313" s="10"/>
      <c r="DMA313" s="10"/>
      <c r="DMB313" s="10"/>
      <c r="DMC313" s="10"/>
      <c r="DMD313" s="10"/>
      <c r="DME313" s="10"/>
      <c r="DMF313" s="10"/>
      <c r="DMG313" s="10"/>
      <c r="DMH313" s="10"/>
      <c r="DMI313" s="10"/>
      <c r="DMJ313" s="10"/>
      <c r="DMK313" s="10"/>
      <c r="DML313" s="10"/>
      <c r="DMM313" s="10"/>
      <c r="DMN313" s="10"/>
      <c r="DMO313" s="10"/>
      <c r="DMP313" s="10"/>
      <c r="DMQ313" s="10"/>
      <c r="DMR313" s="10"/>
      <c r="DMS313" s="10"/>
      <c r="DMT313" s="10"/>
      <c r="DMU313" s="10"/>
      <c r="DMV313" s="10"/>
      <c r="DMW313" s="10"/>
      <c r="DMX313" s="10"/>
      <c r="DMY313" s="10"/>
      <c r="DMZ313" s="10"/>
      <c r="DNA313" s="10"/>
      <c r="DNB313" s="10"/>
      <c r="DNC313" s="10"/>
      <c r="DND313" s="10"/>
      <c r="DNE313" s="10"/>
      <c r="DNF313" s="10"/>
      <c r="DNG313" s="10"/>
      <c r="DNH313" s="10"/>
      <c r="DNI313" s="10"/>
      <c r="DNJ313" s="10"/>
      <c r="DNK313" s="10"/>
      <c r="DNL313" s="10"/>
      <c r="DNM313" s="10"/>
      <c r="DNN313" s="10"/>
      <c r="DNO313" s="10"/>
      <c r="DNP313" s="10"/>
      <c r="DNQ313" s="10"/>
      <c r="DNR313" s="10"/>
      <c r="DNS313" s="10"/>
      <c r="DNT313" s="10"/>
      <c r="DNU313" s="10"/>
      <c r="DNV313" s="10"/>
      <c r="DNW313" s="10"/>
      <c r="DNX313" s="10"/>
      <c r="DNY313" s="10"/>
      <c r="DNZ313" s="10"/>
      <c r="DOA313" s="10"/>
      <c r="DOB313" s="10"/>
      <c r="DOC313" s="10"/>
      <c r="DOD313" s="10"/>
      <c r="DOE313" s="10"/>
      <c r="DOF313" s="10"/>
      <c r="DOG313" s="10"/>
      <c r="DOH313" s="10"/>
      <c r="DOI313" s="10"/>
      <c r="DOJ313" s="10"/>
      <c r="DOK313" s="10"/>
      <c r="DOL313" s="10"/>
      <c r="DOM313" s="10"/>
      <c r="DON313" s="10"/>
      <c r="DOO313" s="10"/>
      <c r="DOP313" s="10"/>
      <c r="DOQ313" s="10"/>
      <c r="DOR313" s="10"/>
      <c r="DOS313" s="10"/>
      <c r="DOT313" s="10"/>
      <c r="DOU313" s="10"/>
      <c r="DOV313" s="10"/>
      <c r="DOW313" s="10"/>
      <c r="DOX313" s="10"/>
      <c r="DOY313" s="10"/>
      <c r="DOZ313" s="10"/>
      <c r="DPA313" s="10"/>
      <c r="DPB313" s="10"/>
      <c r="DPC313" s="10"/>
      <c r="DPD313" s="10"/>
      <c r="DPE313" s="10"/>
      <c r="DPF313" s="10"/>
      <c r="DPG313" s="10"/>
      <c r="DPH313" s="10"/>
      <c r="DPI313" s="10"/>
      <c r="DPJ313" s="10"/>
      <c r="DPK313" s="10"/>
      <c r="DPL313" s="10"/>
      <c r="DPM313" s="10"/>
      <c r="DPN313" s="10"/>
      <c r="DPO313" s="10"/>
      <c r="DPP313" s="10"/>
      <c r="DPQ313" s="10"/>
      <c r="DPR313" s="10"/>
      <c r="DPS313" s="10"/>
      <c r="DPT313" s="10"/>
      <c r="DPU313" s="10"/>
      <c r="DPV313" s="10"/>
      <c r="DPW313" s="10"/>
      <c r="DPX313" s="10"/>
      <c r="DPY313" s="10"/>
      <c r="DPZ313" s="10"/>
      <c r="DQA313" s="10"/>
      <c r="DQB313" s="10"/>
      <c r="DQC313" s="10"/>
      <c r="DQD313" s="10"/>
      <c r="DQE313" s="10"/>
      <c r="DQF313" s="10"/>
      <c r="DQG313" s="10"/>
      <c r="DQH313" s="10"/>
      <c r="DQI313" s="10"/>
      <c r="DQJ313" s="10"/>
      <c r="DQK313" s="10"/>
      <c r="DQL313" s="10"/>
      <c r="DQM313" s="10"/>
      <c r="DQN313" s="10"/>
      <c r="DQO313" s="10"/>
      <c r="DQP313" s="10"/>
      <c r="DQQ313" s="10"/>
      <c r="DQR313" s="10"/>
      <c r="DQS313" s="10"/>
      <c r="DQT313" s="10"/>
      <c r="DQU313" s="10"/>
      <c r="DQV313" s="10"/>
      <c r="DQW313" s="10"/>
      <c r="DQX313" s="10"/>
      <c r="DQY313" s="10"/>
      <c r="DQZ313" s="10"/>
      <c r="DRA313" s="10"/>
      <c r="DRB313" s="10"/>
      <c r="DRC313" s="10"/>
      <c r="DRD313" s="10"/>
      <c r="DRE313" s="10"/>
      <c r="DRF313" s="10"/>
      <c r="DRG313" s="10"/>
      <c r="DRH313" s="10"/>
      <c r="DRI313" s="10"/>
      <c r="DRJ313" s="10"/>
      <c r="DRK313" s="10"/>
      <c r="DRL313" s="10"/>
      <c r="DRM313" s="10"/>
      <c r="DRN313" s="10"/>
      <c r="DRO313" s="10"/>
      <c r="DRP313" s="10"/>
      <c r="DRQ313" s="10"/>
      <c r="DRR313" s="10"/>
      <c r="DRS313" s="10"/>
      <c r="DRT313" s="10"/>
      <c r="DRU313" s="10"/>
      <c r="DRV313" s="10"/>
      <c r="DRW313" s="10"/>
      <c r="DRX313" s="10"/>
      <c r="DRY313" s="10"/>
      <c r="DRZ313" s="10"/>
      <c r="DSA313" s="10"/>
      <c r="DSB313" s="10"/>
      <c r="DSC313" s="10"/>
      <c r="DSD313" s="10"/>
      <c r="DSE313" s="10"/>
      <c r="DSF313" s="10"/>
      <c r="DSG313" s="10"/>
      <c r="DSH313" s="10"/>
      <c r="DSI313" s="10"/>
      <c r="DSJ313" s="10"/>
      <c r="DSK313" s="10"/>
      <c r="DSL313" s="10"/>
      <c r="DSM313" s="10"/>
      <c r="DSN313" s="10"/>
      <c r="DSO313" s="10"/>
      <c r="DSP313" s="10"/>
      <c r="DSQ313" s="10"/>
      <c r="DSR313" s="10"/>
      <c r="DSS313" s="10"/>
      <c r="DST313" s="10"/>
      <c r="DSU313" s="10"/>
      <c r="DSV313" s="10"/>
      <c r="DSW313" s="10"/>
      <c r="DSX313" s="10"/>
      <c r="DSY313" s="10"/>
      <c r="DSZ313" s="10"/>
      <c r="DTA313" s="10"/>
      <c r="DTB313" s="10"/>
      <c r="DTC313" s="10"/>
      <c r="DTD313" s="10"/>
      <c r="DTE313" s="10"/>
      <c r="DTF313" s="10"/>
      <c r="DTG313" s="10"/>
      <c r="DTH313" s="10"/>
      <c r="DTI313" s="10"/>
      <c r="DTJ313" s="10"/>
      <c r="DTK313" s="10"/>
      <c r="DTL313" s="10"/>
      <c r="DTM313" s="10"/>
      <c r="DTN313" s="10"/>
      <c r="DTO313" s="10"/>
      <c r="DTP313" s="10"/>
      <c r="DTQ313" s="10"/>
      <c r="DTR313" s="10"/>
      <c r="DTS313" s="10"/>
      <c r="DTT313" s="10"/>
      <c r="DTU313" s="10"/>
      <c r="DTV313" s="10"/>
      <c r="DTW313" s="10"/>
      <c r="DTX313" s="10"/>
      <c r="DTY313" s="10"/>
      <c r="DTZ313" s="10"/>
      <c r="DUA313" s="10"/>
      <c r="DUB313" s="10"/>
      <c r="DUC313" s="10"/>
      <c r="DUD313" s="10"/>
      <c r="DUE313" s="10"/>
      <c r="DUF313" s="10"/>
      <c r="DUG313" s="10"/>
      <c r="DUH313" s="10"/>
      <c r="DUI313" s="10"/>
      <c r="DUJ313" s="10"/>
      <c r="DUK313" s="10"/>
      <c r="DUL313" s="10"/>
      <c r="DUM313" s="10"/>
      <c r="DUN313" s="10"/>
      <c r="DUO313" s="10"/>
      <c r="DUP313" s="10"/>
      <c r="DUQ313" s="10"/>
      <c r="DUR313" s="10"/>
      <c r="DUS313" s="10"/>
      <c r="DUT313" s="10"/>
      <c r="DUU313" s="10"/>
      <c r="DUV313" s="10"/>
      <c r="DUW313" s="10"/>
      <c r="DUX313" s="10"/>
      <c r="DUY313" s="10"/>
      <c r="DUZ313" s="10"/>
      <c r="DVA313" s="10"/>
      <c r="DVB313" s="10"/>
      <c r="DVC313" s="10"/>
      <c r="DVD313" s="10"/>
      <c r="DVE313" s="10"/>
      <c r="DVF313" s="10"/>
      <c r="DVG313" s="10"/>
      <c r="DVH313" s="10"/>
      <c r="DVI313" s="10"/>
      <c r="DVJ313" s="10"/>
      <c r="DVK313" s="10"/>
      <c r="DVL313" s="10"/>
      <c r="DVM313" s="10"/>
      <c r="DVN313" s="10"/>
      <c r="DVO313" s="10"/>
      <c r="DVP313" s="10"/>
      <c r="DVQ313" s="10"/>
      <c r="DVR313" s="10"/>
      <c r="DVS313" s="10"/>
      <c r="DVT313" s="10"/>
      <c r="DVU313" s="10"/>
      <c r="DVV313" s="10"/>
      <c r="DVW313" s="10"/>
      <c r="DVX313" s="10"/>
      <c r="DVY313" s="10"/>
      <c r="DVZ313" s="10"/>
      <c r="DWA313" s="10"/>
      <c r="DWB313" s="10"/>
      <c r="DWC313" s="10"/>
      <c r="DWD313" s="10"/>
      <c r="DWE313" s="10"/>
      <c r="DWF313" s="10"/>
      <c r="DWG313" s="10"/>
      <c r="DWH313" s="10"/>
      <c r="DWI313" s="10"/>
      <c r="DWJ313" s="10"/>
      <c r="DWK313" s="10"/>
      <c r="DWL313" s="10"/>
      <c r="DWM313" s="10"/>
      <c r="DWN313" s="10"/>
      <c r="DWO313" s="10"/>
      <c r="DWP313" s="10"/>
      <c r="DWQ313" s="10"/>
      <c r="DWR313" s="10"/>
      <c r="DWS313" s="10"/>
      <c r="DWT313" s="10"/>
      <c r="DWU313" s="10"/>
      <c r="DWV313" s="10"/>
      <c r="DWW313" s="10"/>
      <c r="DWX313" s="10"/>
      <c r="DWY313" s="10"/>
      <c r="DWZ313" s="10"/>
      <c r="DXA313" s="10"/>
      <c r="DXB313" s="10"/>
      <c r="DXC313" s="10"/>
      <c r="DXD313" s="10"/>
      <c r="DXE313" s="10"/>
      <c r="DXF313" s="10"/>
      <c r="DXG313" s="10"/>
      <c r="DXH313" s="10"/>
      <c r="DXI313" s="10"/>
      <c r="DXJ313" s="10"/>
      <c r="DXK313" s="10"/>
      <c r="DXL313" s="10"/>
      <c r="DXM313" s="10"/>
      <c r="DXN313" s="10"/>
      <c r="DXO313" s="10"/>
      <c r="DXP313" s="10"/>
      <c r="DXQ313" s="10"/>
      <c r="DXR313" s="10"/>
      <c r="DXS313" s="10"/>
      <c r="DXT313" s="10"/>
      <c r="DXU313" s="10"/>
      <c r="DXV313" s="10"/>
      <c r="DXW313" s="10"/>
      <c r="DXX313" s="10"/>
      <c r="DXY313" s="10"/>
      <c r="DXZ313" s="10"/>
      <c r="DYA313" s="10"/>
      <c r="DYB313" s="10"/>
      <c r="DYC313" s="10"/>
      <c r="DYD313" s="10"/>
      <c r="DYE313" s="10"/>
      <c r="DYF313" s="10"/>
      <c r="DYG313" s="10"/>
      <c r="DYH313" s="10"/>
      <c r="DYI313" s="10"/>
      <c r="DYJ313" s="10"/>
      <c r="DYK313" s="10"/>
      <c r="DYL313" s="10"/>
      <c r="DYM313" s="10"/>
      <c r="DYN313" s="10"/>
      <c r="DYO313" s="10"/>
      <c r="DYP313" s="10"/>
      <c r="DYQ313" s="10"/>
      <c r="DYR313" s="10"/>
      <c r="DYS313" s="10"/>
      <c r="DYT313" s="10"/>
      <c r="DYU313" s="10"/>
      <c r="DYV313" s="10"/>
      <c r="DYW313" s="10"/>
      <c r="DYX313" s="10"/>
      <c r="DYY313" s="10"/>
      <c r="DYZ313" s="10"/>
      <c r="DZA313" s="10"/>
      <c r="DZB313" s="10"/>
      <c r="DZC313" s="10"/>
      <c r="DZD313" s="10"/>
      <c r="DZE313" s="10"/>
      <c r="DZF313" s="10"/>
      <c r="DZG313" s="10"/>
      <c r="DZH313" s="10"/>
      <c r="DZI313" s="10"/>
      <c r="DZJ313" s="10"/>
      <c r="DZK313" s="10"/>
      <c r="DZL313" s="10"/>
      <c r="DZM313" s="10"/>
      <c r="DZN313" s="10"/>
      <c r="DZO313" s="10"/>
      <c r="DZP313" s="10"/>
      <c r="DZQ313" s="10"/>
      <c r="DZR313" s="10"/>
      <c r="DZS313" s="10"/>
      <c r="DZT313" s="10"/>
      <c r="DZU313" s="10"/>
      <c r="DZV313" s="10"/>
      <c r="DZW313" s="10"/>
      <c r="DZX313" s="10"/>
      <c r="DZY313" s="10"/>
      <c r="DZZ313" s="10"/>
      <c r="EAA313" s="10"/>
      <c r="EAB313" s="10"/>
      <c r="EAC313" s="10"/>
      <c r="EAD313" s="10"/>
      <c r="EAE313" s="10"/>
      <c r="EAF313" s="10"/>
      <c r="EAG313" s="10"/>
      <c r="EAH313" s="10"/>
      <c r="EAI313" s="10"/>
      <c r="EAJ313" s="10"/>
      <c r="EAK313" s="10"/>
      <c r="EAL313" s="10"/>
      <c r="EAM313" s="10"/>
      <c r="EAN313" s="10"/>
      <c r="EAO313" s="10"/>
      <c r="EAP313" s="10"/>
      <c r="EAQ313" s="10"/>
      <c r="EAR313" s="10"/>
      <c r="EAS313" s="10"/>
      <c r="EAT313" s="10"/>
      <c r="EAU313" s="10"/>
      <c r="EAV313" s="10"/>
      <c r="EAW313" s="10"/>
      <c r="EAX313" s="10"/>
      <c r="EAY313" s="10"/>
      <c r="EAZ313" s="10"/>
      <c r="EBA313" s="10"/>
      <c r="EBB313" s="10"/>
      <c r="EBC313" s="10"/>
      <c r="EBD313" s="10"/>
      <c r="EBE313" s="10"/>
      <c r="EBF313" s="10"/>
      <c r="EBG313" s="10"/>
      <c r="EBH313" s="10"/>
      <c r="EBI313" s="10"/>
      <c r="EBJ313" s="10"/>
      <c r="EBK313" s="10"/>
      <c r="EBL313" s="10"/>
      <c r="EBM313" s="10"/>
      <c r="EBN313" s="10"/>
      <c r="EBO313" s="10"/>
      <c r="EBP313" s="10"/>
      <c r="EBQ313" s="10"/>
      <c r="EBR313" s="10"/>
      <c r="EBS313" s="10"/>
      <c r="EBT313" s="10"/>
      <c r="EBU313" s="10"/>
      <c r="EBV313" s="10"/>
      <c r="EBW313" s="10"/>
      <c r="EBX313" s="10"/>
      <c r="EBY313" s="10"/>
      <c r="EBZ313" s="10"/>
      <c r="ECA313" s="10"/>
      <c r="ECB313" s="10"/>
      <c r="ECC313" s="10"/>
      <c r="ECD313" s="10"/>
      <c r="ECE313" s="10"/>
      <c r="ECF313" s="10"/>
      <c r="ECG313" s="10"/>
      <c r="ECH313" s="10"/>
      <c r="ECI313" s="10"/>
      <c r="ECJ313" s="10"/>
      <c r="ECK313" s="10"/>
      <c r="ECL313" s="10"/>
      <c r="ECM313" s="10"/>
      <c r="ECN313" s="10"/>
      <c r="ECO313" s="10"/>
      <c r="ECP313" s="10"/>
      <c r="ECQ313" s="10"/>
      <c r="ECR313" s="10"/>
      <c r="ECS313" s="10"/>
      <c r="ECT313" s="10"/>
      <c r="ECU313" s="10"/>
      <c r="ECV313" s="10"/>
      <c r="ECW313" s="10"/>
      <c r="ECX313" s="10"/>
      <c r="ECY313" s="10"/>
      <c r="ECZ313" s="10"/>
      <c r="EDA313" s="10"/>
      <c r="EDB313" s="10"/>
      <c r="EDC313" s="10"/>
      <c r="EDD313" s="10"/>
      <c r="EDE313" s="10"/>
      <c r="EDF313" s="10"/>
      <c r="EDG313" s="10"/>
      <c r="EDH313" s="10"/>
      <c r="EDI313" s="10"/>
      <c r="EDJ313" s="10"/>
      <c r="EDK313" s="10"/>
      <c r="EDL313" s="10"/>
      <c r="EDM313" s="10"/>
      <c r="EDN313" s="10"/>
      <c r="EDO313" s="10"/>
      <c r="EDP313" s="10"/>
      <c r="EDQ313" s="10"/>
      <c r="EDR313" s="10"/>
      <c r="EDS313" s="10"/>
      <c r="EDT313" s="10"/>
      <c r="EDU313" s="10"/>
      <c r="EDV313" s="10"/>
      <c r="EDW313" s="10"/>
      <c r="EDX313" s="10"/>
      <c r="EDY313" s="10"/>
      <c r="EDZ313" s="10"/>
      <c r="EEA313" s="10"/>
      <c r="EEB313" s="10"/>
      <c r="EEC313" s="10"/>
      <c r="EED313" s="10"/>
      <c r="EEE313" s="10"/>
      <c r="EEF313" s="10"/>
      <c r="EEG313" s="10"/>
      <c r="EEH313" s="10"/>
      <c r="EEI313" s="10"/>
      <c r="EEJ313" s="10"/>
      <c r="EEK313" s="10"/>
      <c r="EEL313" s="10"/>
      <c r="EEM313" s="10"/>
      <c r="EEN313" s="10"/>
      <c r="EEO313" s="10"/>
      <c r="EEP313" s="10"/>
      <c r="EEQ313" s="10"/>
      <c r="EER313" s="10"/>
      <c r="EES313" s="10"/>
      <c r="EET313" s="10"/>
      <c r="EEU313" s="10"/>
      <c r="EEV313" s="10"/>
      <c r="EEW313" s="10"/>
      <c r="EEX313" s="10"/>
      <c r="EEY313" s="10"/>
      <c r="EEZ313" s="10"/>
      <c r="EFA313" s="10"/>
      <c r="EFB313" s="10"/>
      <c r="EFC313" s="10"/>
      <c r="EFD313" s="10"/>
      <c r="EFE313" s="10"/>
      <c r="EFF313" s="10"/>
      <c r="EFG313" s="10"/>
      <c r="EFH313" s="10"/>
      <c r="EFI313" s="10"/>
      <c r="EFJ313" s="10"/>
      <c r="EFK313" s="10"/>
      <c r="EFL313" s="10"/>
      <c r="EFM313" s="10"/>
      <c r="EFN313" s="10"/>
      <c r="EFO313" s="10"/>
      <c r="EFP313" s="10"/>
      <c r="EFQ313" s="10"/>
      <c r="EFR313" s="10"/>
      <c r="EFS313" s="10"/>
      <c r="EFT313" s="10"/>
      <c r="EFU313" s="10"/>
      <c r="EFV313" s="10"/>
      <c r="EFW313" s="10"/>
      <c r="EFX313" s="10"/>
      <c r="EFY313" s="10"/>
      <c r="EFZ313" s="10"/>
      <c r="EGA313" s="10"/>
      <c r="EGB313" s="10"/>
      <c r="EGC313" s="10"/>
      <c r="EGD313" s="10"/>
      <c r="EGE313" s="10"/>
      <c r="EGF313" s="10"/>
      <c r="EGG313" s="10"/>
      <c r="EGH313" s="10"/>
      <c r="EGI313" s="10"/>
      <c r="EGJ313" s="10"/>
      <c r="EGK313" s="10"/>
      <c r="EGL313" s="10"/>
      <c r="EGM313" s="10"/>
      <c r="EGN313" s="10"/>
      <c r="EGO313" s="10"/>
      <c r="EGP313" s="10"/>
      <c r="EGQ313" s="10"/>
      <c r="EGR313" s="10"/>
      <c r="EGS313" s="10"/>
      <c r="EGT313" s="10"/>
      <c r="EGU313" s="10"/>
      <c r="EGV313" s="10"/>
      <c r="EGW313" s="10"/>
      <c r="EGX313" s="10"/>
      <c r="EGY313" s="10"/>
      <c r="EGZ313" s="10"/>
      <c r="EHA313" s="10"/>
      <c r="EHB313" s="10"/>
      <c r="EHC313" s="10"/>
      <c r="EHD313" s="10"/>
      <c r="EHE313" s="10"/>
      <c r="EHF313" s="10"/>
      <c r="EHG313" s="10"/>
      <c r="EHH313" s="10"/>
      <c r="EHI313" s="10"/>
      <c r="EHJ313" s="10"/>
      <c r="EHK313" s="10"/>
      <c r="EHL313" s="10"/>
      <c r="EHM313" s="10"/>
      <c r="EHN313" s="10"/>
      <c r="EHO313" s="10"/>
      <c r="EHP313" s="10"/>
      <c r="EHQ313" s="10"/>
      <c r="EHR313" s="10"/>
      <c r="EHS313" s="10"/>
      <c r="EHT313" s="10"/>
      <c r="EHU313" s="10"/>
      <c r="EHV313" s="10"/>
      <c r="EHW313" s="10"/>
      <c r="EHX313" s="10"/>
      <c r="EHY313" s="10"/>
      <c r="EHZ313" s="10"/>
      <c r="EIA313" s="10"/>
      <c r="EIB313" s="10"/>
      <c r="EIC313" s="10"/>
      <c r="EID313" s="10"/>
      <c r="EIE313" s="10"/>
      <c r="EIF313" s="10"/>
      <c r="EIG313" s="10"/>
      <c r="EIH313" s="10"/>
      <c r="EII313" s="10"/>
      <c r="EIJ313" s="10"/>
      <c r="EIK313" s="10"/>
      <c r="EIL313" s="10"/>
      <c r="EIM313" s="10"/>
      <c r="EIN313" s="10"/>
      <c r="EIO313" s="10"/>
      <c r="EIP313" s="10"/>
      <c r="EIQ313" s="10"/>
      <c r="EIR313" s="10"/>
      <c r="EIS313" s="10"/>
      <c r="EIT313" s="10"/>
      <c r="EIU313" s="10"/>
      <c r="EIV313" s="10"/>
      <c r="EIW313" s="10"/>
      <c r="EIX313" s="10"/>
      <c r="EIY313" s="10"/>
      <c r="EIZ313" s="10"/>
      <c r="EJA313" s="10"/>
      <c r="EJB313" s="10"/>
      <c r="EJC313" s="10"/>
      <c r="EJD313" s="10"/>
      <c r="EJE313" s="10"/>
      <c r="EJF313" s="10"/>
      <c r="EJG313" s="10"/>
      <c r="EJH313" s="10"/>
      <c r="EJI313" s="10"/>
      <c r="EJJ313" s="10"/>
      <c r="EJK313" s="10"/>
      <c r="EJL313" s="10"/>
      <c r="EJM313" s="10"/>
      <c r="EJN313" s="10"/>
      <c r="EJO313" s="10"/>
      <c r="EJP313" s="10"/>
      <c r="EJQ313" s="10"/>
      <c r="EJR313" s="10"/>
      <c r="EJS313" s="10"/>
      <c r="EJT313" s="10"/>
      <c r="EJU313" s="10"/>
      <c r="EJV313" s="10"/>
      <c r="EJW313" s="10"/>
      <c r="EJX313" s="10"/>
      <c r="EJY313" s="10"/>
      <c r="EJZ313" s="10"/>
      <c r="EKA313" s="10"/>
      <c r="EKB313" s="10"/>
      <c r="EKC313" s="10"/>
      <c r="EKD313" s="10"/>
      <c r="EKE313" s="10"/>
      <c r="EKF313" s="10"/>
      <c r="EKG313" s="10"/>
      <c r="EKH313" s="10"/>
      <c r="EKI313" s="10"/>
      <c r="EKJ313" s="10"/>
      <c r="EKK313" s="10"/>
      <c r="EKL313" s="10"/>
      <c r="EKM313" s="10"/>
      <c r="EKN313" s="10"/>
      <c r="EKO313" s="10"/>
      <c r="EKP313" s="10"/>
      <c r="EKQ313" s="10"/>
      <c r="EKR313" s="10"/>
      <c r="EKS313" s="10"/>
      <c r="EKT313" s="10"/>
      <c r="EKU313" s="10"/>
      <c r="EKV313" s="10"/>
      <c r="EKW313" s="10"/>
      <c r="EKX313" s="10"/>
      <c r="EKY313" s="10"/>
      <c r="EKZ313" s="10"/>
      <c r="ELA313" s="10"/>
      <c r="ELB313" s="10"/>
      <c r="ELC313" s="10"/>
      <c r="ELD313" s="10"/>
      <c r="ELE313" s="10"/>
      <c r="ELF313" s="10"/>
      <c r="ELG313" s="10"/>
      <c r="ELH313" s="10"/>
      <c r="ELI313" s="10"/>
      <c r="ELJ313" s="10"/>
      <c r="ELK313" s="10"/>
      <c r="ELL313" s="10"/>
      <c r="ELM313" s="10"/>
      <c r="ELN313" s="10"/>
      <c r="ELO313" s="10"/>
      <c r="ELP313" s="10"/>
      <c r="ELQ313" s="10"/>
      <c r="ELR313" s="10"/>
      <c r="ELS313" s="10"/>
      <c r="ELT313" s="10"/>
      <c r="ELU313" s="10"/>
      <c r="ELV313" s="10"/>
      <c r="ELW313" s="10"/>
      <c r="ELX313" s="10"/>
      <c r="ELY313" s="10"/>
      <c r="ELZ313" s="10"/>
      <c r="EMA313" s="10"/>
      <c r="EMB313" s="10"/>
      <c r="EMC313" s="10"/>
      <c r="EMD313" s="10"/>
      <c r="EME313" s="10"/>
      <c r="EMF313" s="10"/>
      <c r="EMG313" s="10"/>
      <c r="EMH313" s="10"/>
      <c r="EMI313" s="10"/>
      <c r="EMJ313" s="10"/>
      <c r="EMK313" s="10"/>
      <c r="EML313" s="10"/>
      <c r="EMM313" s="10"/>
      <c r="EMN313" s="10"/>
      <c r="EMO313" s="10"/>
      <c r="EMP313" s="10"/>
      <c r="EMQ313" s="10"/>
      <c r="EMR313" s="10"/>
      <c r="EMS313" s="10"/>
      <c r="EMT313" s="10"/>
      <c r="EMU313" s="10"/>
      <c r="EMV313" s="10"/>
      <c r="EMW313" s="10"/>
      <c r="EMX313" s="10"/>
      <c r="EMY313" s="10"/>
      <c r="EMZ313" s="10"/>
      <c r="ENA313" s="10"/>
      <c r="ENB313" s="10"/>
      <c r="ENC313" s="10"/>
      <c r="END313" s="10"/>
      <c r="ENE313" s="10"/>
      <c r="ENF313" s="10"/>
      <c r="ENG313" s="10"/>
      <c r="ENH313" s="10"/>
      <c r="ENI313" s="10"/>
      <c r="ENJ313" s="10"/>
      <c r="ENK313" s="10"/>
      <c r="ENL313" s="10"/>
      <c r="ENM313" s="10"/>
      <c r="ENN313" s="10"/>
      <c r="ENO313" s="10"/>
      <c r="ENP313" s="10"/>
      <c r="ENQ313" s="10"/>
      <c r="ENR313" s="10"/>
      <c r="ENS313" s="10"/>
      <c r="ENT313" s="10"/>
      <c r="ENU313" s="10"/>
      <c r="ENV313" s="10"/>
      <c r="ENW313" s="10"/>
      <c r="ENX313" s="10"/>
      <c r="ENY313" s="10"/>
      <c r="ENZ313" s="10"/>
      <c r="EOA313" s="10"/>
      <c r="EOB313" s="10"/>
      <c r="EOC313" s="10"/>
      <c r="EOD313" s="10"/>
      <c r="EOE313" s="10"/>
      <c r="EOF313" s="10"/>
      <c r="EOG313" s="10"/>
      <c r="EOH313" s="10"/>
      <c r="EOI313" s="10"/>
      <c r="EOJ313" s="10"/>
      <c r="EOK313" s="10"/>
      <c r="EOL313" s="10"/>
      <c r="EOM313" s="10"/>
      <c r="EON313" s="10"/>
      <c r="EOO313" s="10"/>
      <c r="EOP313" s="10"/>
      <c r="EOQ313" s="10"/>
      <c r="EOR313" s="10"/>
      <c r="EOS313" s="10"/>
      <c r="EOT313" s="10"/>
      <c r="EOU313" s="10"/>
      <c r="EOV313" s="10"/>
      <c r="EOW313" s="10"/>
      <c r="EOX313" s="10"/>
      <c r="EOY313" s="10"/>
      <c r="EOZ313" s="10"/>
      <c r="EPA313" s="10"/>
      <c r="EPB313" s="10"/>
      <c r="EPC313" s="10"/>
      <c r="EPD313" s="10"/>
      <c r="EPE313" s="10"/>
      <c r="EPF313" s="10"/>
      <c r="EPG313" s="10"/>
      <c r="EPH313" s="10"/>
      <c r="EPI313" s="10"/>
      <c r="EPJ313" s="10"/>
      <c r="EPK313" s="10"/>
      <c r="EPL313" s="10"/>
      <c r="EPM313" s="10"/>
      <c r="EPN313" s="10"/>
      <c r="EPO313" s="10"/>
      <c r="EPP313" s="10"/>
      <c r="EPQ313" s="10"/>
      <c r="EPR313" s="10"/>
      <c r="EPS313" s="10"/>
      <c r="EPT313" s="10"/>
      <c r="EPU313" s="10"/>
      <c r="EPV313" s="10"/>
      <c r="EPW313" s="10"/>
      <c r="EPX313" s="10"/>
      <c r="EPY313" s="10"/>
      <c r="EPZ313" s="10"/>
      <c r="EQA313" s="10"/>
      <c r="EQB313" s="10"/>
      <c r="EQC313" s="10"/>
      <c r="EQD313" s="10"/>
      <c r="EQE313" s="10"/>
      <c r="EQF313" s="10"/>
      <c r="EQG313" s="10"/>
      <c r="EQH313" s="10"/>
      <c r="EQI313" s="10"/>
      <c r="EQJ313" s="10"/>
      <c r="EQK313" s="10"/>
      <c r="EQL313" s="10"/>
      <c r="EQM313" s="10"/>
      <c r="EQN313" s="10"/>
      <c r="EQO313" s="10"/>
      <c r="EQP313" s="10"/>
      <c r="EQQ313" s="10"/>
      <c r="EQR313" s="10"/>
      <c r="EQS313" s="10"/>
      <c r="EQT313" s="10"/>
      <c r="EQU313" s="10"/>
      <c r="EQV313" s="10"/>
      <c r="EQW313" s="10"/>
      <c r="EQX313" s="10"/>
      <c r="EQY313" s="10"/>
      <c r="EQZ313" s="10"/>
      <c r="ERA313" s="10"/>
      <c r="ERB313" s="10"/>
      <c r="ERC313" s="10"/>
      <c r="ERD313" s="10"/>
      <c r="ERE313" s="10"/>
      <c r="ERF313" s="10"/>
      <c r="ERG313" s="10"/>
      <c r="ERH313" s="10"/>
      <c r="ERI313" s="10"/>
      <c r="ERJ313" s="10"/>
      <c r="ERK313" s="10"/>
      <c r="ERL313" s="10"/>
      <c r="ERM313" s="10"/>
      <c r="ERN313" s="10"/>
      <c r="ERO313" s="10"/>
      <c r="ERP313" s="10"/>
      <c r="ERQ313" s="10"/>
      <c r="ERR313" s="10"/>
      <c r="ERS313" s="10"/>
      <c r="ERT313" s="10"/>
      <c r="ERU313" s="10"/>
      <c r="ERV313" s="10"/>
      <c r="ERW313" s="10"/>
      <c r="ERX313" s="10"/>
      <c r="ERY313" s="10"/>
      <c r="ERZ313" s="10"/>
      <c r="ESA313" s="10"/>
      <c r="ESB313" s="10"/>
      <c r="ESC313" s="10"/>
      <c r="ESD313" s="10"/>
      <c r="ESE313" s="10"/>
      <c r="ESF313" s="10"/>
      <c r="ESG313" s="10"/>
      <c r="ESH313" s="10"/>
      <c r="ESI313" s="10"/>
      <c r="ESJ313" s="10"/>
      <c r="ESK313" s="10"/>
      <c r="ESL313" s="10"/>
      <c r="ESM313" s="10"/>
      <c r="ESN313" s="10"/>
      <c r="ESO313" s="10"/>
      <c r="ESP313" s="10"/>
      <c r="ESQ313" s="10"/>
      <c r="ESR313" s="10"/>
      <c r="ESS313" s="10"/>
      <c r="EST313" s="10"/>
      <c r="ESU313" s="10"/>
      <c r="ESV313" s="10"/>
      <c r="ESW313" s="10"/>
      <c r="ESX313" s="10"/>
      <c r="ESY313" s="10"/>
      <c r="ESZ313" s="10"/>
      <c r="ETA313" s="10"/>
      <c r="ETB313" s="10"/>
      <c r="ETC313" s="10"/>
      <c r="ETD313" s="10"/>
      <c r="ETE313" s="10"/>
      <c r="ETF313" s="10"/>
      <c r="ETG313" s="10"/>
      <c r="ETH313" s="10"/>
      <c r="ETI313" s="10"/>
      <c r="ETJ313" s="10"/>
      <c r="ETK313" s="10"/>
      <c r="ETL313" s="10"/>
      <c r="ETM313" s="10"/>
      <c r="ETN313" s="10"/>
      <c r="ETO313" s="10"/>
      <c r="ETP313" s="10"/>
      <c r="ETQ313" s="10"/>
      <c r="ETR313" s="10"/>
      <c r="ETS313" s="10"/>
      <c r="ETT313" s="10"/>
      <c r="ETU313" s="10"/>
      <c r="ETV313" s="10"/>
      <c r="ETW313" s="10"/>
      <c r="ETX313" s="10"/>
      <c r="ETY313" s="10"/>
      <c r="ETZ313" s="10"/>
      <c r="EUA313" s="10"/>
      <c r="EUB313" s="10"/>
      <c r="EUC313" s="10"/>
      <c r="EUD313" s="10"/>
      <c r="EUE313" s="10"/>
      <c r="EUF313" s="10"/>
      <c r="EUG313" s="10"/>
      <c r="EUH313" s="10"/>
      <c r="EUI313" s="10"/>
      <c r="EUJ313" s="10"/>
      <c r="EUK313" s="10"/>
      <c r="EUL313" s="10"/>
      <c r="EUM313" s="10"/>
      <c r="EUN313" s="10"/>
      <c r="EUO313" s="10"/>
      <c r="EUP313" s="10"/>
      <c r="EUQ313" s="10"/>
      <c r="EUR313" s="10"/>
      <c r="EUS313" s="10"/>
      <c r="EUT313" s="10"/>
      <c r="EUU313" s="10"/>
      <c r="EUV313" s="10"/>
      <c r="EUW313" s="10"/>
      <c r="EUX313" s="10"/>
      <c r="EUY313" s="10"/>
      <c r="EUZ313" s="10"/>
      <c r="EVA313" s="10"/>
      <c r="EVB313" s="10"/>
      <c r="EVC313" s="10"/>
      <c r="EVD313" s="10"/>
      <c r="EVE313" s="10"/>
      <c r="EVF313" s="10"/>
      <c r="EVG313" s="10"/>
      <c r="EVH313" s="10"/>
      <c r="EVI313" s="10"/>
      <c r="EVJ313" s="10"/>
      <c r="EVK313" s="10"/>
      <c r="EVL313" s="10"/>
      <c r="EVM313" s="10"/>
      <c r="EVN313" s="10"/>
      <c r="EVO313" s="10"/>
      <c r="EVP313" s="10"/>
      <c r="EVQ313" s="10"/>
      <c r="EVR313" s="10"/>
      <c r="EVS313" s="10"/>
      <c r="EVT313" s="10"/>
      <c r="EVU313" s="10"/>
      <c r="EVV313" s="10"/>
      <c r="EVW313" s="10"/>
      <c r="EVX313" s="10"/>
      <c r="EVY313" s="10"/>
      <c r="EVZ313" s="10"/>
      <c r="EWA313" s="10"/>
      <c r="EWB313" s="10"/>
      <c r="EWC313" s="10"/>
      <c r="EWD313" s="10"/>
      <c r="EWE313" s="10"/>
      <c r="EWF313" s="10"/>
      <c r="EWG313" s="10"/>
      <c r="EWH313" s="10"/>
      <c r="EWI313" s="10"/>
      <c r="EWJ313" s="10"/>
      <c r="EWK313" s="10"/>
      <c r="EWL313" s="10"/>
      <c r="EWM313" s="10"/>
      <c r="EWN313" s="10"/>
      <c r="EWO313" s="10"/>
      <c r="EWP313" s="10"/>
      <c r="EWQ313" s="10"/>
      <c r="EWR313" s="10"/>
      <c r="EWS313" s="10"/>
      <c r="EWT313" s="10"/>
      <c r="EWU313" s="10"/>
      <c r="EWV313" s="10"/>
      <c r="EWW313" s="10"/>
      <c r="EWX313" s="10"/>
      <c r="EWY313" s="10"/>
      <c r="EWZ313" s="10"/>
      <c r="EXA313" s="10"/>
      <c r="EXB313" s="10"/>
      <c r="EXC313" s="10"/>
      <c r="EXD313" s="10"/>
      <c r="EXE313" s="10"/>
      <c r="EXF313" s="10"/>
      <c r="EXG313" s="10"/>
      <c r="EXH313" s="10"/>
      <c r="EXI313" s="10"/>
      <c r="EXJ313" s="10"/>
      <c r="EXK313" s="10"/>
      <c r="EXL313" s="10"/>
      <c r="EXM313" s="10"/>
      <c r="EXN313" s="10"/>
      <c r="EXO313" s="10"/>
      <c r="EXP313" s="10"/>
      <c r="EXQ313" s="10"/>
      <c r="EXR313" s="10"/>
      <c r="EXS313" s="10"/>
      <c r="EXT313" s="10"/>
      <c r="EXU313" s="10"/>
      <c r="EXV313" s="10"/>
      <c r="EXW313" s="10"/>
      <c r="EXX313" s="10"/>
      <c r="EXY313" s="10"/>
      <c r="EXZ313" s="10"/>
      <c r="EYA313" s="10"/>
      <c r="EYB313" s="10"/>
      <c r="EYC313" s="10"/>
      <c r="EYD313" s="10"/>
      <c r="EYE313" s="10"/>
      <c r="EYF313" s="10"/>
      <c r="EYG313" s="10"/>
      <c r="EYH313" s="10"/>
      <c r="EYI313" s="10"/>
      <c r="EYJ313" s="10"/>
      <c r="EYK313" s="10"/>
      <c r="EYL313" s="10"/>
      <c r="EYM313" s="10"/>
      <c r="EYN313" s="10"/>
      <c r="EYO313" s="10"/>
      <c r="EYP313" s="10"/>
      <c r="EYQ313" s="10"/>
      <c r="EYR313" s="10"/>
      <c r="EYS313" s="10"/>
      <c r="EYT313" s="10"/>
      <c r="EYU313" s="10"/>
      <c r="EYV313" s="10"/>
      <c r="EYW313" s="10"/>
      <c r="EYX313" s="10"/>
      <c r="EYY313" s="10"/>
      <c r="EYZ313" s="10"/>
      <c r="EZA313" s="10"/>
      <c r="EZB313" s="10"/>
      <c r="EZC313" s="10"/>
      <c r="EZD313" s="10"/>
      <c r="EZE313" s="10"/>
      <c r="EZF313" s="10"/>
      <c r="EZG313" s="10"/>
      <c r="EZH313" s="10"/>
      <c r="EZI313" s="10"/>
      <c r="EZJ313" s="10"/>
      <c r="EZK313" s="10"/>
      <c r="EZL313" s="10"/>
      <c r="EZM313" s="10"/>
      <c r="EZN313" s="10"/>
      <c r="EZO313" s="10"/>
      <c r="EZP313" s="10"/>
      <c r="EZQ313" s="10"/>
      <c r="EZR313" s="10"/>
      <c r="EZS313" s="10"/>
      <c r="EZT313" s="10"/>
      <c r="EZU313" s="10"/>
      <c r="EZV313" s="10"/>
      <c r="EZW313" s="10"/>
      <c r="EZX313" s="10"/>
      <c r="EZY313" s="10"/>
      <c r="EZZ313" s="10"/>
      <c r="FAA313" s="10"/>
      <c r="FAB313" s="10"/>
      <c r="FAC313" s="10"/>
      <c r="FAD313" s="10"/>
      <c r="FAE313" s="10"/>
      <c r="FAF313" s="10"/>
      <c r="FAG313" s="10"/>
      <c r="FAH313" s="10"/>
      <c r="FAI313" s="10"/>
      <c r="FAJ313" s="10"/>
      <c r="FAK313" s="10"/>
      <c r="FAL313" s="10"/>
      <c r="FAM313" s="10"/>
      <c r="FAN313" s="10"/>
      <c r="FAO313" s="10"/>
      <c r="FAP313" s="10"/>
      <c r="FAQ313" s="10"/>
      <c r="FAR313" s="10"/>
      <c r="FAS313" s="10"/>
      <c r="FAT313" s="10"/>
      <c r="FAU313" s="10"/>
      <c r="FAV313" s="10"/>
      <c r="FAW313" s="10"/>
      <c r="FAX313" s="10"/>
      <c r="FAY313" s="10"/>
      <c r="FAZ313" s="10"/>
      <c r="FBA313" s="10"/>
      <c r="FBB313" s="10"/>
      <c r="FBC313" s="10"/>
      <c r="FBD313" s="10"/>
      <c r="FBE313" s="10"/>
      <c r="FBF313" s="10"/>
      <c r="FBG313" s="10"/>
      <c r="FBH313" s="10"/>
      <c r="FBI313" s="10"/>
      <c r="FBJ313" s="10"/>
      <c r="FBK313" s="10"/>
      <c r="FBL313" s="10"/>
      <c r="FBM313" s="10"/>
      <c r="FBN313" s="10"/>
      <c r="FBO313" s="10"/>
      <c r="FBP313" s="10"/>
      <c r="FBQ313" s="10"/>
      <c r="FBR313" s="10"/>
      <c r="FBS313" s="10"/>
      <c r="FBT313" s="10"/>
      <c r="FBU313" s="10"/>
      <c r="FBV313" s="10"/>
      <c r="FBW313" s="10"/>
      <c r="FBX313" s="10"/>
      <c r="FBY313" s="10"/>
      <c r="FBZ313" s="10"/>
      <c r="FCA313" s="10"/>
      <c r="FCB313" s="10"/>
      <c r="FCC313" s="10"/>
      <c r="FCD313" s="10"/>
      <c r="FCE313" s="10"/>
      <c r="FCF313" s="10"/>
      <c r="FCG313" s="10"/>
      <c r="FCH313" s="10"/>
      <c r="FCI313" s="10"/>
      <c r="FCJ313" s="10"/>
      <c r="FCK313" s="10"/>
      <c r="FCL313" s="10"/>
      <c r="FCM313" s="10"/>
      <c r="FCN313" s="10"/>
      <c r="FCO313" s="10"/>
      <c r="FCP313" s="10"/>
      <c r="FCQ313" s="10"/>
      <c r="FCR313" s="10"/>
      <c r="FCS313" s="10"/>
      <c r="FCT313" s="10"/>
      <c r="FCU313" s="10"/>
      <c r="FCV313" s="10"/>
      <c r="FCW313" s="10"/>
      <c r="FCX313" s="10"/>
      <c r="FCY313" s="10"/>
      <c r="FCZ313" s="10"/>
      <c r="FDA313" s="10"/>
      <c r="FDB313" s="10"/>
      <c r="FDC313" s="10"/>
      <c r="FDD313" s="10"/>
      <c r="FDE313" s="10"/>
      <c r="FDF313" s="10"/>
      <c r="FDG313" s="10"/>
      <c r="FDH313" s="10"/>
      <c r="FDI313" s="10"/>
      <c r="FDJ313" s="10"/>
      <c r="FDK313" s="10"/>
      <c r="FDL313" s="10"/>
      <c r="FDM313" s="10"/>
      <c r="FDN313" s="10"/>
      <c r="FDO313" s="10"/>
      <c r="FDP313" s="10"/>
      <c r="FDQ313" s="10"/>
      <c r="FDR313" s="10"/>
      <c r="FDS313" s="10"/>
      <c r="FDT313" s="10"/>
      <c r="FDU313" s="10"/>
      <c r="FDV313" s="10"/>
      <c r="FDW313" s="10"/>
      <c r="FDX313" s="10"/>
      <c r="FDY313" s="10"/>
      <c r="FDZ313" s="10"/>
      <c r="FEA313" s="10"/>
      <c r="FEB313" s="10"/>
      <c r="FEC313" s="10"/>
      <c r="FED313" s="10"/>
      <c r="FEE313" s="10"/>
      <c r="FEF313" s="10"/>
      <c r="FEG313" s="10"/>
      <c r="FEH313" s="10"/>
      <c r="FEI313" s="10"/>
      <c r="FEJ313" s="10"/>
      <c r="FEK313" s="10"/>
      <c r="FEL313" s="10"/>
      <c r="FEM313" s="10"/>
      <c r="FEN313" s="10"/>
      <c r="FEO313" s="10"/>
      <c r="FEP313" s="10"/>
      <c r="FEQ313" s="10"/>
      <c r="FER313" s="10"/>
      <c r="FES313" s="10"/>
      <c r="FET313" s="10"/>
      <c r="FEU313" s="10"/>
      <c r="FEV313" s="10"/>
      <c r="FEW313" s="10"/>
      <c r="FEX313" s="10"/>
      <c r="FEY313" s="10"/>
      <c r="FEZ313" s="10"/>
      <c r="FFA313" s="10"/>
      <c r="FFB313" s="10"/>
      <c r="FFC313" s="10"/>
      <c r="FFD313" s="10"/>
      <c r="FFE313" s="10"/>
      <c r="FFF313" s="10"/>
      <c r="FFG313" s="10"/>
      <c r="FFH313" s="10"/>
      <c r="FFI313" s="10"/>
      <c r="FFJ313" s="10"/>
      <c r="FFK313" s="10"/>
      <c r="FFL313" s="10"/>
      <c r="FFM313" s="10"/>
      <c r="FFN313" s="10"/>
      <c r="FFO313" s="10"/>
      <c r="FFP313" s="10"/>
      <c r="FFQ313" s="10"/>
      <c r="FFR313" s="10"/>
      <c r="FFS313" s="10"/>
      <c r="FFT313" s="10"/>
      <c r="FFU313" s="10"/>
      <c r="FFV313" s="10"/>
      <c r="FFW313" s="10"/>
      <c r="FFX313" s="10"/>
      <c r="FFY313" s="10"/>
      <c r="FFZ313" s="10"/>
      <c r="FGA313" s="10"/>
      <c r="FGB313" s="10"/>
      <c r="FGC313" s="10"/>
      <c r="FGD313" s="10"/>
      <c r="FGE313" s="10"/>
      <c r="FGF313" s="10"/>
      <c r="FGG313" s="10"/>
      <c r="FGH313" s="10"/>
      <c r="FGI313" s="10"/>
      <c r="FGJ313" s="10"/>
      <c r="FGK313" s="10"/>
      <c r="FGL313" s="10"/>
      <c r="FGM313" s="10"/>
      <c r="FGN313" s="10"/>
      <c r="FGO313" s="10"/>
      <c r="FGP313" s="10"/>
      <c r="FGQ313" s="10"/>
      <c r="FGR313" s="10"/>
      <c r="FGS313" s="10"/>
      <c r="FGT313" s="10"/>
      <c r="FGU313" s="10"/>
      <c r="FGV313" s="10"/>
      <c r="FGW313" s="10"/>
      <c r="FGX313" s="10"/>
      <c r="FGY313" s="10"/>
      <c r="FGZ313" s="10"/>
      <c r="FHA313" s="10"/>
      <c r="FHB313" s="10"/>
      <c r="FHC313" s="10"/>
      <c r="FHD313" s="10"/>
      <c r="FHE313" s="10"/>
      <c r="FHF313" s="10"/>
      <c r="FHG313" s="10"/>
      <c r="FHH313" s="10"/>
      <c r="FHI313" s="10"/>
      <c r="FHJ313" s="10"/>
      <c r="FHK313" s="10"/>
      <c r="FHL313" s="10"/>
      <c r="FHM313" s="10"/>
      <c r="FHN313" s="10"/>
      <c r="FHO313" s="10"/>
      <c r="FHP313" s="10"/>
      <c r="FHQ313" s="10"/>
      <c r="FHR313" s="10"/>
      <c r="FHS313" s="10"/>
      <c r="FHT313" s="10"/>
      <c r="FHU313" s="10"/>
      <c r="FHV313" s="10"/>
      <c r="FHW313" s="10"/>
      <c r="FHX313" s="10"/>
      <c r="FHY313" s="10"/>
      <c r="FHZ313" s="10"/>
      <c r="FIA313" s="10"/>
      <c r="FIB313" s="10"/>
      <c r="FIC313" s="10"/>
      <c r="FID313" s="10"/>
      <c r="FIE313" s="10"/>
      <c r="FIF313" s="10"/>
      <c r="FIG313" s="10"/>
      <c r="FIH313" s="10"/>
      <c r="FII313" s="10"/>
      <c r="FIJ313" s="10"/>
      <c r="FIK313" s="10"/>
      <c r="FIL313" s="10"/>
      <c r="FIM313" s="10"/>
      <c r="FIN313" s="10"/>
      <c r="FIO313" s="10"/>
      <c r="FIP313" s="10"/>
      <c r="FIQ313" s="10"/>
      <c r="FIR313" s="10"/>
      <c r="FIS313" s="10"/>
      <c r="FIT313" s="10"/>
      <c r="FIU313" s="10"/>
      <c r="FIV313" s="10"/>
      <c r="FIW313" s="10"/>
      <c r="FIX313" s="10"/>
      <c r="FIY313" s="10"/>
      <c r="FIZ313" s="10"/>
      <c r="FJA313" s="10"/>
      <c r="FJB313" s="10"/>
      <c r="FJC313" s="10"/>
      <c r="FJD313" s="10"/>
      <c r="FJE313" s="10"/>
      <c r="FJF313" s="10"/>
      <c r="FJG313" s="10"/>
      <c r="FJH313" s="10"/>
      <c r="FJI313" s="10"/>
      <c r="FJJ313" s="10"/>
      <c r="FJK313" s="10"/>
      <c r="FJL313" s="10"/>
      <c r="FJM313" s="10"/>
      <c r="FJN313" s="10"/>
      <c r="FJO313" s="10"/>
      <c r="FJP313" s="10"/>
      <c r="FJQ313" s="10"/>
      <c r="FJR313" s="10"/>
      <c r="FJS313" s="10"/>
      <c r="FJT313" s="10"/>
      <c r="FJU313" s="10"/>
      <c r="FJV313" s="10"/>
      <c r="FJW313" s="10"/>
      <c r="FJX313" s="10"/>
      <c r="FJY313" s="10"/>
      <c r="FJZ313" s="10"/>
      <c r="FKA313" s="10"/>
      <c r="FKB313" s="10"/>
      <c r="FKC313" s="10"/>
      <c r="FKD313" s="10"/>
      <c r="FKE313" s="10"/>
      <c r="FKF313" s="10"/>
      <c r="FKG313" s="10"/>
      <c r="FKH313" s="10"/>
      <c r="FKI313" s="10"/>
      <c r="FKJ313" s="10"/>
      <c r="FKK313" s="10"/>
      <c r="FKL313" s="10"/>
      <c r="FKM313" s="10"/>
      <c r="FKN313" s="10"/>
      <c r="FKO313" s="10"/>
      <c r="FKP313" s="10"/>
      <c r="FKQ313" s="10"/>
      <c r="FKR313" s="10"/>
      <c r="FKS313" s="10"/>
      <c r="FKT313" s="10"/>
      <c r="FKU313" s="10"/>
      <c r="FKV313" s="10"/>
      <c r="FKW313" s="10"/>
      <c r="FKX313" s="10"/>
      <c r="FKY313" s="10"/>
      <c r="FKZ313" s="10"/>
      <c r="FLA313" s="10"/>
      <c r="FLB313" s="10"/>
      <c r="FLC313" s="10"/>
      <c r="FLD313" s="10"/>
      <c r="FLE313" s="10"/>
      <c r="FLF313" s="10"/>
      <c r="FLG313" s="10"/>
      <c r="FLH313" s="10"/>
      <c r="FLI313" s="10"/>
      <c r="FLJ313" s="10"/>
      <c r="FLK313" s="10"/>
      <c r="FLL313" s="10"/>
      <c r="FLM313" s="10"/>
      <c r="FLN313" s="10"/>
      <c r="FLO313" s="10"/>
      <c r="FLP313" s="10"/>
      <c r="FLQ313" s="10"/>
      <c r="FLR313" s="10"/>
      <c r="FLS313" s="10"/>
      <c r="FLT313" s="10"/>
      <c r="FLU313" s="10"/>
      <c r="FLV313" s="10"/>
      <c r="FLW313" s="10"/>
      <c r="FLX313" s="10"/>
      <c r="FLY313" s="10"/>
      <c r="FLZ313" s="10"/>
      <c r="FMA313" s="10"/>
      <c r="FMB313" s="10"/>
      <c r="FMC313" s="10"/>
      <c r="FMD313" s="10"/>
      <c r="FME313" s="10"/>
      <c r="FMF313" s="10"/>
      <c r="FMG313" s="10"/>
      <c r="FMH313" s="10"/>
      <c r="FMI313" s="10"/>
      <c r="FMJ313" s="10"/>
      <c r="FMK313" s="10"/>
      <c r="FML313" s="10"/>
      <c r="FMM313" s="10"/>
      <c r="FMN313" s="10"/>
      <c r="FMO313" s="10"/>
      <c r="FMP313" s="10"/>
      <c r="FMQ313" s="10"/>
      <c r="FMR313" s="10"/>
      <c r="FMS313" s="10"/>
      <c r="FMT313" s="10"/>
      <c r="FMU313" s="10"/>
      <c r="FMV313" s="10"/>
      <c r="FMW313" s="10"/>
      <c r="FMX313" s="10"/>
      <c r="FMY313" s="10"/>
      <c r="FMZ313" s="10"/>
      <c r="FNA313" s="10"/>
      <c r="FNB313" s="10"/>
      <c r="FNC313" s="10"/>
      <c r="FND313" s="10"/>
      <c r="FNE313" s="10"/>
      <c r="FNF313" s="10"/>
      <c r="FNG313" s="10"/>
      <c r="FNH313" s="10"/>
      <c r="FNI313" s="10"/>
      <c r="FNJ313" s="10"/>
      <c r="FNK313" s="10"/>
      <c r="FNL313" s="10"/>
      <c r="FNM313" s="10"/>
      <c r="FNN313" s="10"/>
      <c r="FNO313" s="10"/>
      <c r="FNP313" s="10"/>
      <c r="FNQ313" s="10"/>
      <c r="FNR313" s="10"/>
      <c r="FNS313" s="10"/>
      <c r="FNT313" s="10"/>
      <c r="FNU313" s="10"/>
      <c r="FNV313" s="10"/>
      <c r="FNW313" s="10"/>
      <c r="FNX313" s="10"/>
      <c r="FNY313" s="10"/>
      <c r="FNZ313" s="10"/>
      <c r="FOA313" s="10"/>
      <c r="FOB313" s="10"/>
      <c r="FOC313" s="10"/>
      <c r="FOD313" s="10"/>
      <c r="FOE313" s="10"/>
      <c r="FOF313" s="10"/>
      <c r="FOG313" s="10"/>
      <c r="FOH313" s="10"/>
      <c r="FOI313" s="10"/>
      <c r="FOJ313" s="10"/>
      <c r="FOK313" s="10"/>
      <c r="FOL313" s="10"/>
      <c r="FOM313" s="10"/>
      <c r="FON313" s="10"/>
      <c r="FOO313" s="10"/>
      <c r="FOP313" s="10"/>
      <c r="FOQ313" s="10"/>
      <c r="FOR313" s="10"/>
      <c r="FOS313" s="10"/>
      <c r="FOT313" s="10"/>
      <c r="FOU313" s="10"/>
      <c r="FOV313" s="10"/>
      <c r="FOW313" s="10"/>
      <c r="FOX313" s="10"/>
      <c r="FOY313" s="10"/>
      <c r="FOZ313" s="10"/>
      <c r="FPA313" s="10"/>
      <c r="FPB313" s="10"/>
      <c r="FPC313" s="10"/>
      <c r="FPD313" s="10"/>
      <c r="FPE313" s="10"/>
      <c r="FPF313" s="10"/>
      <c r="FPG313" s="10"/>
      <c r="FPH313" s="10"/>
      <c r="FPI313" s="10"/>
      <c r="FPJ313" s="10"/>
      <c r="FPK313" s="10"/>
      <c r="FPL313" s="10"/>
      <c r="FPM313" s="10"/>
      <c r="FPN313" s="10"/>
      <c r="FPO313" s="10"/>
      <c r="FPP313" s="10"/>
      <c r="FPQ313" s="10"/>
      <c r="FPR313" s="10"/>
      <c r="FPS313" s="10"/>
      <c r="FPT313" s="10"/>
      <c r="FPU313" s="10"/>
      <c r="FPV313" s="10"/>
      <c r="FPW313" s="10"/>
      <c r="FPX313" s="10"/>
      <c r="FPY313" s="10"/>
      <c r="FPZ313" s="10"/>
      <c r="FQA313" s="10"/>
      <c r="FQB313" s="10"/>
      <c r="FQC313" s="10"/>
      <c r="FQD313" s="10"/>
      <c r="FQE313" s="10"/>
      <c r="FQF313" s="10"/>
      <c r="FQG313" s="10"/>
      <c r="FQH313" s="10"/>
      <c r="FQI313" s="10"/>
      <c r="FQJ313" s="10"/>
      <c r="FQK313" s="10"/>
      <c r="FQL313" s="10"/>
      <c r="FQM313" s="10"/>
      <c r="FQN313" s="10"/>
      <c r="FQO313" s="10"/>
      <c r="FQP313" s="10"/>
      <c r="FQQ313" s="10"/>
      <c r="FQR313" s="10"/>
      <c r="FQS313" s="10"/>
      <c r="FQT313" s="10"/>
      <c r="FQU313" s="10"/>
      <c r="FQV313" s="10"/>
      <c r="FQW313" s="10"/>
      <c r="FQX313" s="10"/>
      <c r="FQY313" s="10"/>
      <c r="FQZ313" s="10"/>
      <c r="FRA313" s="10"/>
      <c r="FRB313" s="10"/>
      <c r="FRC313" s="10"/>
      <c r="FRD313" s="10"/>
      <c r="FRE313" s="10"/>
      <c r="FRF313" s="10"/>
      <c r="FRG313" s="10"/>
      <c r="FRH313" s="10"/>
      <c r="FRI313" s="10"/>
      <c r="FRJ313" s="10"/>
      <c r="FRK313" s="10"/>
      <c r="FRL313" s="10"/>
      <c r="FRM313" s="10"/>
      <c r="FRN313" s="10"/>
      <c r="FRO313" s="10"/>
      <c r="FRP313" s="10"/>
      <c r="FRQ313" s="10"/>
      <c r="FRR313" s="10"/>
      <c r="FRS313" s="10"/>
      <c r="FRT313" s="10"/>
      <c r="FRU313" s="10"/>
      <c r="FRV313" s="10"/>
      <c r="FRW313" s="10"/>
      <c r="FRX313" s="10"/>
      <c r="FRY313" s="10"/>
      <c r="FRZ313" s="10"/>
      <c r="FSA313" s="10"/>
      <c r="FSB313" s="10"/>
      <c r="FSC313" s="10"/>
      <c r="FSD313" s="10"/>
      <c r="FSE313" s="10"/>
      <c r="FSF313" s="10"/>
      <c r="FSG313" s="10"/>
      <c r="FSH313" s="10"/>
      <c r="FSI313" s="10"/>
      <c r="FSJ313" s="10"/>
      <c r="FSK313" s="10"/>
      <c r="FSL313" s="10"/>
      <c r="FSM313" s="10"/>
      <c r="FSN313" s="10"/>
      <c r="FSO313" s="10"/>
      <c r="FSP313" s="10"/>
      <c r="FSQ313" s="10"/>
      <c r="FSR313" s="10"/>
      <c r="FSS313" s="10"/>
      <c r="FST313" s="10"/>
      <c r="FSU313" s="10"/>
      <c r="FSV313" s="10"/>
      <c r="FSW313" s="10"/>
      <c r="FSX313" s="10"/>
      <c r="FSY313" s="10"/>
      <c r="FSZ313" s="10"/>
      <c r="FTA313" s="10"/>
      <c r="FTB313" s="10"/>
      <c r="FTC313" s="10"/>
      <c r="FTD313" s="10"/>
      <c r="FTE313" s="10"/>
      <c r="FTF313" s="10"/>
      <c r="FTG313" s="10"/>
      <c r="FTH313" s="10"/>
      <c r="FTI313" s="10"/>
      <c r="FTJ313" s="10"/>
      <c r="FTK313" s="10"/>
      <c r="FTL313" s="10"/>
      <c r="FTM313" s="10"/>
      <c r="FTN313" s="10"/>
      <c r="FTO313" s="10"/>
      <c r="FTP313" s="10"/>
      <c r="FTQ313" s="10"/>
      <c r="FTR313" s="10"/>
      <c r="FTS313" s="10"/>
      <c r="FTT313" s="10"/>
      <c r="FTU313" s="10"/>
      <c r="FTV313" s="10"/>
      <c r="FTW313" s="10"/>
      <c r="FTX313" s="10"/>
      <c r="FTY313" s="10"/>
      <c r="FTZ313" s="10"/>
      <c r="FUA313" s="10"/>
      <c r="FUB313" s="10"/>
      <c r="FUC313" s="10"/>
      <c r="FUD313" s="10"/>
      <c r="FUE313" s="10"/>
      <c r="FUF313" s="10"/>
      <c r="FUG313" s="10"/>
      <c r="FUH313" s="10"/>
      <c r="FUI313" s="10"/>
      <c r="FUJ313" s="10"/>
      <c r="FUK313" s="10"/>
      <c r="FUL313" s="10"/>
      <c r="FUM313" s="10"/>
      <c r="FUN313" s="10"/>
      <c r="FUO313" s="10"/>
      <c r="FUP313" s="10"/>
      <c r="FUQ313" s="10"/>
      <c r="FUR313" s="10"/>
      <c r="FUS313" s="10"/>
      <c r="FUT313" s="10"/>
      <c r="FUU313" s="10"/>
      <c r="FUV313" s="10"/>
      <c r="FUW313" s="10"/>
      <c r="FUX313" s="10"/>
      <c r="FUY313" s="10"/>
      <c r="FUZ313" s="10"/>
      <c r="FVA313" s="10"/>
      <c r="FVB313" s="10"/>
      <c r="FVC313" s="10"/>
      <c r="FVD313" s="10"/>
      <c r="FVE313" s="10"/>
      <c r="FVF313" s="10"/>
      <c r="FVG313" s="10"/>
      <c r="FVH313" s="10"/>
      <c r="FVI313" s="10"/>
      <c r="FVJ313" s="10"/>
      <c r="FVK313" s="10"/>
      <c r="FVL313" s="10"/>
      <c r="FVM313" s="10"/>
      <c r="FVN313" s="10"/>
      <c r="FVO313" s="10"/>
      <c r="FVP313" s="10"/>
      <c r="FVQ313" s="10"/>
      <c r="FVR313" s="10"/>
      <c r="FVS313" s="10"/>
      <c r="FVT313" s="10"/>
      <c r="FVU313" s="10"/>
      <c r="FVV313" s="10"/>
      <c r="FVW313" s="10"/>
      <c r="FVX313" s="10"/>
      <c r="FVY313" s="10"/>
      <c r="FVZ313" s="10"/>
      <c r="FWA313" s="10"/>
      <c r="FWB313" s="10"/>
      <c r="FWC313" s="10"/>
      <c r="FWD313" s="10"/>
      <c r="FWE313" s="10"/>
      <c r="FWF313" s="10"/>
      <c r="FWG313" s="10"/>
      <c r="FWH313" s="10"/>
      <c r="FWI313" s="10"/>
      <c r="FWJ313" s="10"/>
      <c r="FWK313" s="10"/>
      <c r="FWL313" s="10"/>
      <c r="FWM313" s="10"/>
      <c r="FWN313" s="10"/>
      <c r="FWO313" s="10"/>
      <c r="FWP313" s="10"/>
      <c r="FWQ313" s="10"/>
      <c r="FWR313" s="10"/>
      <c r="FWS313" s="10"/>
      <c r="FWT313" s="10"/>
      <c r="FWU313" s="10"/>
      <c r="FWV313" s="10"/>
      <c r="FWW313" s="10"/>
      <c r="FWX313" s="10"/>
      <c r="FWY313" s="10"/>
      <c r="FWZ313" s="10"/>
      <c r="FXA313" s="10"/>
      <c r="FXB313" s="10"/>
      <c r="FXC313" s="10"/>
      <c r="FXD313" s="10"/>
      <c r="FXE313" s="10"/>
      <c r="FXF313" s="10"/>
      <c r="FXG313" s="10"/>
      <c r="FXH313" s="10"/>
      <c r="FXI313" s="10"/>
      <c r="FXJ313" s="10"/>
      <c r="FXK313" s="10"/>
      <c r="FXL313" s="10"/>
      <c r="FXM313" s="10"/>
      <c r="FXN313" s="10"/>
      <c r="FXO313" s="10"/>
      <c r="FXP313" s="10"/>
      <c r="FXQ313" s="10"/>
      <c r="FXR313" s="10"/>
      <c r="FXS313" s="10"/>
      <c r="FXT313" s="10"/>
      <c r="FXU313" s="10"/>
      <c r="FXV313" s="10"/>
      <c r="FXW313" s="10"/>
      <c r="FXX313" s="10"/>
      <c r="FXY313" s="10"/>
      <c r="FXZ313" s="10"/>
      <c r="FYA313" s="10"/>
      <c r="FYB313" s="10"/>
      <c r="FYC313" s="10"/>
      <c r="FYD313" s="10"/>
      <c r="FYE313" s="10"/>
      <c r="FYF313" s="10"/>
      <c r="FYG313" s="10"/>
      <c r="FYH313" s="10"/>
      <c r="FYI313" s="10"/>
      <c r="FYJ313" s="10"/>
      <c r="FYK313" s="10"/>
      <c r="FYL313" s="10"/>
      <c r="FYM313" s="10"/>
      <c r="FYN313" s="10"/>
      <c r="FYO313" s="10"/>
      <c r="FYP313" s="10"/>
      <c r="FYQ313" s="10"/>
      <c r="FYR313" s="10"/>
      <c r="FYS313" s="10"/>
      <c r="FYT313" s="10"/>
      <c r="FYU313" s="10"/>
      <c r="FYV313" s="10"/>
      <c r="FYW313" s="10"/>
      <c r="FYX313" s="10"/>
      <c r="FYY313" s="10"/>
      <c r="FYZ313" s="10"/>
      <c r="FZA313" s="10"/>
      <c r="FZB313" s="10"/>
      <c r="FZC313" s="10"/>
      <c r="FZD313" s="10"/>
      <c r="FZE313" s="10"/>
      <c r="FZF313" s="10"/>
      <c r="FZG313" s="10"/>
      <c r="FZH313" s="10"/>
      <c r="FZI313" s="10"/>
      <c r="FZJ313" s="10"/>
      <c r="FZK313" s="10"/>
      <c r="FZL313" s="10"/>
      <c r="FZM313" s="10"/>
      <c r="FZN313" s="10"/>
      <c r="FZO313" s="10"/>
      <c r="FZP313" s="10"/>
      <c r="FZQ313" s="10"/>
      <c r="FZR313" s="10"/>
      <c r="FZS313" s="10"/>
      <c r="FZT313" s="10"/>
      <c r="FZU313" s="10"/>
      <c r="FZV313" s="10"/>
      <c r="FZW313" s="10"/>
      <c r="FZX313" s="10"/>
      <c r="FZY313" s="10"/>
      <c r="FZZ313" s="10"/>
      <c r="GAA313" s="10"/>
      <c r="GAB313" s="10"/>
      <c r="GAC313" s="10"/>
      <c r="GAD313" s="10"/>
      <c r="GAE313" s="10"/>
      <c r="GAF313" s="10"/>
      <c r="GAG313" s="10"/>
      <c r="GAH313" s="10"/>
      <c r="GAI313" s="10"/>
      <c r="GAJ313" s="10"/>
      <c r="GAK313" s="10"/>
      <c r="GAL313" s="10"/>
      <c r="GAM313" s="10"/>
      <c r="GAN313" s="10"/>
      <c r="GAO313" s="10"/>
      <c r="GAP313" s="10"/>
      <c r="GAQ313" s="10"/>
      <c r="GAR313" s="10"/>
      <c r="GAS313" s="10"/>
      <c r="GAT313" s="10"/>
      <c r="GAU313" s="10"/>
      <c r="GAV313" s="10"/>
      <c r="GAW313" s="10"/>
      <c r="GAX313" s="10"/>
      <c r="GAY313" s="10"/>
      <c r="GAZ313" s="10"/>
      <c r="GBA313" s="10"/>
      <c r="GBB313" s="10"/>
      <c r="GBC313" s="10"/>
      <c r="GBD313" s="10"/>
      <c r="GBE313" s="10"/>
      <c r="GBF313" s="10"/>
      <c r="GBG313" s="10"/>
      <c r="GBH313" s="10"/>
      <c r="GBI313" s="10"/>
      <c r="GBJ313" s="10"/>
      <c r="GBK313" s="10"/>
      <c r="GBL313" s="10"/>
      <c r="GBM313" s="10"/>
      <c r="GBN313" s="10"/>
      <c r="GBO313" s="10"/>
      <c r="GBP313" s="10"/>
      <c r="GBQ313" s="10"/>
      <c r="GBR313" s="10"/>
      <c r="GBS313" s="10"/>
      <c r="GBT313" s="10"/>
      <c r="GBU313" s="10"/>
      <c r="GBV313" s="10"/>
      <c r="GBW313" s="10"/>
      <c r="GBX313" s="10"/>
      <c r="GBY313" s="10"/>
      <c r="GBZ313" s="10"/>
      <c r="GCA313" s="10"/>
      <c r="GCB313" s="10"/>
      <c r="GCC313" s="10"/>
      <c r="GCD313" s="10"/>
      <c r="GCE313" s="10"/>
      <c r="GCF313" s="10"/>
      <c r="GCG313" s="10"/>
      <c r="GCH313" s="10"/>
      <c r="GCI313" s="10"/>
      <c r="GCJ313" s="10"/>
      <c r="GCK313" s="10"/>
      <c r="GCL313" s="10"/>
      <c r="GCM313" s="10"/>
      <c r="GCN313" s="10"/>
      <c r="GCO313" s="10"/>
      <c r="GCP313" s="10"/>
      <c r="GCQ313" s="10"/>
      <c r="GCR313" s="10"/>
      <c r="GCS313" s="10"/>
      <c r="GCT313" s="10"/>
      <c r="GCU313" s="10"/>
      <c r="GCV313" s="10"/>
      <c r="GCW313" s="10"/>
      <c r="GCX313" s="10"/>
      <c r="GCY313" s="10"/>
      <c r="GCZ313" s="10"/>
      <c r="GDA313" s="10"/>
      <c r="GDB313" s="10"/>
      <c r="GDC313" s="10"/>
      <c r="GDD313" s="10"/>
      <c r="GDE313" s="10"/>
      <c r="GDF313" s="10"/>
      <c r="GDG313" s="10"/>
      <c r="GDH313" s="10"/>
      <c r="GDI313" s="10"/>
      <c r="GDJ313" s="10"/>
      <c r="GDK313" s="10"/>
      <c r="GDL313" s="10"/>
      <c r="GDM313" s="10"/>
      <c r="GDN313" s="10"/>
      <c r="GDO313" s="10"/>
      <c r="GDP313" s="10"/>
      <c r="GDQ313" s="10"/>
      <c r="GDR313" s="10"/>
      <c r="GDS313" s="10"/>
      <c r="GDT313" s="10"/>
      <c r="GDU313" s="10"/>
      <c r="GDV313" s="10"/>
      <c r="GDW313" s="10"/>
      <c r="GDX313" s="10"/>
      <c r="GDY313" s="10"/>
      <c r="GDZ313" s="10"/>
      <c r="GEA313" s="10"/>
      <c r="GEB313" s="10"/>
      <c r="GEC313" s="10"/>
      <c r="GED313" s="10"/>
      <c r="GEE313" s="10"/>
      <c r="GEF313" s="10"/>
      <c r="GEG313" s="10"/>
      <c r="GEH313" s="10"/>
      <c r="GEI313" s="10"/>
      <c r="GEJ313" s="10"/>
      <c r="GEK313" s="10"/>
      <c r="GEL313" s="10"/>
      <c r="GEM313" s="10"/>
      <c r="GEN313" s="10"/>
      <c r="GEO313" s="10"/>
      <c r="GEP313" s="10"/>
      <c r="GEQ313" s="10"/>
      <c r="GER313" s="10"/>
      <c r="GES313" s="10"/>
      <c r="GET313" s="10"/>
      <c r="GEU313" s="10"/>
      <c r="GEV313" s="10"/>
      <c r="GEW313" s="10"/>
      <c r="GEX313" s="10"/>
      <c r="GEY313" s="10"/>
      <c r="GEZ313" s="10"/>
      <c r="GFA313" s="10"/>
      <c r="GFB313" s="10"/>
      <c r="GFC313" s="10"/>
      <c r="GFD313" s="10"/>
      <c r="GFE313" s="10"/>
      <c r="GFF313" s="10"/>
      <c r="GFG313" s="10"/>
      <c r="GFH313" s="10"/>
      <c r="GFI313" s="10"/>
      <c r="GFJ313" s="10"/>
      <c r="GFK313" s="10"/>
      <c r="GFL313" s="10"/>
      <c r="GFM313" s="10"/>
      <c r="GFN313" s="10"/>
      <c r="GFO313" s="10"/>
      <c r="GFP313" s="10"/>
      <c r="GFQ313" s="10"/>
      <c r="GFR313" s="10"/>
      <c r="GFS313" s="10"/>
      <c r="GFT313" s="10"/>
      <c r="GFU313" s="10"/>
      <c r="GFV313" s="10"/>
      <c r="GFW313" s="10"/>
      <c r="GFX313" s="10"/>
      <c r="GFY313" s="10"/>
      <c r="GFZ313" s="10"/>
      <c r="GGA313" s="10"/>
      <c r="GGB313" s="10"/>
      <c r="GGC313" s="10"/>
      <c r="GGD313" s="10"/>
      <c r="GGE313" s="10"/>
      <c r="GGF313" s="10"/>
      <c r="GGG313" s="10"/>
      <c r="GGH313" s="10"/>
      <c r="GGI313" s="10"/>
      <c r="GGJ313" s="10"/>
      <c r="GGK313" s="10"/>
      <c r="GGL313" s="10"/>
      <c r="GGM313" s="10"/>
      <c r="GGN313" s="10"/>
      <c r="GGO313" s="10"/>
      <c r="GGP313" s="10"/>
      <c r="GGQ313" s="10"/>
      <c r="GGR313" s="10"/>
      <c r="GGS313" s="10"/>
      <c r="GGT313" s="10"/>
      <c r="GGU313" s="10"/>
      <c r="GGV313" s="10"/>
      <c r="GGW313" s="10"/>
      <c r="GGX313" s="10"/>
      <c r="GGY313" s="10"/>
      <c r="GGZ313" s="10"/>
      <c r="GHA313" s="10"/>
      <c r="GHB313" s="10"/>
      <c r="GHC313" s="10"/>
      <c r="GHD313" s="10"/>
      <c r="GHE313" s="10"/>
      <c r="GHF313" s="10"/>
      <c r="GHG313" s="10"/>
      <c r="GHH313" s="10"/>
      <c r="GHI313" s="10"/>
      <c r="GHJ313" s="10"/>
      <c r="GHK313" s="10"/>
      <c r="GHL313" s="10"/>
      <c r="GHM313" s="10"/>
      <c r="GHN313" s="10"/>
      <c r="GHO313" s="10"/>
      <c r="GHP313" s="10"/>
      <c r="GHQ313" s="10"/>
      <c r="GHR313" s="10"/>
      <c r="GHS313" s="10"/>
      <c r="GHT313" s="10"/>
      <c r="GHU313" s="10"/>
      <c r="GHV313" s="10"/>
      <c r="GHW313" s="10"/>
      <c r="GHX313" s="10"/>
      <c r="GHY313" s="10"/>
      <c r="GHZ313" s="10"/>
      <c r="GIA313" s="10"/>
      <c r="GIB313" s="10"/>
      <c r="GIC313" s="10"/>
      <c r="GID313" s="10"/>
      <c r="GIE313" s="10"/>
      <c r="GIF313" s="10"/>
      <c r="GIG313" s="10"/>
      <c r="GIH313" s="10"/>
      <c r="GII313" s="10"/>
      <c r="GIJ313" s="10"/>
      <c r="GIK313" s="10"/>
      <c r="GIL313" s="10"/>
      <c r="GIM313" s="10"/>
      <c r="GIN313" s="10"/>
      <c r="GIO313" s="10"/>
      <c r="GIP313" s="10"/>
      <c r="GIQ313" s="10"/>
      <c r="GIR313" s="10"/>
      <c r="GIS313" s="10"/>
      <c r="GIT313" s="10"/>
      <c r="GIU313" s="10"/>
      <c r="GIV313" s="10"/>
      <c r="GIW313" s="10"/>
      <c r="GIX313" s="10"/>
      <c r="GIY313" s="10"/>
      <c r="GIZ313" s="10"/>
      <c r="GJA313" s="10"/>
      <c r="GJB313" s="10"/>
      <c r="GJC313" s="10"/>
      <c r="GJD313" s="10"/>
      <c r="GJE313" s="10"/>
      <c r="GJF313" s="10"/>
      <c r="GJG313" s="10"/>
      <c r="GJH313" s="10"/>
      <c r="GJI313" s="10"/>
      <c r="GJJ313" s="10"/>
      <c r="GJK313" s="10"/>
      <c r="GJL313" s="10"/>
      <c r="GJM313" s="10"/>
      <c r="GJN313" s="10"/>
      <c r="GJO313" s="10"/>
      <c r="GJP313" s="10"/>
      <c r="GJQ313" s="10"/>
      <c r="GJR313" s="10"/>
      <c r="GJS313" s="10"/>
      <c r="GJT313" s="10"/>
      <c r="GJU313" s="10"/>
      <c r="GJV313" s="10"/>
      <c r="GJW313" s="10"/>
      <c r="GJX313" s="10"/>
      <c r="GJY313" s="10"/>
      <c r="GJZ313" s="10"/>
      <c r="GKA313" s="10"/>
      <c r="GKB313" s="10"/>
      <c r="GKC313" s="10"/>
      <c r="GKD313" s="10"/>
      <c r="GKE313" s="10"/>
      <c r="GKF313" s="10"/>
      <c r="GKG313" s="10"/>
      <c r="GKH313" s="10"/>
      <c r="GKI313" s="10"/>
      <c r="GKJ313" s="10"/>
      <c r="GKK313" s="10"/>
      <c r="GKL313" s="10"/>
      <c r="GKM313" s="10"/>
      <c r="GKN313" s="10"/>
      <c r="GKO313" s="10"/>
      <c r="GKP313" s="10"/>
      <c r="GKQ313" s="10"/>
      <c r="GKR313" s="10"/>
      <c r="GKS313" s="10"/>
      <c r="GKT313" s="10"/>
      <c r="GKU313" s="10"/>
      <c r="GKV313" s="10"/>
      <c r="GKW313" s="10"/>
      <c r="GKX313" s="10"/>
      <c r="GKY313" s="10"/>
      <c r="GKZ313" s="10"/>
      <c r="GLA313" s="10"/>
      <c r="GLB313" s="10"/>
      <c r="GLC313" s="10"/>
      <c r="GLD313" s="10"/>
      <c r="GLE313" s="10"/>
      <c r="GLF313" s="10"/>
      <c r="GLG313" s="10"/>
      <c r="GLH313" s="10"/>
      <c r="GLI313" s="10"/>
      <c r="GLJ313" s="10"/>
      <c r="GLK313" s="10"/>
      <c r="GLL313" s="10"/>
      <c r="GLM313" s="10"/>
      <c r="GLN313" s="10"/>
      <c r="GLO313" s="10"/>
      <c r="GLP313" s="10"/>
      <c r="GLQ313" s="10"/>
      <c r="GLR313" s="10"/>
      <c r="GLS313" s="10"/>
      <c r="GLT313" s="10"/>
      <c r="GLU313" s="10"/>
      <c r="GLV313" s="10"/>
      <c r="GLW313" s="10"/>
      <c r="GLX313" s="10"/>
      <c r="GLY313" s="10"/>
      <c r="GLZ313" s="10"/>
      <c r="GMA313" s="10"/>
      <c r="GMB313" s="10"/>
      <c r="GMC313" s="10"/>
      <c r="GMD313" s="10"/>
      <c r="GME313" s="10"/>
      <c r="GMF313" s="10"/>
      <c r="GMG313" s="10"/>
      <c r="GMH313" s="10"/>
      <c r="GMI313" s="10"/>
      <c r="GMJ313" s="10"/>
      <c r="GMK313" s="10"/>
      <c r="GML313" s="10"/>
      <c r="GMM313" s="10"/>
      <c r="GMN313" s="10"/>
      <c r="GMO313" s="10"/>
      <c r="GMP313" s="10"/>
      <c r="GMQ313" s="10"/>
      <c r="GMR313" s="10"/>
      <c r="GMS313" s="10"/>
      <c r="GMT313" s="10"/>
      <c r="GMU313" s="10"/>
      <c r="GMV313" s="10"/>
      <c r="GMW313" s="10"/>
      <c r="GMX313" s="10"/>
      <c r="GMY313" s="10"/>
      <c r="GMZ313" s="10"/>
      <c r="GNA313" s="10"/>
      <c r="GNB313" s="10"/>
      <c r="GNC313" s="10"/>
      <c r="GND313" s="10"/>
      <c r="GNE313" s="10"/>
      <c r="GNF313" s="10"/>
      <c r="GNG313" s="10"/>
      <c r="GNH313" s="10"/>
      <c r="GNI313" s="10"/>
      <c r="GNJ313" s="10"/>
      <c r="GNK313" s="10"/>
      <c r="GNL313" s="10"/>
      <c r="GNM313" s="10"/>
      <c r="GNN313" s="10"/>
      <c r="GNO313" s="10"/>
      <c r="GNP313" s="10"/>
      <c r="GNQ313" s="10"/>
      <c r="GNR313" s="10"/>
      <c r="GNS313" s="10"/>
      <c r="GNT313" s="10"/>
      <c r="GNU313" s="10"/>
      <c r="GNV313" s="10"/>
      <c r="GNW313" s="10"/>
      <c r="GNX313" s="10"/>
      <c r="GNY313" s="10"/>
      <c r="GNZ313" s="10"/>
      <c r="GOA313" s="10"/>
      <c r="GOB313" s="10"/>
      <c r="GOC313" s="10"/>
      <c r="GOD313" s="10"/>
      <c r="GOE313" s="10"/>
      <c r="GOF313" s="10"/>
      <c r="GOG313" s="10"/>
      <c r="GOH313" s="10"/>
      <c r="GOI313" s="10"/>
      <c r="GOJ313" s="10"/>
      <c r="GOK313" s="10"/>
      <c r="GOL313" s="10"/>
      <c r="GOM313" s="10"/>
      <c r="GON313" s="10"/>
      <c r="GOO313" s="10"/>
      <c r="GOP313" s="10"/>
      <c r="GOQ313" s="10"/>
      <c r="GOR313" s="10"/>
      <c r="GOS313" s="10"/>
      <c r="GOT313" s="10"/>
      <c r="GOU313" s="10"/>
      <c r="GOV313" s="10"/>
      <c r="GOW313" s="10"/>
      <c r="GOX313" s="10"/>
      <c r="GOY313" s="10"/>
      <c r="GOZ313" s="10"/>
      <c r="GPA313" s="10"/>
      <c r="GPB313" s="10"/>
      <c r="GPC313" s="10"/>
      <c r="GPD313" s="10"/>
      <c r="GPE313" s="10"/>
      <c r="GPF313" s="10"/>
      <c r="GPG313" s="10"/>
      <c r="GPH313" s="10"/>
      <c r="GPI313" s="10"/>
      <c r="GPJ313" s="10"/>
      <c r="GPK313" s="10"/>
      <c r="GPL313" s="10"/>
      <c r="GPM313" s="10"/>
      <c r="GPN313" s="10"/>
      <c r="GPO313" s="10"/>
      <c r="GPP313" s="10"/>
      <c r="GPQ313" s="10"/>
      <c r="GPR313" s="10"/>
      <c r="GPS313" s="10"/>
      <c r="GPT313" s="10"/>
      <c r="GPU313" s="10"/>
      <c r="GPV313" s="10"/>
      <c r="GPW313" s="10"/>
      <c r="GPX313" s="10"/>
      <c r="GPY313" s="10"/>
      <c r="GPZ313" s="10"/>
      <c r="GQA313" s="10"/>
      <c r="GQB313" s="10"/>
      <c r="GQC313" s="10"/>
      <c r="GQD313" s="10"/>
      <c r="GQE313" s="10"/>
      <c r="GQF313" s="10"/>
      <c r="GQG313" s="10"/>
      <c r="GQH313" s="10"/>
      <c r="GQI313" s="10"/>
      <c r="GQJ313" s="10"/>
      <c r="GQK313" s="10"/>
      <c r="GQL313" s="10"/>
      <c r="GQM313" s="10"/>
      <c r="GQN313" s="10"/>
      <c r="GQO313" s="10"/>
      <c r="GQP313" s="10"/>
      <c r="GQQ313" s="10"/>
      <c r="GQR313" s="10"/>
      <c r="GQS313" s="10"/>
      <c r="GQT313" s="10"/>
      <c r="GQU313" s="10"/>
      <c r="GQV313" s="10"/>
      <c r="GQW313" s="10"/>
      <c r="GQX313" s="10"/>
      <c r="GQY313" s="10"/>
      <c r="GQZ313" s="10"/>
      <c r="GRA313" s="10"/>
      <c r="GRB313" s="10"/>
      <c r="GRC313" s="10"/>
      <c r="GRD313" s="10"/>
      <c r="GRE313" s="10"/>
      <c r="GRF313" s="10"/>
      <c r="GRG313" s="10"/>
      <c r="GRH313" s="10"/>
      <c r="GRI313" s="10"/>
      <c r="GRJ313" s="10"/>
      <c r="GRK313" s="10"/>
      <c r="GRL313" s="10"/>
      <c r="GRM313" s="10"/>
      <c r="GRN313" s="10"/>
      <c r="GRO313" s="10"/>
      <c r="GRP313" s="10"/>
      <c r="GRQ313" s="10"/>
      <c r="GRR313" s="10"/>
      <c r="GRS313" s="10"/>
      <c r="GRT313" s="10"/>
      <c r="GRU313" s="10"/>
      <c r="GRV313" s="10"/>
      <c r="GRW313" s="10"/>
      <c r="GRX313" s="10"/>
      <c r="GRY313" s="10"/>
      <c r="GRZ313" s="10"/>
      <c r="GSA313" s="10"/>
      <c r="GSB313" s="10"/>
      <c r="GSC313" s="10"/>
      <c r="GSD313" s="10"/>
      <c r="GSE313" s="10"/>
      <c r="GSF313" s="10"/>
      <c r="GSG313" s="10"/>
      <c r="GSH313" s="10"/>
      <c r="GSI313" s="10"/>
      <c r="GSJ313" s="10"/>
      <c r="GSK313" s="10"/>
      <c r="GSL313" s="10"/>
      <c r="GSM313" s="10"/>
      <c r="GSN313" s="10"/>
      <c r="GSO313" s="10"/>
      <c r="GSP313" s="10"/>
      <c r="GSQ313" s="10"/>
      <c r="GSR313" s="10"/>
      <c r="GSS313" s="10"/>
      <c r="GST313" s="10"/>
      <c r="GSU313" s="10"/>
      <c r="GSV313" s="10"/>
      <c r="GSW313" s="10"/>
      <c r="GSX313" s="10"/>
      <c r="GSY313" s="10"/>
      <c r="GSZ313" s="10"/>
      <c r="GTA313" s="10"/>
      <c r="GTB313" s="10"/>
      <c r="GTC313" s="10"/>
      <c r="GTD313" s="10"/>
      <c r="GTE313" s="10"/>
      <c r="GTF313" s="10"/>
      <c r="GTG313" s="10"/>
      <c r="GTH313" s="10"/>
      <c r="GTI313" s="10"/>
      <c r="GTJ313" s="10"/>
      <c r="GTK313" s="10"/>
      <c r="GTL313" s="10"/>
      <c r="GTM313" s="10"/>
      <c r="GTN313" s="10"/>
      <c r="GTO313" s="10"/>
      <c r="GTP313" s="10"/>
      <c r="GTQ313" s="10"/>
      <c r="GTR313" s="10"/>
      <c r="GTS313" s="10"/>
      <c r="GTT313" s="10"/>
      <c r="GTU313" s="10"/>
      <c r="GTV313" s="10"/>
      <c r="GTW313" s="10"/>
      <c r="GTX313" s="10"/>
      <c r="GTY313" s="10"/>
      <c r="GTZ313" s="10"/>
      <c r="GUA313" s="10"/>
      <c r="GUB313" s="10"/>
      <c r="GUC313" s="10"/>
      <c r="GUD313" s="10"/>
      <c r="GUE313" s="10"/>
      <c r="GUF313" s="10"/>
      <c r="GUG313" s="10"/>
      <c r="GUH313" s="10"/>
      <c r="GUI313" s="10"/>
      <c r="GUJ313" s="10"/>
      <c r="GUK313" s="10"/>
      <c r="GUL313" s="10"/>
      <c r="GUM313" s="10"/>
      <c r="GUN313" s="10"/>
      <c r="GUO313" s="10"/>
      <c r="GUP313" s="10"/>
      <c r="GUQ313" s="10"/>
      <c r="GUR313" s="10"/>
      <c r="GUS313" s="10"/>
      <c r="GUT313" s="10"/>
      <c r="GUU313" s="10"/>
      <c r="GUV313" s="10"/>
      <c r="GUW313" s="10"/>
      <c r="GUX313" s="10"/>
      <c r="GUY313" s="10"/>
      <c r="GUZ313" s="10"/>
      <c r="GVA313" s="10"/>
      <c r="GVB313" s="10"/>
      <c r="GVC313" s="10"/>
      <c r="GVD313" s="10"/>
      <c r="GVE313" s="10"/>
      <c r="GVF313" s="10"/>
      <c r="GVG313" s="10"/>
      <c r="GVH313" s="10"/>
      <c r="GVI313" s="10"/>
      <c r="GVJ313" s="10"/>
      <c r="GVK313" s="10"/>
      <c r="GVL313" s="10"/>
      <c r="GVM313" s="10"/>
      <c r="GVN313" s="10"/>
      <c r="GVO313" s="10"/>
      <c r="GVP313" s="10"/>
      <c r="GVQ313" s="10"/>
      <c r="GVR313" s="10"/>
      <c r="GVS313" s="10"/>
      <c r="GVT313" s="10"/>
      <c r="GVU313" s="10"/>
      <c r="GVV313" s="10"/>
      <c r="GVW313" s="10"/>
      <c r="GVX313" s="10"/>
      <c r="GVY313" s="10"/>
      <c r="GVZ313" s="10"/>
      <c r="GWA313" s="10"/>
      <c r="GWB313" s="10"/>
      <c r="GWC313" s="10"/>
      <c r="GWD313" s="10"/>
      <c r="GWE313" s="10"/>
      <c r="GWF313" s="10"/>
      <c r="GWG313" s="10"/>
      <c r="GWH313" s="10"/>
      <c r="GWI313" s="10"/>
      <c r="GWJ313" s="10"/>
      <c r="GWK313" s="10"/>
      <c r="GWL313" s="10"/>
      <c r="GWM313" s="10"/>
      <c r="GWN313" s="10"/>
      <c r="GWO313" s="10"/>
      <c r="GWP313" s="10"/>
      <c r="GWQ313" s="10"/>
      <c r="GWR313" s="10"/>
      <c r="GWS313" s="10"/>
      <c r="GWT313" s="10"/>
      <c r="GWU313" s="10"/>
      <c r="GWV313" s="10"/>
      <c r="GWW313" s="10"/>
      <c r="GWX313" s="10"/>
      <c r="GWY313" s="10"/>
      <c r="GWZ313" s="10"/>
      <c r="GXA313" s="10"/>
      <c r="GXB313" s="10"/>
      <c r="GXC313" s="10"/>
      <c r="GXD313" s="10"/>
      <c r="GXE313" s="10"/>
      <c r="GXF313" s="10"/>
      <c r="GXG313" s="10"/>
      <c r="GXH313" s="10"/>
      <c r="GXI313" s="10"/>
      <c r="GXJ313" s="10"/>
      <c r="GXK313" s="10"/>
      <c r="GXL313" s="10"/>
      <c r="GXM313" s="10"/>
      <c r="GXN313" s="10"/>
      <c r="GXO313" s="10"/>
      <c r="GXP313" s="10"/>
      <c r="GXQ313" s="10"/>
      <c r="GXR313" s="10"/>
      <c r="GXS313" s="10"/>
      <c r="GXT313" s="10"/>
      <c r="GXU313" s="10"/>
      <c r="GXV313" s="10"/>
      <c r="GXW313" s="10"/>
      <c r="GXX313" s="10"/>
      <c r="GXY313" s="10"/>
      <c r="GXZ313" s="10"/>
      <c r="GYA313" s="10"/>
      <c r="GYB313" s="10"/>
      <c r="GYC313" s="10"/>
      <c r="GYD313" s="10"/>
      <c r="GYE313" s="10"/>
      <c r="GYF313" s="10"/>
      <c r="GYG313" s="10"/>
      <c r="GYH313" s="10"/>
      <c r="GYI313" s="10"/>
      <c r="GYJ313" s="10"/>
      <c r="GYK313" s="10"/>
      <c r="GYL313" s="10"/>
      <c r="GYM313" s="10"/>
      <c r="GYN313" s="10"/>
      <c r="GYO313" s="10"/>
      <c r="GYP313" s="10"/>
      <c r="GYQ313" s="10"/>
      <c r="GYR313" s="10"/>
      <c r="GYS313" s="10"/>
      <c r="GYT313" s="10"/>
      <c r="GYU313" s="10"/>
      <c r="GYV313" s="10"/>
      <c r="GYW313" s="10"/>
      <c r="GYX313" s="10"/>
      <c r="GYY313" s="10"/>
      <c r="GYZ313" s="10"/>
      <c r="GZA313" s="10"/>
      <c r="GZB313" s="10"/>
      <c r="GZC313" s="10"/>
      <c r="GZD313" s="10"/>
      <c r="GZE313" s="10"/>
      <c r="GZF313" s="10"/>
      <c r="GZG313" s="10"/>
      <c r="GZH313" s="10"/>
      <c r="GZI313" s="10"/>
      <c r="GZJ313" s="10"/>
      <c r="GZK313" s="10"/>
      <c r="GZL313" s="10"/>
      <c r="GZM313" s="10"/>
      <c r="GZN313" s="10"/>
      <c r="GZO313" s="10"/>
      <c r="GZP313" s="10"/>
      <c r="GZQ313" s="10"/>
      <c r="GZR313" s="10"/>
      <c r="GZS313" s="10"/>
      <c r="GZT313" s="10"/>
      <c r="GZU313" s="10"/>
      <c r="GZV313" s="10"/>
      <c r="GZW313" s="10"/>
      <c r="GZX313" s="10"/>
      <c r="GZY313" s="10"/>
      <c r="GZZ313" s="10"/>
      <c r="HAA313" s="10"/>
      <c r="HAB313" s="10"/>
      <c r="HAC313" s="10"/>
      <c r="HAD313" s="10"/>
      <c r="HAE313" s="10"/>
      <c r="HAF313" s="10"/>
      <c r="HAG313" s="10"/>
      <c r="HAH313" s="10"/>
      <c r="HAI313" s="10"/>
      <c r="HAJ313" s="10"/>
      <c r="HAK313" s="10"/>
      <c r="HAL313" s="10"/>
      <c r="HAM313" s="10"/>
      <c r="HAN313" s="10"/>
      <c r="HAO313" s="10"/>
      <c r="HAP313" s="10"/>
      <c r="HAQ313" s="10"/>
      <c r="HAR313" s="10"/>
      <c r="HAS313" s="10"/>
      <c r="HAT313" s="10"/>
      <c r="HAU313" s="10"/>
      <c r="HAV313" s="10"/>
      <c r="HAW313" s="10"/>
      <c r="HAX313" s="10"/>
      <c r="HAY313" s="10"/>
      <c r="HAZ313" s="10"/>
      <c r="HBA313" s="10"/>
      <c r="HBB313" s="10"/>
      <c r="HBC313" s="10"/>
      <c r="HBD313" s="10"/>
      <c r="HBE313" s="10"/>
      <c r="HBF313" s="10"/>
      <c r="HBG313" s="10"/>
      <c r="HBH313" s="10"/>
      <c r="HBI313" s="10"/>
      <c r="HBJ313" s="10"/>
      <c r="HBK313" s="10"/>
      <c r="HBL313" s="10"/>
      <c r="HBM313" s="10"/>
      <c r="HBN313" s="10"/>
      <c r="HBO313" s="10"/>
      <c r="HBP313" s="10"/>
      <c r="HBQ313" s="10"/>
      <c r="HBR313" s="10"/>
      <c r="HBS313" s="10"/>
      <c r="HBT313" s="10"/>
      <c r="HBU313" s="10"/>
      <c r="HBV313" s="10"/>
      <c r="HBW313" s="10"/>
      <c r="HBX313" s="10"/>
      <c r="HBY313" s="10"/>
      <c r="HBZ313" s="10"/>
      <c r="HCA313" s="10"/>
      <c r="HCB313" s="10"/>
      <c r="HCC313" s="10"/>
      <c r="HCD313" s="10"/>
      <c r="HCE313" s="10"/>
      <c r="HCF313" s="10"/>
      <c r="HCG313" s="10"/>
      <c r="HCH313" s="10"/>
      <c r="HCI313" s="10"/>
      <c r="HCJ313" s="10"/>
      <c r="HCK313" s="10"/>
      <c r="HCL313" s="10"/>
      <c r="HCM313" s="10"/>
      <c r="HCN313" s="10"/>
      <c r="HCO313" s="10"/>
      <c r="HCP313" s="10"/>
      <c r="HCQ313" s="10"/>
      <c r="HCR313" s="10"/>
      <c r="HCS313" s="10"/>
      <c r="HCT313" s="10"/>
      <c r="HCU313" s="10"/>
      <c r="HCV313" s="10"/>
      <c r="HCW313" s="10"/>
      <c r="HCX313" s="10"/>
      <c r="HCY313" s="10"/>
      <c r="HCZ313" s="10"/>
      <c r="HDA313" s="10"/>
      <c r="HDB313" s="10"/>
      <c r="HDC313" s="10"/>
      <c r="HDD313" s="10"/>
      <c r="HDE313" s="10"/>
      <c r="HDF313" s="10"/>
      <c r="HDG313" s="10"/>
      <c r="HDH313" s="10"/>
      <c r="HDI313" s="10"/>
      <c r="HDJ313" s="10"/>
      <c r="HDK313" s="10"/>
      <c r="HDL313" s="10"/>
      <c r="HDM313" s="10"/>
      <c r="HDN313" s="10"/>
      <c r="HDO313" s="10"/>
      <c r="HDP313" s="10"/>
      <c r="HDQ313" s="10"/>
      <c r="HDR313" s="10"/>
      <c r="HDS313" s="10"/>
      <c r="HDT313" s="10"/>
      <c r="HDU313" s="10"/>
      <c r="HDV313" s="10"/>
      <c r="HDW313" s="10"/>
      <c r="HDX313" s="10"/>
      <c r="HDY313" s="10"/>
      <c r="HDZ313" s="10"/>
      <c r="HEA313" s="10"/>
      <c r="HEB313" s="10"/>
      <c r="HEC313" s="10"/>
      <c r="HED313" s="10"/>
      <c r="HEE313" s="10"/>
      <c r="HEF313" s="10"/>
      <c r="HEG313" s="10"/>
      <c r="HEH313" s="10"/>
      <c r="HEI313" s="10"/>
      <c r="HEJ313" s="10"/>
      <c r="HEK313" s="10"/>
      <c r="HEL313" s="10"/>
      <c r="HEM313" s="10"/>
      <c r="HEN313" s="10"/>
      <c r="HEO313" s="10"/>
      <c r="HEP313" s="10"/>
      <c r="HEQ313" s="10"/>
      <c r="HER313" s="10"/>
      <c r="HES313" s="10"/>
      <c r="HET313" s="10"/>
      <c r="HEU313" s="10"/>
      <c r="HEV313" s="10"/>
      <c r="HEW313" s="10"/>
      <c r="HEX313" s="10"/>
      <c r="HEY313" s="10"/>
      <c r="HEZ313" s="10"/>
      <c r="HFA313" s="10"/>
      <c r="HFB313" s="10"/>
      <c r="HFC313" s="10"/>
      <c r="HFD313" s="10"/>
      <c r="HFE313" s="10"/>
      <c r="HFF313" s="10"/>
      <c r="HFG313" s="10"/>
      <c r="HFH313" s="10"/>
      <c r="HFI313" s="10"/>
      <c r="HFJ313" s="10"/>
      <c r="HFK313" s="10"/>
      <c r="HFL313" s="10"/>
      <c r="HFM313" s="10"/>
      <c r="HFN313" s="10"/>
      <c r="HFO313" s="10"/>
      <c r="HFP313" s="10"/>
      <c r="HFQ313" s="10"/>
      <c r="HFR313" s="10"/>
      <c r="HFS313" s="10"/>
      <c r="HFT313" s="10"/>
      <c r="HFU313" s="10"/>
      <c r="HFV313" s="10"/>
      <c r="HFW313" s="10"/>
      <c r="HFX313" s="10"/>
      <c r="HFY313" s="10"/>
      <c r="HFZ313" s="10"/>
      <c r="HGA313" s="10"/>
      <c r="HGB313" s="10"/>
      <c r="HGC313" s="10"/>
      <c r="HGD313" s="10"/>
      <c r="HGE313" s="10"/>
      <c r="HGF313" s="10"/>
      <c r="HGG313" s="10"/>
      <c r="HGH313" s="10"/>
      <c r="HGI313" s="10"/>
      <c r="HGJ313" s="10"/>
      <c r="HGK313" s="10"/>
      <c r="HGL313" s="10"/>
      <c r="HGM313" s="10"/>
      <c r="HGN313" s="10"/>
      <c r="HGO313" s="10"/>
      <c r="HGP313" s="10"/>
      <c r="HGQ313" s="10"/>
      <c r="HGR313" s="10"/>
      <c r="HGS313" s="10"/>
      <c r="HGT313" s="10"/>
      <c r="HGU313" s="10"/>
      <c r="HGV313" s="10"/>
      <c r="HGW313" s="10"/>
      <c r="HGX313" s="10"/>
      <c r="HGY313" s="10"/>
      <c r="HGZ313" s="10"/>
      <c r="HHA313" s="10"/>
      <c r="HHB313" s="10"/>
      <c r="HHC313" s="10"/>
      <c r="HHD313" s="10"/>
      <c r="HHE313" s="10"/>
      <c r="HHF313" s="10"/>
      <c r="HHG313" s="10"/>
      <c r="HHH313" s="10"/>
      <c r="HHI313" s="10"/>
      <c r="HHJ313" s="10"/>
      <c r="HHK313" s="10"/>
      <c r="HHL313" s="10"/>
      <c r="HHM313" s="10"/>
      <c r="HHN313" s="10"/>
      <c r="HHO313" s="10"/>
      <c r="HHP313" s="10"/>
      <c r="HHQ313" s="10"/>
      <c r="HHR313" s="10"/>
      <c r="HHS313" s="10"/>
      <c r="HHT313" s="10"/>
      <c r="HHU313" s="10"/>
      <c r="HHV313" s="10"/>
      <c r="HHW313" s="10"/>
      <c r="HHX313" s="10"/>
      <c r="HHY313" s="10"/>
      <c r="HHZ313" s="10"/>
      <c r="HIA313" s="10"/>
      <c r="HIB313" s="10"/>
      <c r="HIC313" s="10"/>
      <c r="HID313" s="10"/>
      <c r="HIE313" s="10"/>
      <c r="HIF313" s="10"/>
      <c r="HIG313" s="10"/>
      <c r="HIH313" s="10"/>
      <c r="HII313" s="10"/>
      <c r="HIJ313" s="10"/>
      <c r="HIK313" s="10"/>
      <c r="HIL313" s="10"/>
      <c r="HIM313" s="10"/>
      <c r="HIN313" s="10"/>
      <c r="HIO313" s="10"/>
      <c r="HIP313" s="10"/>
      <c r="HIQ313" s="10"/>
      <c r="HIR313" s="10"/>
      <c r="HIS313" s="10"/>
      <c r="HIT313" s="10"/>
      <c r="HIU313" s="10"/>
      <c r="HIV313" s="10"/>
      <c r="HIW313" s="10"/>
      <c r="HIX313" s="10"/>
      <c r="HIY313" s="10"/>
      <c r="HIZ313" s="10"/>
      <c r="HJA313" s="10"/>
      <c r="HJB313" s="10"/>
      <c r="HJC313" s="10"/>
      <c r="HJD313" s="10"/>
      <c r="HJE313" s="10"/>
      <c r="HJF313" s="10"/>
      <c r="HJG313" s="10"/>
      <c r="HJH313" s="10"/>
      <c r="HJI313" s="10"/>
      <c r="HJJ313" s="10"/>
      <c r="HJK313" s="10"/>
      <c r="HJL313" s="10"/>
      <c r="HJM313" s="10"/>
      <c r="HJN313" s="10"/>
      <c r="HJO313" s="10"/>
      <c r="HJP313" s="10"/>
      <c r="HJQ313" s="10"/>
      <c r="HJR313" s="10"/>
      <c r="HJS313" s="10"/>
      <c r="HJT313" s="10"/>
      <c r="HJU313" s="10"/>
      <c r="HJV313" s="10"/>
      <c r="HJW313" s="10"/>
      <c r="HJX313" s="10"/>
      <c r="HJY313" s="10"/>
      <c r="HJZ313" s="10"/>
      <c r="HKA313" s="10"/>
      <c r="HKB313" s="10"/>
      <c r="HKC313" s="10"/>
      <c r="HKD313" s="10"/>
      <c r="HKE313" s="10"/>
      <c r="HKF313" s="10"/>
      <c r="HKG313" s="10"/>
      <c r="HKH313" s="10"/>
      <c r="HKI313" s="10"/>
      <c r="HKJ313" s="10"/>
      <c r="HKK313" s="10"/>
      <c r="HKL313" s="10"/>
      <c r="HKM313" s="10"/>
      <c r="HKN313" s="10"/>
      <c r="HKO313" s="10"/>
      <c r="HKP313" s="10"/>
      <c r="HKQ313" s="10"/>
      <c r="HKR313" s="10"/>
      <c r="HKS313" s="10"/>
      <c r="HKT313" s="10"/>
      <c r="HKU313" s="10"/>
      <c r="HKV313" s="10"/>
      <c r="HKW313" s="10"/>
      <c r="HKX313" s="10"/>
      <c r="HKY313" s="10"/>
      <c r="HKZ313" s="10"/>
      <c r="HLA313" s="10"/>
      <c r="HLB313" s="10"/>
      <c r="HLC313" s="10"/>
      <c r="HLD313" s="10"/>
      <c r="HLE313" s="10"/>
      <c r="HLF313" s="10"/>
      <c r="HLG313" s="10"/>
      <c r="HLH313" s="10"/>
      <c r="HLI313" s="10"/>
      <c r="HLJ313" s="10"/>
      <c r="HLK313" s="10"/>
      <c r="HLL313" s="10"/>
      <c r="HLM313" s="10"/>
      <c r="HLN313" s="10"/>
      <c r="HLO313" s="10"/>
      <c r="HLP313" s="10"/>
      <c r="HLQ313" s="10"/>
      <c r="HLR313" s="10"/>
      <c r="HLS313" s="10"/>
      <c r="HLT313" s="10"/>
      <c r="HLU313" s="10"/>
      <c r="HLV313" s="10"/>
      <c r="HLW313" s="10"/>
      <c r="HLX313" s="10"/>
      <c r="HLY313" s="10"/>
      <c r="HLZ313" s="10"/>
      <c r="HMA313" s="10"/>
      <c r="HMB313" s="10"/>
      <c r="HMC313" s="10"/>
      <c r="HMD313" s="10"/>
      <c r="HME313" s="10"/>
      <c r="HMF313" s="10"/>
      <c r="HMG313" s="10"/>
      <c r="HMH313" s="10"/>
      <c r="HMI313" s="10"/>
      <c r="HMJ313" s="10"/>
      <c r="HMK313" s="10"/>
      <c r="HML313" s="10"/>
      <c r="HMM313" s="10"/>
      <c r="HMN313" s="10"/>
      <c r="HMO313" s="10"/>
      <c r="HMP313" s="10"/>
      <c r="HMQ313" s="10"/>
      <c r="HMR313" s="10"/>
      <c r="HMS313" s="10"/>
      <c r="HMT313" s="10"/>
      <c r="HMU313" s="10"/>
      <c r="HMV313" s="10"/>
      <c r="HMW313" s="10"/>
      <c r="HMX313" s="10"/>
      <c r="HMY313" s="10"/>
      <c r="HMZ313" s="10"/>
      <c r="HNA313" s="10"/>
      <c r="HNB313" s="10"/>
      <c r="HNC313" s="10"/>
      <c r="HND313" s="10"/>
      <c r="HNE313" s="10"/>
      <c r="HNF313" s="10"/>
      <c r="HNG313" s="10"/>
      <c r="HNH313" s="10"/>
      <c r="HNI313" s="10"/>
      <c r="HNJ313" s="10"/>
      <c r="HNK313" s="10"/>
      <c r="HNL313" s="10"/>
      <c r="HNM313" s="10"/>
      <c r="HNN313" s="10"/>
      <c r="HNO313" s="10"/>
      <c r="HNP313" s="10"/>
      <c r="HNQ313" s="10"/>
      <c r="HNR313" s="10"/>
      <c r="HNS313" s="10"/>
      <c r="HNT313" s="10"/>
      <c r="HNU313" s="10"/>
      <c r="HNV313" s="10"/>
      <c r="HNW313" s="10"/>
      <c r="HNX313" s="10"/>
      <c r="HNY313" s="10"/>
      <c r="HNZ313" s="10"/>
      <c r="HOA313" s="10"/>
      <c r="HOB313" s="10"/>
      <c r="HOC313" s="10"/>
      <c r="HOD313" s="10"/>
      <c r="HOE313" s="10"/>
      <c r="HOF313" s="10"/>
      <c r="HOG313" s="10"/>
      <c r="HOH313" s="10"/>
      <c r="HOI313" s="10"/>
      <c r="HOJ313" s="10"/>
      <c r="HOK313" s="10"/>
      <c r="HOL313" s="10"/>
      <c r="HOM313" s="10"/>
      <c r="HON313" s="10"/>
      <c r="HOO313" s="10"/>
      <c r="HOP313" s="10"/>
      <c r="HOQ313" s="10"/>
      <c r="HOR313" s="10"/>
      <c r="HOS313" s="10"/>
      <c r="HOT313" s="10"/>
      <c r="HOU313" s="10"/>
      <c r="HOV313" s="10"/>
      <c r="HOW313" s="10"/>
      <c r="HOX313" s="10"/>
      <c r="HOY313" s="10"/>
      <c r="HOZ313" s="10"/>
      <c r="HPA313" s="10"/>
      <c r="HPB313" s="10"/>
      <c r="HPC313" s="10"/>
      <c r="HPD313" s="10"/>
      <c r="HPE313" s="10"/>
      <c r="HPF313" s="10"/>
      <c r="HPG313" s="10"/>
      <c r="HPH313" s="10"/>
      <c r="HPI313" s="10"/>
      <c r="HPJ313" s="10"/>
      <c r="HPK313" s="10"/>
      <c r="HPL313" s="10"/>
      <c r="HPM313" s="10"/>
      <c r="HPN313" s="10"/>
      <c r="HPO313" s="10"/>
      <c r="HPP313" s="10"/>
      <c r="HPQ313" s="10"/>
      <c r="HPR313" s="10"/>
      <c r="HPS313" s="10"/>
      <c r="HPT313" s="10"/>
      <c r="HPU313" s="10"/>
      <c r="HPV313" s="10"/>
      <c r="HPW313" s="10"/>
      <c r="HPX313" s="10"/>
      <c r="HPY313" s="10"/>
      <c r="HPZ313" s="10"/>
      <c r="HQA313" s="10"/>
      <c r="HQB313" s="10"/>
      <c r="HQC313" s="10"/>
      <c r="HQD313" s="10"/>
      <c r="HQE313" s="10"/>
      <c r="HQF313" s="10"/>
      <c r="HQG313" s="10"/>
      <c r="HQH313" s="10"/>
      <c r="HQI313" s="10"/>
      <c r="HQJ313" s="10"/>
      <c r="HQK313" s="10"/>
      <c r="HQL313" s="10"/>
      <c r="HQM313" s="10"/>
      <c r="HQN313" s="10"/>
      <c r="HQO313" s="10"/>
      <c r="HQP313" s="10"/>
      <c r="HQQ313" s="10"/>
      <c r="HQR313" s="10"/>
      <c r="HQS313" s="10"/>
      <c r="HQT313" s="10"/>
      <c r="HQU313" s="10"/>
      <c r="HQV313" s="10"/>
      <c r="HQW313" s="10"/>
      <c r="HQX313" s="10"/>
      <c r="HQY313" s="10"/>
      <c r="HQZ313" s="10"/>
      <c r="HRA313" s="10"/>
      <c r="HRB313" s="10"/>
      <c r="HRC313" s="10"/>
      <c r="HRD313" s="10"/>
      <c r="HRE313" s="10"/>
      <c r="HRF313" s="10"/>
      <c r="HRG313" s="10"/>
      <c r="HRH313" s="10"/>
      <c r="HRI313" s="10"/>
      <c r="HRJ313" s="10"/>
      <c r="HRK313" s="10"/>
      <c r="HRL313" s="10"/>
      <c r="HRM313" s="10"/>
      <c r="HRN313" s="10"/>
      <c r="HRO313" s="10"/>
      <c r="HRP313" s="10"/>
      <c r="HRQ313" s="10"/>
      <c r="HRR313" s="10"/>
      <c r="HRS313" s="10"/>
      <c r="HRT313" s="10"/>
      <c r="HRU313" s="10"/>
      <c r="HRV313" s="10"/>
      <c r="HRW313" s="10"/>
      <c r="HRX313" s="10"/>
      <c r="HRY313" s="10"/>
      <c r="HRZ313" s="10"/>
      <c r="HSA313" s="10"/>
      <c r="HSB313" s="10"/>
      <c r="HSC313" s="10"/>
      <c r="HSD313" s="10"/>
      <c r="HSE313" s="10"/>
      <c r="HSF313" s="10"/>
      <c r="HSG313" s="10"/>
      <c r="HSH313" s="10"/>
      <c r="HSI313" s="10"/>
      <c r="HSJ313" s="10"/>
      <c r="HSK313" s="10"/>
      <c r="HSL313" s="10"/>
      <c r="HSM313" s="10"/>
      <c r="HSN313" s="10"/>
      <c r="HSO313" s="10"/>
      <c r="HSP313" s="10"/>
      <c r="HSQ313" s="10"/>
      <c r="HSR313" s="10"/>
      <c r="HSS313" s="10"/>
      <c r="HST313" s="10"/>
      <c r="HSU313" s="10"/>
      <c r="HSV313" s="10"/>
      <c r="HSW313" s="10"/>
      <c r="HSX313" s="10"/>
      <c r="HSY313" s="10"/>
      <c r="HSZ313" s="10"/>
      <c r="HTA313" s="10"/>
      <c r="HTB313" s="10"/>
      <c r="HTC313" s="10"/>
      <c r="HTD313" s="10"/>
      <c r="HTE313" s="10"/>
      <c r="HTF313" s="10"/>
      <c r="HTG313" s="10"/>
      <c r="HTH313" s="10"/>
      <c r="HTI313" s="10"/>
      <c r="HTJ313" s="10"/>
      <c r="HTK313" s="10"/>
      <c r="HTL313" s="10"/>
      <c r="HTM313" s="10"/>
      <c r="HTN313" s="10"/>
      <c r="HTO313" s="10"/>
      <c r="HTP313" s="10"/>
      <c r="HTQ313" s="10"/>
      <c r="HTR313" s="10"/>
      <c r="HTS313" s="10"/>
      <c r="HTT313" s="10"/>
      <c r="HTU313" s="10"/>
      <c r="HTV313" s="10"/>
      <c r="HTW313" s="10"/>
      <c r="HTX313" s="10"/>
      <c r="HTY313" s="10"/>
      <c r="HTZ313" s="10"/>
      <c r="HUA313" s="10"/>
      <c r="HUB313" s="10"/>
      <c r="HUC313" s="10"/>
      <c r="HUD313" s="10"/>
      <c r="HUE313" s="10"/>
      <c r="HUF313" s="10"/>
      <c r="HUG313" s="10"/>
      <c r="HUH313" s="10"/>
      <c r="HUI313" s="10"/>
      <c r="HUJ313" s="10"/>
      <c r="HUK313" s="10"/>
      <c r="HUL313" s="10"/>
      <c r="HUM313" s="10"/>
      <c r="HUN313" s="10"/>
      <c r="HUO313" s="10"/>
      <c r="HUP313" s="10"/>
      <c r="HUQ313" s="10"/>
      <c r="HUR313" s="10"/>
      <c r="HUS313" s="10"/>
      <c r="HUT313" s="10"/>
      <c r="HUU313" s="10"/>
      <c r="HUV313" s="10"/>
      <c r="HUW313" s="10"/>
      <c r="HUX313" s="10"/>
      <c r="HUY313" s="10"/>
      <c r="HUZ313" s="10"/>
      <c r="HVA313" s="10"/>
      <c r="HVB313" s="10"/>
      <c r="HVC313" s="10"/>
      <c r="HVD313" s="10"/>
      <c r="HVE313" s="10"/>
      <c r="HVF313" s="10"/>
      <c r="HVG313" s="10"/>
      <c r="HVH313" s="10"/>
      <c r="HVI313" s="10"/>
      <c r="HVJ313" s="10"/>
      <c r="HVK313" s="10"/>
      <c r="HVL313" s="10"/>
      <c r="HVM313" s="10"/>
      <c r="HVN313" s="10"/>
      <c r="HVO313" s="10"/>
      <c r="HVP313" s="10"/>
      <c r="HVQ313" s="10"/>
      <c r="HVR313" s="10"/>
      <c r="HVS313" s="10"/>
      <c r="HVT313" s="10"/>
      <c r="HVU313" s="10"/>
      <c r="HVV313" s="10"/>
      <c r="HVW313" s="10"/>
      <c r="HVX313" s="10"/>
      <c r="HVY313" s="10"/>
      <c r="HVZ313" s="10"/>
      <c r="HWA313" s="10"/>
      <c r="HWB313" s="10"/>
      <c r="HWC313" s="10"/>
      <c r="HWD313" s="10"/>
      <c r="HWE313" s="10"/>
      <c r="HWF313" s="10"/>
      <c r="HWG313" s="10"/>
      <c r="HWH313" s="10"/>
      <c r="HWI313" s="10"/>
      <c r="HWJ313" s="10"/>
      <c r="HWK313" s="10"/>
      <c r="HWL313" s="10"/>
      <c r="HWM313" s="10"/>
      <c r="HWN313" s="10"/>
      <c r="HWO313" s="10"/>
      <c r="HWP313" s="10"/>
      <c r="HWQ313" s="10"/>
      <c r="HWR313" s="10"/>
      <c r="HWS313" s="10"/>
      <c r="HWT313" s="10"/>
      <c r="HWU313" s="10"/>
      <c r="HWV313" s="10"/>
      <c r="HWW313" s="10"/>
      <c r="HWX313" s="10"/>
      <c r="HWY313" s="10"/>
      <c r="HWZ313" s="10"/>
      <c r="HXA313" s="10"/>
      <c r="HXB313" s="10"/>
      <c r="HXC313" s="10"/>
      <c r="HXD313" s="10"/>
      <c r="HXE313" s="10"/>
      <c r="HXF313" s="10"/>
      <c r="HXG313" s="10"/>
      <c r="HXH313" s="10"/>
      <c r="HXI313" s="10"/>
      <c r="HXJ313" s="10"/>
      <c r="HXK313" s="10"/>
      <c r="HXL313" s="10"/>
      <c r="HXM313" s="10"/>
      <c r="HXN313" s="10"/>
      <c r="HXO313" s="10"/>
      <c r="HXP313" s="10"/>
      <c r="HXQ313" s="10"/>
      <c r="HXR313" s="10"/>
      <c r="HXS313" s="10"/>
      <c r="HXT313" s="10"/>
      <c r="HXU313" s="10"/>
      <c r="HXV313" s="10"/>
      <c r="HXW313" s="10"/>
      <c r="HXX313" s="10"/>
      <c r="HXY313" s="10"/>
      <c r="HXZ313" s="10"/>
      <c r="HYA313" s="10"/>
      <c r="HYB313" s="10"/>
      <c r="HYC313" s="10"/>
      <c r="HYD313" s="10"/>
      <c r="HYE313" s="10"/>
      <c r="HYF313" s="10"/>
      <c r="HYG313" s="10"/>
      <c r="HYH313" s="10"/>
      <c r="HYI313" s="10"/>
      <c r="HYJ313" s="10"/>
      <c r="HYK313" s="10"/>
      <c r="HYL313" s="10"/>
      <c r="HYM313" s="10"/>
      <c r="HYN313" s="10"/>
      <c r="HYO313" s="10"/>
      <c r="HYP313" s="10"/>
      <c r="HYQ313" s="10"/>
      <c r="HYR313" s="10"/>
      <c r="HYS313" s="10"/>
      <c r="HYT313" s="10"/>
      <c r="HYU313" s="10"/>
      <c r="HYV313" s="10"/>
      <c r="HYW313" s="10"/>
      <c r="HYX313" s="10"/>
      <c r="HYY313" s="10"/>
      <c r="HYZ313" s="10"/>
      <c r="HZA313" s="10"/>
      <c r="HZB313" s="10"/>
      <c r="HZC313" s="10"/>
      <c r="HZD313" s="10"/>
      <c r="HZE313" s="10"/>
      <c r="HZF313" s="10"/>
      <c r="HZG313" s="10"/>
      <c r="HZH313" s="10"/>
      <c r="HZI313" s="10"/>
      <c r="HZJ313" s="10"/>
      <c r="HZK313" s="10"/>
      <c r="HZL313" s="10"/>
      <c r="HZM313" s="10"/>
      <c r="HZN313" s="10"/>
      <c r="HZO313" s="10"/>
      <c r="HZP313" s="10"/>
      <c r="HZQ313" s="10"/>
      <c r="HZR313" s="10"/>
      <c r="HZS313" s="10"/>
      <c r="HZT313" s="10"/>
      <c r="HZU313" s="10"/>
      <c r="HZV313" s="10"/>
      <c r="HZW313" s="10"/>
      <c r="HZX313" s="10"/>
      <c r="HZY313" s="10"/>
      <c r="HZZ313" s="10"/>
      <c r="IAA313" s="10"/>
      <c r="IAB313" s="10"/>
      <c r="IAC313" s="10"/>
      <c r="IAD313" s="10"/>
      <c r="IAE313" s="10"/>
      <c r="IAF313" s="10"/>
      <c r="IAG313" s="10"/>
      <c r="IAH313" s="10"/>
      <c r="IAI313" s="10"/>
      <c r="IAJ313" s="10"/>
      <c r="IAK313" s="10"/>
      <c r="IAL313" s="10"/>
      <c r="IAM313" s="10"/>
      <c r="IAN313" s="10"/>
      <c r="IAO313" s="10"/>
      <c r="IAP313" s="10"/>
      <c r="IAQ313" s="10"/>
      <c r="IAR313" s="10"/>
      <c r="IAS313" s="10"/>
      <c r="IAT313" s="10"/>
      <c r="IAU313" s="10"/>
      <c r="IAV313" s="10"/>
      <c r="IAW313" s="10"/>
      <c r="IAX313" s="10"/>
      <c r="IAY313" s="10"/>
      <c r="IAZ313" s="10"/>
      <c r="IBA313" s="10"/>
      <c r="IBB313" s="10"/>
      <c r="IBC313" s="10"/>
      <c r="IBD313" s="10"/>
      <c r="IBE313" s="10"/>
      <c r="IBF313" s="10"/>
      <c r="IBG313" s="10"/>
      <c r="IBH313" s="10"/>
      <c r="IBI313" s="10"/>
      <c r="IBJ313" s="10"/>
      <c r="IBK313" s="10"/>
      <c r="IBL313" s="10"/>
      <c r="IBM313" s="10"/>
      <c r="IBN313" s="10"/>
      <c r="IBO313" s="10"/>
      <c r="IBP313" s="10"/>
      <c r="IBQ313" s="10"/>
      <c r="IBR313" s="10"/>
      <c r="IBS313" s="10"/>
      <c r="IBT313" s="10"/>
      <c r="IBU313" s="10"/>
      <c r="IBV313" s="10"/>
      <c r="IBW313" s="10"/>
      <c r="IBX313" s="10"/>
      <c r="IBY313" s="10"/>
      <c r="IBZ313" s="10"/>
      <c r="ICA313" s="10"/>
      <c r="ICB313" s="10"/>
      <c r="ICC313" s="10"/>
      <c r="ICD313" s="10"/>
      <c r="ICE313" s="10"/>
      <c r="ICF313" s="10"/>
      <c r="ICG313" s="10"/>
      <c r="ICH313" s="10"/>
      <c r="ICI313" s="10"/>
      <c r="ICJ313" s="10"/>
      <c r="ICK313" s="10"/>
      <c r="ICL313" s="10"/>
      <c r="ICM313" s="10"/>
      <c r="ICN313" s="10"/>
      <c r="ICO313" s="10"/>
      <c r="ICP313" s="10"/>
      <c r="ICQ313" s="10"/>
      <c r="ICR313" s="10"/>
      <c r="ICS313" s="10"/>
      <c r="ICT313" s="10"/>
      <c r="ICU313" s="10"/>
      <c r="ICV313" s="10"/>
      <c r="ICW313" s="10"/>
      <c r="ICX313" s="10"/>
      <c r="ICY313" s="10"/>
      <c r="ICZ313" s="10"/>
      <c r="IDA313" s="10"/>
      <c r="IDB313" s="10"/>
      <c r="IDC313" s="10"/>
      <c r="IDD313" s="10"/>
      <c r="IDE313" s="10"/>
      <c r="IDF313" s="10"/>
      <c r="IDG313" s="10"/>
      <c r="IDH313" s="10"/>
      <c r="IDI313" s="10"/>
      <c r="IDJ313" s="10"/>
      <c r="IDK313" s="10"/>
      <c r="IDL313" s="10"/>
      <c r="IDM313" s="10"/>
      <c r="IDN313" s="10"/>
      <c r="IDO313" s="10"/>
      <c r="IDP313" s="10"/>
      <c r="IDQ313" s="10"/>
      <c r="IDR313" s="10"/>
      <c r="IDS313" s="10"/>
      <c r="IDT313" s="10"/>
      <c r="IDU313" s="10"/>
      <c r="IDV313" s="10"/>
      <c r="IDW313" s="10"/>
      <c r="IDX313" s="10"/>
      <c r="IDY313" s="10"/>
      <c r="IDZ313" s="10"/>
      <c r="IEA313" s="10"/>
      <c r="IEB313" s="10"/>
      <c r="IEC313" s="10"/>
      <c r="IED313" s="10"/>
      <c r="IEE313" s="10"/>
      <c r="IEF313" s="10"/>
      <c r="IEG313" s="10"/>
      <c r="IEH313" s="10"/>
      <c r="IEI313" s="10"/>
      <c r="IEJ313" s="10"/>
      <c r="IEK313" s="10"/>
      <c r="IEL313" s="10"/>
      <c r="IEM313" s="10"/>
      <c r="IEN313" s="10"/>
      <c r="IEO313" s="10"/>
      <c r="IEP313" s="10"/>
      <c r="IEQ313" s="10"/>
      <c r="IER313" s="10"/>
      <c r="IES313" s="10"/>
      <c r="IET313" s="10"/>
      <c r="IEU313" s="10"/>
      <c r="IEV313" s="10"/>
      <c r="IEW313" s="10"/>
      <c r="IEX313" s="10"/>
      <c r="IEY313" s="10"/>
      <c r="IEZ313" s="10"/>
      <c r="IFA313" s="10"/>
      <c r="IFB313" s="10"/>
      <c r="IFC313" s="10"/>
      <c r="IFD313" s="10"/>
      <c r="IFE313" s="10"/>
      <c r="IFF313" s="10"/>
      <c r="IFG313" s="10"/>
      <c r="IFH313" s="10"/>
      <c r="IFI313" s="10"/>
      <c r="IFJ313" s="10"/>
      <c r="IFK313" s="10"/>
      <c r="IFL313" s="10"/>
      <c r="IFM313" s="10"/>
      <c r="IFN313" s="10"/>
      <c r="IFO313" s="10"/>
      <c r="IFP313" s="10"/>
      <c r="IFQ313" s="10"/>
      <c r="IFR313" s="10"/>
      <c r="IFS313" s="10"/>
      <c r="IFT313" s="10"/>
      <c r="IFU313" s="10"/>
      <c r="IFV313" s="10"/>
      <c r="IFW313" s="10"/>
      <c r="IFX313" s="10"/>
      <c r="IFY313" s="10"/>
      <c r="IFZ313" s="10"/>
      <c r="IGA313" s="10"/>
      <c r="IGB313" s="10"/>
      <c r="IGC313" s="10"/>
      <c r="IGD313" s="10"/>
      <c r="IGE313" s="10"/>
      <c r="IGF313" s="10"/>
      <c r="IGG313" s="10"/>
      <c r="IGH313" s="10"/>
      <c r="IGI313" s="10"/>
      <c r="IGJ313" s="10"/>
      <c r="IGK313" s="10"/>
      <c r="IGL313" s="10"/>
      <c r="IGM313" s="10"/>
      <c r="IGN313" s="10"/>
      <c r="IGO313" s="10"/>
      <c r="IGP313" s="10"/>
      <c r="IGQ313" s="10"/>
      <c r="IGR313" s="10"/>
      <c r="IGS313" s="10"/>
      <c r="IGT313" s="10"/>
      <c r="IGU313" s="10"/>
      <c r="IGV313" s="10"/>
      <c r="IGW313" s="10"/>
      <c r="IGX313" s="10"/>
      <c r="IGY313" s="10"/>
      <c r="IGZ313" s="10"/>
      <c r="IHA313" s="10"/>
      <c r="IHB313" s="10"/>
      <c r="IHC313" s="10"/>
      <c r="IHD313" s="10"/>
      <c r="IHE313" s="10"/>
      <c r="IHF313" s="10"/>
      <c r="IHG313" s="10"/>
      <c r="IHH313" s="10"/>
      <c r="IHI313" s="10"/>
      <c r="IHJ313" s="10"/>
      <c r="IHK313" s="10"/>
      <c r="IHL313" s="10"/>
      <c r="IHM313" s="10"/>
      <c r="IHN313" s="10"/>
      <c r="IHO313" s="10"/>
      <c r="IHP313" s="10"/>
      <c r="IHQ313" s="10"/>
      <c r="IHR313" s="10"/>
      <c r="IHS313" s="10"/>
      <c r="IHT313" s="10"/>
      <c r="IHU313" s="10"/>
      <c r="IHV313" s="10"/>
      <c r="IHW313" s="10"/>
      <c r="IHX313" s="10"/>
      <c r="IHY313" s="10"/>
      <c r="IHZ313" s="10"/>
      <c r="IIA313" s="10"/>
      <c r="IIB313" s="10"/>
      <c r="IIC313" s="10"/>
      <c r="IID313" s="10"/>
      <c r="IIE313" s="10"/>
      <c r="IIF313" s="10"/>
      <c r="IIG313" s="10"/>
      <c r="IIH313" s="10"/>
      <c r="III313" s="10"/>
      <c r="IIJ313" s="10"/>
      <c r="IIK313" s="10"/>
      <c r="IIL313" s="10"/>
      <c r="IIM313" s="10"/>
      <c r="IIN313" s="10"/>
      <c r="IIO313" s="10"/>
      <c r="IIP313" s="10"/>
      <c r="IIQ313" s="10"/>
      <c r="IIR313" s="10"/>
      <c r="IIS313" s="10"/>
      <c r="IIT313" s="10"/>
      <c r="IIU313" s="10"/>
      <c r="IIV313" s="10"/>
      <c r="IIW313" s="10"/>
      <c r="IIX313" s="10"/>
      <c r="IIY313" s="10"/>
      <c r="IIZ313" s="10"/>
      <c r="IJA313" s="10"/>
      <c r="IJB313" s="10"/>
      <c r="IJC313" s="10"/>
      <c r="IJD313" s="10"/>
      <c r="IJE313" s="10"/>
      <c r="IJF313" s="10"/>
      <c r="IJG313" s="10"/>
      <c r="IJH313" s="10"/>
      <c r="IJI313" s="10"/>
      <c r="IJJ313" s="10"/>
      <c r="IJK313" s="10"/>
      <c r="IJL313" s="10"/>
      <c r="IJM313" s="10"/>
      <c r="IJN313" s="10"/>
      <c r="IJO313" s="10"/>
      <c r="IJP313" s="10"/>
      <c r="IJQ313" s="10"/>
      <c r="IJR313" s="10"/>
      <c r="IJS313" s="10"/>
      <c r="IJT313" s="10"/>
      <c r="IJU313" s="10"/>
      <c r="IJV313" s="10"/>
      <c r="IJW313" s="10"/>
      <c r="IJX313" s="10"/>
      <c r="IJY313" s="10"/>
      <c r="IJZ313" s="10"/>
      <c r="IKA313" s="10"/>
      <c r="IKB313" s="10"/>
      <c r="IKC313" s="10"/>
      <c r="IKD313" s="10"/>
      <c r="IKE313" s="10"/>
      <c r="IKF313" s="10"/>
      <c r="IKG313" s="10"/>
      <c r="IKH313" s="10"/>
      <c r="IKI313" s="10"/>
      <c r="IKJ313" s="10"/>
      <c r="IKK313" s="10"/>
      <c r="IKL313" s="10"/>
      <c r="IKM313" s="10"/>
      <c r="IKN313" s="10"/>
      <c r="IKO313" s="10"/>
      <c r="IKP313" s="10"/>
      <c r="IKQ313" s="10"/>
      <c r="IKR313" s="10"/>
      <c r="IKS313" s="10"/>
      <c r="IKT313" s="10"/>
      <c r="IKU313" s="10"/>
      <c r="IKV313" s="10"/>
      <c r="IKW313" s="10"/>
      <c r="IKX313" s="10"/>
      <c r="IKY313" s="10"/>
      <c r="IKZ313" s="10"/>
      <c r="ILA313" s="10"/>
      <c r="ILB313" s="10"/>
      <c r="ILC313" s="10"/>
      <c r="ILD313" s="10"/>
      <c r="ILE313" s="10"/>
      <c r="ILF313" s="10"/>
      <c r="ILG313" s="10"/>
      <c r="ILH313" s="10"/>
      <c r="ILI313" s="10"/>
      <c r="ILJ313" s="10"/>
      <c r="ILK313" s="10"/>
      <c r="ILL313" s="10"/>
      <c r="ILM313" s="10"/>
      <c r="ILN313" s="10"/>
      <c r="ILO313" s="10"/>
      <c r="ILP313" s="10"/>
      <c r="ILQ313" s="10"/>
      <c r="ILR313" s="10"/>
      <c r="ILS313" s="10"/>
      <c r="ILT313" s="10"/>
      <c r="ILU313" s="10"/>
      <c r="ILV313" s="10"/>
      <c r="ILW313" s="10"/>
      <c r="ILX313" s="10"/>
      <c r="ILY313" s="10"/>
      <c r="ILZ313" s="10"/>
      <c r="IMA313" s="10"/>
      <c r="IMB313" s="10"/>
      <c r="IMC313" s="10"/>
      <c r="IMD313" s="10"/>
      <c r="IME313" s="10"/>
      <c r="IMF313" s="10"/>
      <c r="IMG313" s="10"/>
      <c r="IMH313" s="10"/>
      <c r="IMI313" s="10"/>
      <c r="IMJ313" s="10"/>
      <c r="IMK313" s="10"/>
      <c r="IML313" s="10"/>
      <c r="IMM313" s="10"/>
      <c r="IMN313" s="10"/>
      <c r="IMO313" s="10"/>
      <c r="IMP313" s="10"/>
      <c r="IMQ313" s="10"/>
      <c r="IMR313" s="10"/>
      <c r="IMS313" s="10"/>
      <c r="IMT313" s="10"/>
      <c r="IMU313" s="10"/>
      <c r="IMV313" s="10"/>
      <c r="IMW313" s="10"/>
      <c r="IMX313" s="10"/>
      <c r="IMY313" s="10"/>
      <c r="IMZ313" s="10"/>
      <c r="INA313" s="10"/>
      <c r="INB313" s="10"/>
      <c r="INC313" s="10"/>
      <c r="IND313" s="10"/>
      <c r="INE313" s="10"/>
      <c r="INF313" s="10"/>
      <c r="ING313" s="10"/>
      <c r="INH313" s="10"/>
      <c r="INI313" s="10"/>
      <c r="INJ313" s="10"/>
      <c r="INK313" s="10"/>
      <c r="INL313" s="10"/>
      <c r="INM313" s="10"/>
      <c r="INN313" s="10"/>
      <c r="INO313" s="10"/>
      <c r="INP313" s="10"/>
      <c r="INQ313" s="10"/>
      <c r="INR313" s="10"/>
      <c r="INS313" s="10"/>
      <c r="INT313" s="10"/>
      <c r="INU313" s="10"/>
      <c r="INV313" s="10"/>
      <c r="INW313" s="10"/>
      <c r="INX313" s="10"/>
      <c r="INY313" s="10"/>
      <c r="INZ313" s="10"/>
      <c r="IOA313" s="10"/>
      <c r="IOB313" s="10"/>
      <c r="IOC313" s="10"/>
      <c r="IOD313" s="10"/>
      <c r="IOE313" s="10"/>
      <c r="IOF313" s="10"/>
      <c r="IOG313" s="10"/>
      <c r="IOH313" s="10"/>
      <c r="IOI313" s="10"/>
      <c r="IOJ313" s="10"/>
      <c r="IOK313" s="10"/>
      <c r="IOL313" s="10"/>
      <c r="IOM313" s="10"/>
      <c r="ION313" s="10"/>
      <c r="IOO313" s="10"/>
      <c r="IOP313" s="10"/>
      <c r="IOQ313" s="10"/>
      <c r="IOR313" s="10"/>
      <c r="IOS313" s="10"/>
      <c r="IOT313" s="10"/>
      <c r="IOU313" s="10"/>
      <c r="IOV313" s="10"/>
      <c r="IOW313" s="10"/>
      <c r="IOX313" s="10"/>
      <c r="IOY313" s="10"/>
      <c r="IOZ313" s="10"/>
      <c r="IPA313" s="10"/>
      <c r="IPB313" s="10"/>
      <c r="IPC313" s="10"/>
      <c r="IPD313" s="10"/>
      <c r="IPE313" s="10"/>
      <c r="IPF313" s="10"/>
      <c r="IPG313" s="10"/>
      <c r="IPH313" s="10"/>
      <c r="IPI313" s="10"/>
      <c r="IPJ313" s="10"/>
      <c r="IPK313" s="10"/>
      <c r="IPL313" s="10"/>
      <c r="IPM313" s="10"/>
      <c r="IPN313" s="10"/>
      <c r="IPO313" s="10"/>
      <c r="IPP313" s="10"/>
      <c r="IPQ313" s="10"/>
      <c r="IPR313" s="10"/>
      <c r="IPS313" s="10"/>
      <c r="IPT313" s="10"/>
      <c r="IPU313" s="10"/>
      <c r="IPV313" s="10"/>
      <c r="IPW313" s="10"/>
      <c r="IPX313" s="10"/>
      <c r="IPY313" s="10"/>
      <c r="IPZ313" s="10"/>
      <c r="IQA313" s="10"/>
      <c r="IQB313" s="10"/>
      <c r="IQC313" s="10"/>
      <c r="IQD313" s="10"/>
      <c r="IQE313" s="10"/>
      <c r="IQF313" s="10"/>
      <c r="IQG313" s="10"/>
      <c r="IQH313" s="10"/>
      <c r="IQI313" s="10"/>
      <c r="IQJ313" s="10"/>
      <c r="IQK313" s="10"/>
      <c r="IQL313" s="10"/>
      <c r="IQM313" s="10"/>
      <c r="IQN313" s="10"/>
      <c r="IQO313" s="10"/>
      <c r="IQP313" s="10"/>
      <c r="IQQ313" s="10"/>
      <c r="IQR313" s="10"/>
      <c r="IQS313" s="10"/>
      <c r="IQT313" s="10"/>
      <c r="IQU313" s="10"/>
      <c r="IQV313" s="10"/>
      <c r="IQW313" s="10"/>
      <c r="IQX313" s="10"/>
      <c r="IQY313" s="10"/>
      <c r="IQZ313" s="10"/>
      <c r="IRA313" s="10"/>
      <c r="IRB313" s="10"/>
      <c r="IRC313" s="10"/>
      <c r="IRD313" s="10"/>
      <c r="IRE313" s="10"/>
      <c r="IRF313" s="10"/>
      <c r="IRG313" s="10"/>
      <c r="IRH313" s="10"/>
      <c r="IRI313" s="10"/>
      <c r="IRJ313" s="10"/>
      <c r="IRK313" s="10"/>
      <c r="IRL313" s="10"/>
      <c r="IRM313" s="10"/>
      <c r="IRN313" s="10"/>
      <c r="IRO313" s="10"/>
      <c r="IRP313" s="10"/>
      <c r="IRQ313" s="10"/>
      <c r="IRR313" s="10"/>
      <c r="IRS313" s="10"/>
      <c r="IRT313" s="10"/>
      <c r="IRU313" s="10"/>
      <c r="IRV313" s="10"/>
      <c r="IRW313" s="10"/>
      <c r="IRX313" s="10"/>
      <c r="IRY313" s="10"/>
      <c r="IRZ313" s="10"/>
      <c r="ISA313" s="10"/>
      <c r="ISB313" s="10"/>
      <c r="ISC313" s="10"/>
      <c r="ISD313" s="10"/>
      <c r="ISE313" s="10"/>
      <c r="ISF313" s="10"/>
      <c r="ISG313" s="10"/>
      <c r="ISH313" s="10"/>
      <c r="ISI313" s="10"/>
      <c r="ISJ313" s="10"/>
      <c r="ISK313" s="10"/>
      <c r="ISL313" s="10"/>
      <c r="ISM313" s="10"/>
      <c r="ISN313" s="10"/>
      <c r="ISO313" s="10"/>
      <c r="ISP313" s="10"/>
      <c r="ISQ313" s="10"/>
      <c r="ISR313" s="10"/>
      <c r="ISS313" s="10"/>
      <c r="IST313" s="10"/>
      <c r="ISU313" s="10"/>
      <c r="ISV313" s="10"/>
      <c r="ISW313" s="10"/>
      <c r="ISX313" s="10"/>
      <c r="ISY313" s="10"/>
      <c r="ISZ313" s="10"/>
      <c r="ITA313" s="10"/>
      <c r="ITB313" s="10"/>
      <c r="ITC313" s="10"/>
      <c r="ITD313" s="10"/>
      <c r="ITE313" s="10"/>
      <c r="ITF313" s="10"/>
      <c r="ITG313" s="10"/>
      <c r="ITH313" s="10"/>
      <c r="ITI313" s="10"/>
      <c r="ITJ313" s="10"/>
      <c r="ITK313" s="10"/>
      <c r="ITL313" s="10"/>
      <c r="ITM313" s="10"/>
      <c r="ITN313" s="10"/>
      <c r="ITO313" s="10"/>
      <c r="ITP313" s="10"/>
      <c r="ITQ313" s="10"/>
      <c r="ITR313" s="10"/>
      <c r="ITS313" s="10"/>
      <c r="ITT313" s="10"/>
      <c r="ITU313" s="10"/>
      <c r="ITV313" s="10"/>
      <c r="ITW313" s="10"/>
      <c r="ITX313" s="10"/>
      <c r="ITY313" s="10"/>
      <c r="ITZ313" s="10"/>
      <c r="IUA313" s="10"/>
      <c r="IUB313" s="10"/>
      <c r="IUC313" s="10"/>
      <c r="IUD313" s="10"/>
      <c r="IUE313" s="10"/>
      <c r="IUF313" s="10"/>
      <c r="IUG313" s="10"/>
      <c r="IUH313" s="10"/>
      <c r="IUI313" s="10"/>
      <c r="IUJ313" s="10"/>
      <c r="IUK313" s="10"/>
      <c r="IUL313" s="10"/>
      <c r="IUM313" s="10"/>
      <c r="IUN313" s="10"/>
      <c r="IUO313" s="10"/>
      <c r="IUP313" s="10"/>
      <c r="IUQ313" s="10"/>
      <c r="IUR313" s="10"/>
      <c r="IUS313" s="10"/>
      <c r="IUT313" s="10"/>
      <c r="IUU313" s="10"/>
      <c r="IUV313" s="10"/>
      <c r="IUW313" s="10"/>
      <c r="IUX313" s="10"/>
      <c r="IUY313" s="10"/>
      <c r="IUZ313" s="10"/>
      <c r="IVA313" s="10"/>
      <c r="IVB313" s="10"/>
      <c r="IVC313" s="10"/>
      <c r="IVD313" s="10"/>
      <c r="IVE313" s="10"/>
      <c r="IVF313" s="10"/>
      <c r="IVG313" s="10"/>
      <c r="IVH313" s="10"/>
      <c r="IVI313" s="10"/>
      <c r="IVJ313" s="10"/>
      <c r="IVK313" s="10"/>
      <c r="IVL313" s="10"/>
      <c r="IVM313" s="10"/>
      <c r="IVN313" s="10"/>
      <c r="IVO313" s="10"/>
      <c r="IVP313" s="10"/>
      <c r="IVQ313" s="10"/>
      <c r="IVR313" s="10"/>
      <c r="IVS313" s="10"/>
      <c r="IVT313" s="10"/>
      <c r="IVU313" s="10"/>
      <c r="IVV313" s="10"/>
      <c r="IVW313" s="10"/>
      <c r="IVX313" s="10"/>
      <c r="IVY313" s="10"/>
      <c r="IVZ313" s="10"/>
      <c r="IWA313" s="10"/>
      <c r="IWB313" s="10"/>
      <c r="IWC313" s="10"/>
      <c r="IWD313" s="10"/>
      <c r="IWE313" s="10"/>
      <c r="IWF313" s="10"/>
      <c r="IWG313" s="10"/>
      <c r="IWH313" s="10"/>
      <c r="IWI313" s="10"/>
      <c r="IWJ313" s="10"/>
      <c r="IWK313" s="10"/>
      <c r="IWL313" s="10"/>
      <c r="IWM313" s="10"/>
      <c r="IWN313" s="10"/>
      <c r="IWO313" s="10"/>
      <c r="IWP313" s="10"/>
      <c r="IWQ313" s="10"/>
      <c r="IWR313" s="10"/>
      <c r="IWS313" s="10"/>
      <c r="IWT313" s="10"/>
      <c r="IWU313" s="10"/>
      <c r="IWV313" s="10"/>
      <c r="IWW313" s="10"/>
      <c r="IWX313" s="10"/>
      <c r="IWY313" s="10"/>
      <c r="IWZ313" s="10"/>
      <c r="IXA313" s="10"/>
      <c r="IXB313" s="10"/>
      <c r="IXC313" s="10"/>
      <c r="IXD313" s="10"/>
      <c r="IXE313" s="10"/>
      <c r="IXF313" s="10"/>
      <c r="IXG313" s="10"/>
      <c r="IXH313" s="10"/>
      <c r="IXI313" s="10"/>
      <c r="IXJ313" s="10"/>
      <c r="IXK313" s="10"/>
      <c r="IXL313" s="10"/>
      <c r="IXM313" s="10"/>
      <c r="IXN313" s="10"/>
      <c r="IXO313" s="10"/>
      <c r="IXP313" s="10"/>
      <c r="IXQ313" s="10"/>
      <c r="IXR313" s="10"/>
      <c r="IXS313" s="10"/>
      <c r="IXT313" s="10"/>
      <c r="IXU313" s="10"/>
      <c r="IXV313" s="10"/>
      <c r="IXW313" s="10"/>
      <c r="IXX313" s="10"/>
      <c r="IXY313" s="10"/>
      <c r="IXZ313" s="10"/>
      <c r="IYA313" s="10"/>
      <c r="IYB313" s="10"/>
      <c r="IYC313" s="10"/>
      <c r="IYD313" s="10"/>
      <c r="IYE313" s="10"/>
      <c r="IYF313" s="10"/>
      <c r="IYG313" s="10"/>
      <c r="IYH313" s="10"/>
      <c r="IYI313" s="10"/>
      <c r="IYJ313" s="10"/>
      <c r="IYK313" s="10"/>
      <c r="IYL313" s="10"/>
      <c r="IYM313" s="10"/>
      <c r="IYN313" s="10"/>
      <c r="IYO313" s="10"/>
      <c r="IYP313" s="10"/>
      <c r="IYQ313" s="10"/>
      <c r="IYR313" s="10"/>
      <c r="IYS313" s="10"/>
      <c r="IYT313" s="10"/>
      <c r="IYU313" s="10"/>
      <c r="IYV313" s="10"/>
      <c r="IYW313" s="10"/>
      <c r="IYX313" s="10"/>
      <c r="IYY313" s="10"/>
      <c r="IYZ313" s="10"/>
      <c r="IZA313" s="10"/>
      <c r="IZB313" s="10"/>
      <c r="IZC313" s="10"/>
      <c r="IZD313" s="10"/>
      <c r="IZE313" s="10"/>
      <c r="IZF313" s="10"/>
      <c r="IZG313" s="10"/>
      <c r="IZH313" s="10"/>
      <c r="IZI313" s="10"/>
      <c r="IZJ313" s="10"/>
      <c r="IZK313" s="10"/>
      <c r="IZL313" s="10"/>
      <c r="IZM313" s="10"/>
      <c r="IZN313" s="10"/>
      <c r="IZO313" s="10"/>
      <c r="IZP313" s="10"/>
      <c r="IZQ313" s="10"/>
      <c r="IZR313" s="10"/>
      <c r="IZS313" s="10"/>
      <c r="IZT313" s="10"/>
      <c r="IZU313" s="10"/>
      <c r="IZV313" s="10"/>
      <c r="IZW313" s="10"/>
      <c r="IZX313" s="10"/>
      <c r="IZY313" s="10"/>
      <c r="IZZ313" s="10"/>
      <c r="JAA313" s="10"/>
      <c r="JAB313" s="10"/>
      <c r="JAC313" s="10"/>
      <c r="JAD313" s="10"/>
      <c r="JAE313" s="10"/>
      <c r="JAF313" s="10"/>
      <c r="JAG313" s="10"/>
      <c r="JAH313" s="10"/>
      <c r="JAI313" s="10"/>
      <c r="JAJ313" s="10"/>
      <c r="JAK313" s="10"/>
      <c r="JAL313" s="10"/>
      <c r="JAM313" s="10"/>
      <c r="JAN313" s="10"/>
      <c r="JAO313" s="10"/>
      <c r="JAP313" s="10"/>
      <c r="JAQ313" s="10"/>
      <c r="JAR313" s="10"/>
      <c r="JAS313" s="10"/>
      <c r="JAT313" s="10"/>
      <c r="JAU313" s="10"/>
      <c r="JAV313" s="10"/>
      <c r="JAW313" s="10"/>
      <c r="JAX313" s="10"/>
      <c r="JAY313" s="10"/>
      <c r="JAZ313" s="10"/>
      <c r="JBA313" s="10"/>
      <c r="JBB313" s="10"/>
      <c r="JBC313" s="10"/>
      <c r="JBD313" s="10"/>
      <c r="JBE313" s="10"/>
      <c r="JBF313" s="10"/>
      <c r="JBG313" s="10"/>
      <c r="JBH313" s="10"/>
      <c r="JBI313" s="10"/>
      <c r="JBJ313" s="10"/>
      <c r="JBK313" s="10"/>
      <c r="JBL313" s="10"/>
      <c r="JBM313" s="10"/>
      <c r="JBN313" s="10"/>
      <c r="JBO313" s="10"/>
      <c r="JBP313" s="10"/>
      <c r="JBQ313" s="10"/>
      <c r="JBR313" s="10"/>
      <c r="JBS313" s="10"/>
      <c r="JBT313" s="10"/>
      <c r="JBU313" s="10"/>
      <c r="JBV313" s="10"/>
      <c r="JBW313" s="10"/>
      <c r="JBX313" s="10"/>
      <c r="JBY313" s="10"/>
      <c r="JBZ313" s="10"/>
      <c r="JCA313" s="10"/>
      <c r="JCB313" s="10"/>
      <c r="JCC313" s="10"/>
      <c r="JCD313" s="10"/>
      <c r="JCE313" s="10"/>
      <c r="JCF313" s="10"/>
      <c r="JCG313" s="10"/>
      <c r="JCH313" s="10"/>
      <c r="JCI313" s="10"/>
      <c r="JCJ313" s="10"/>
      <c r="JCK313" s="10"/>
      <c r="JCL313" s="10"/>
      <c r="JCM313" s="10"/>
      <c r="JCN313" s="10"/>
      <c r="JCO313" s="10"/>
      <c r="JCP313" s="10"/>
      <c r="JCQ313" s="10"/>
      <c r="JCR313" s="10"/>
      <c r="JCS313" s="10"/>
      <c r="JCT313" s="10"/>
      <c r="JCU313" s="10"/>
      <c r="JCV313" s="10"/>
      <c r="JCW313" s="10"/>
      <c r="JCX313" s="10"/>
      <c r="JCY313" s="10"/>
      <c r="JCZ313" s="10"/>
      <c r="JDA313" s="10"/>
      <c r="JDB313" s="10"/>
      <c r="JDC313" s="10"/>
      <c r="JDD313" s="10"/>
      <c r="JDE313" s="10"/>
      <c r="JDF313" s="10"/>
      <c r="JDG313" s="10"/>
      <c r="JDH313" s="10"/>
      <c r="JDI313" s="10"/>
      <c r="JDJ313" s="10"/>
      <c r="JDK313" s="10"/>
      <c r="JDL313" s="10"/>
      <c r="JDM313" s="10"/>
      <c r="JDN313" s="10"/>
      <c r="JDO313" s="10"/>
      <c r="JDP313" s="10"/>
      <c r="JDQ313" s="10"/>
      <c r="JDR313" s="10"/>
      <c r="JDS313" s="10"/>
      <c r="JDT313" s="10"/>
      <c r="JDU313" s="10"/>
      <c r="JDV313" s="10"/>
      <c r="JDW313" s="10"/>
      <c r="JDX313" s="10"/>
      <c r="JDY313" s="10"/>
      <c r="JDZ313" s="10"/>
      <c r="JEA313" s="10"/>
      <c r="JEB313" s="10"/>
      <c r="JEC313" s="10"/>
      <c r="JED313" s="10"/>
      <c r="JEE313" s="10"/>
      <c r="JEF313" s="10"/>
      <c r="JEG313" s="10"/>
      <c r="JEH313" s="10"/>
      <c r="JEI313" s="10"/>
      <c r="JEJ313" s="10"/>
      <c r="JEK313" s="10"/>
      <c r="JEL313" s="10"/>
      <c r="JEM313" s="10"/>
      <c r="JEN313" s="10"/>
      <c r="JEO313" s="10"/>
      <c r="JEP313" s="10"/>
      <c r="JEQ313" s="10"/>
      <c r="JER313" s="10"/>
      <c r="JES313" s="10"/>
      <c r="JET313" s="10"/>
      <c r="JEU313" s="10"/>
      <c r="JEV313" s="10"/>
      <c r="JEW313" s="10"/>
      <c r="JEX313" s="10"/>
      <c r="JEY313" s="10"/>
      <c r="JEZ313" s="10"/>
      <c r="JFA313" s="10"/>
      <c r="JFB313" s="10"/>
      <c r="JFC313" s="10"/>
      <c r="JFD313" s="10"/>
      <c r="JFE313" s="10"/>
      <c r="JFF313" s="10"/>
      <c r="JFG313" s="10"/>
      <c r="JFH313" s="10"/>
      <c r="JFI313" s="10"/>
      <c r="JFJ313" s="10"/>
      <c r="JFK313" s="10"/>
      <c r="JFL313" s="10"/>
      <c r="JFM313" s="10"/>
      <c r="JFN313" s="10"/>
      <c r="JFO313" s="10"/>
      <c r="JFP313" s="10"/>
      <c r="JFQ313" s="10"/>
      <c r="JFR313" s="10"/>
      <c r="JFS313" s="10"/>
      <c r="JFT313" s="10"/>
      <c r="JFU313" s="10"/>
      <c r="JFV313" s="10"/>
      <c r="JFW313" s="10"/>
      <c r="JFX313" s="10"/>
      <c r="JFY313" s="10"/>
      <c r="JFZ313" s="10"/>
      <c r="JGA313" s="10"/>
      <c r="JGB313" s="10"/>
      <c r="JGC313" s="10"/>
      <c r="JGD313" s="10"/>
      <c r="JGE313" s="10"/>
      <c r="JGF313" s="10"/>
      <c r="JGG313" s="10"/>
      <c r="JGH313" s="10"/>
      <c r="JGI313" s="10"/>
      <c r="JGJ313" s="10"/>
      <c r="JGK313" s="10"/>
      <c r="JGL313" s="10"/>
      <c r="JGM313" s="10"/>
      <c r="JGN313" s="10"/>
      <c r="JGO313" s="10"/>
      <c r="JGP313" s="10"/>
      <c r="JGQ313" s="10"/>
      <c r="JGR313" s="10"/>
      <c r="JGS313" s="10"/>
      <c r="JGT313" s="10"/>
      <c r="JGU313" s="10"/>
      <c r="JGV313" s="10"/>
      <c r="JGW313" s="10"/>
      <c r="JGX313" s="10"/>
      <c r="JGY313" s="10"/>
      <c r="JGZ313" s="10"/>
      <c r="JHA313" s="10"/>
      <c r="JHB313" s="10"/>
      <c r="JHC313" s="10"/>
      <c r="JHD313" s="10"/>
      <c r="JHE313" s="10"/>
      <c r="JHF313" s="10"/>
      <c r="JHG313" s="10"/>
      <c r="JHH313" s="10"/>
      <c r="JHI313" s="10"/>
      <c r="JHJ313" s="10"/>
      <c r="JHK313" s="10"/>
      <c r="JHL313" s="10"/>
      <c r="JHM313" s="10"/>
      <c r="JHN313" s="10"/>
      <c r="JHO313" s="10"/>
      <c r="JHP313" s="10"/>
      <c r="JHQ313" s="10"/>
      <c r="JHR313" s="10"/>
      <c r="JHS313" s="10"/>
      <c r="JHT313" s="10"/>
      <c r="JHU313" s="10"/>
      <c r="JHV313" s="10"/>
      <c r="JHW313" s="10"/>
      <c r="JHX313" s="10"/>
      <c r="JHY313" s="10"/>
      <c r="JHZ313" s="10"/>
      <c r="JIA313" s="10"/>
      <c r="JIB313" s="10"/>
      <c r="JIC313" s="10"/>
      <c r="JID313" s="10"/>
      <c r="JIE313" s="10"/>
      <c r="JIF313" s="10"/>
      <c r="JIG313" s="10"/>
      <c r="JIH313" s="10"/>
      <c r="JII313" s="10"/>
      <c r="JIJ313" s="10"/>
      <c r="JIK313" s="10"/>
      <c r="JIL313" s="10"/>
      <c r="JIM313" s="10"/>
      <c r="JIN313" s="10"/>
      <c r="JIO313" s="10"/>
      <c r="JIP313" s="10"/>
      <c r="JIQ313" s="10"/>
      <c r="JIR313" s="10"/>
      <c r="JIS313" s="10"/>
      <c r="JIT313" s="10"/>
      <c r="JIU313" s="10"/>
      <c r="JIV313" s="10"/>
      <c r="JIW313" s="10"/>
      <c r="JIX313" s="10"/>
      <c r="JIY313" s="10"/>
      <c r="JIZ313" s="10"/>
      <c r="JJA313" s="10"/>
      <c r="JJB313" s="10"/>
      <c r="JJC313" s="10"/>
      <c r="JJD313" s="10"/>
      <c r="JJE313" s="10"/>
      <c r="JJF313" s="10"/>
      <c r="JJG313" s="10"/>
      <c r="JJH313" s="10"/>
      <c r="JJI313" s="10"/>
      <c r="JJJ313" s="10"/>
      <c r="JJK313" s="10"/>
      <c r="JJL313" s="10"/>
      <c r="JJM313" s="10"/>
      <c r="JJN313" s="10"/>
      <c r="JJO313" s="10"/>
      <c r="JJP313" s="10"/>
      <c r="JJQ313" s="10"/>
      <c r="JJR313" s="10"/>
      <c r="JJS313" s="10"/>
      <c r="JJT313" s="10"/>
      <c r="JJU313" s="10"/>
      <c r="JJV313" s="10"/>
      <c r="JJW313" s="10"/>
      <c r="JJX313" s="10"/>
      <c r="JJY313" s="10"/>
      <c r="JJZ313" s="10"/>
      <c r="JKA313" s="10"/>
      <c r="JKB313" s="10"/>
      <c r="JKC313" s="10"/>
      <c r="JKD313" s="10"/>
      <c r="JKE313" s="10"/>
      <c r="JKF313" s="10"/>
      <c r="JKG313" s="10"/>
      <c r="JKH313" s="10"/>
      <c r="JKI313" s="10"/>
      <c r="JKJ313" s="10"/>
      <c r="JKK313" s="10"/>
      <c r="JKL313" s="10"/>
      <c r="JKM313" s="10"/>
      <c r="JKN313" s="10"/>
      <c r="JKO313" s="10"/>
      <c r="JKP313" s="10"/>
      <c r="JKQ313" s="10"/>
      <c r="JKR313" s="10"/>
      <c r="JKS313" s="10"/>
      <c r="JKT313" s="10"/>
      <c r="JKU313" s="10"/>
      <c r="JKV313" s="10"/>
      <c r="JKW313" s="10"/>
      <c r="JKX313" s="10"/>
      <c r="JKY313" s="10"/>
      <c r="JKZ313" s="10"/>
      <c r="JLA313" s="10"/>
      <c r="JLB313" s="10"/>
      <c r="JLC313" s="10"/>
      <c r="JLD313" s="10"/>
      <c r="JLE313" s="10"/>
      <c r="JLF313" s="10"/>
      <c r="JLG313" s="10"/>
      <c r="JLH313" s="10"/>
      <c r="JLI313" s="10"/>
      <c r="JLJ313" s="10"/>
      <c r="JLK313" s="10"/>
      <c r="JLL313" s="10"/>
      <c r="JLM313" s="10"/>
      <c r="JLN313" s="10"/>
      <c r="JLO313" s="10"/>
      <c r="JLP313" s="10"/>
      <c r="JLQ313" s="10"/>
      <c r="JLR313" s="10"/>
      <c r="JLS313" s="10"/>
      <c r="JLT313" s="10"/>
      <c r="JLU313" s="10"/>
      <c r="JLV313" s="10"/>
      <c r="JLW313" s="10"/>
      <c r="JLX313" s="10"/>
      <c r="JLY313" s="10"/>
      <c r="JLZ313" s="10"/>
      <c r="JMA313" s="10"/>
      <c r="JMB313" s="10"/>
      <c r="JMC313" s="10"/>
      <c r="JMD313" s="10"/>
      <c r="JME313" s="10"/>
      <c r="JMF313" s="10"/>
      <c r="JMG313" s="10"/>
      <c r="JMH313" s="10"/>
      <c r="JMI313" s="10"/>
      <c r="JMJ313" s="10"/>
      <c r="JMK313" s="10"/>
      <c r="JML313" s="10"/>
      <c r="JMM313" s="10"/>
      <c r="JMN313" s="10"/>
      <c r="JMO313" s="10"/>
      <c r="JMP313" s="10"/>
      <c r="JMQ313" s="10"/>
      <c r="JMR313" s="10"/>
      <c r="JMS313" s="10"/>
      <c r="JMT313" s="10"/>
      <c r="JMU313" s="10"/>
      <c r="JMV313" s="10"/>
      <c r="JMW313" s="10"/>
      <c r="JMX313" s="10"/>
      <c r="JMY313" s="10"/>
      <c r="JMZ313" s="10"/>
      <c r="JNA313" s="10"/>
      <c r="JNB313" s="10"/>
      <c r="JNC313" s="10"/>
      <c r="JND313" s="10"/>
      <c r="JNE313" s="10"/>
      <c r="JNF313" s="10"/>
      <c r="JNG313" s="10"/>
      <c r="JNH313" s="10"/>
      <c r="JNI313" s="10"/>
      <c r="JNJ313" s="10"/>
      <c r="JNK313" s="10"/>
      <c r="JNL313" s="10"/>
      <c r="JNM313" s="10"/>
      <c r="JNN313" s="10"/>
      <c r="JNO313" s="10"/>
      <c r="JNP313" s="10"/>
      <c r="JNQ313" s="10"/>
      <c r="JNR313" s="10"/>
      <c r="JNS313" s="10"/>
      <c r="JNT313" s="10"/>
      <c r="JNU313" s="10"/>
      <c r="JNV313" s="10"/>
      <c r="JNW313" s="10"/>
      <c r="JNX313" s="10"/>
      <c r="JNY313" s="10"/>
      <c r="JNZ313" s="10"/>
      <c r="JOA313" s="10"/>
      <c r="JOB313" s="10"/>
      <c r="JOC313" s="10"/>
      <c r="JOD313" s="10"/>
      <c r="JOE313" s="10"/>
      <c r="JOF313" s="10"/>
      <c r="JOG313" s="10"/>
      <c r="JOH313" s="10"/>
      <c r="JOI313" s="10"/>
      <c r="JOJ313" s="10"/>
      <c r="JOK313" s="10"/>
      <c r="JOL313" s="10"/>
      <c r="JOM313" s="10"/>
      <c r="JON313" s="10"/>
      <c r="JOO313" s="10"/>
      <c r="JOP313" s="10"/>
      <c r="JOQ313" s="10"/>
      <c r="JOR313" s="10"/>
      <c r="JOS313" s="10"/>
      <c r="JOT313" s="10"/>
      <c r="JOU313" s="10"/>
      <c r="JOV313" s="10"/>
      <c r="JOW313" s="10"/>
      <c r="JOX313" s="10"/>
      <c r="JOY313" s="10"/>
      <c r="JOZ313" s="10"/>
      <c r="JPA313" s="10"/>
      <c r="JPB313" s="10"/>
      <c r="JPC313" s="10"/>
      <c r="JPD313" s="10"/>
      <c r="JPE313" s="10"/>
      <c r="JPF313" s="10"/>
      <c r="JPG313" s="10"/>
      <c r="JPH313" s="10"/>
      <c r="JPI313" s="10"/>
      <c r="JPJ313" s="10"/>
      <c r="JPK313" s="10"/>
      <c r="JPL313" s="10"/>
      <c r="JPM313" s="10"/>
      <c r="JPN313" s="10"/>
      <c r="JPO313" s="10"/>
      <c r="JPP313" s="10"/>
      <c r="JPQ313" s="10"/>
      <c r="JPR313" s="10"/>
      <c r="JPS313" s="10"/>
      <c r="JPT313" s="10"/>
      <c r="JPU313" s="10"/>
      <c r="JPV313" s="10"/>
      <c r="JPW313" s="10"/>
      <c r="JPX313" s="10"/>
      <c r="JPY313" s="10"/>
      <c r="JPZ313" s="10"/>
      <c r="JQA313" s="10"/>
      <c r="JQB313" s="10"/>
      <c r="JQC313" s="10"/>
      <c r="JQD313" s="10"/>
      <c r="JQE313" s="10"/>
      <c r="JQF313" s="10"/>
      <c r="JQG313" s="10"/>
      <c r="JQH313" s="10"/>
      <c r="JQI313" s="10"/>
      <c r="JQJ313" s="10"/>
      <c r="JQK313" s="10"/>
      <c r="JQL313" s="10"/>
      <c r="JQM313" s="10"/>
      <c r="JQN313" s="10"/>
      <c r="JQO313" s="10"/>
      <c r="JQP313" s="10"/>
      <c r="JQQ313" s="10"/>
      <c r="JQR313" s="10"/>
      <c r="JQS313" s="10"/>
      <c r="JQT313" s="10"/>
      <c r="JQU313" s="10"/>
      <c r="JQV313" s="10"/>
      <c r="JQW313" s="10"/>
      <c r="JQX313" s="10"/>
      <c r="JQY313" s="10"/>
      <c r="JQZ313" s="10"/>
      <c r="JRA313" s="10"/>
      <c r="JRB313" s="10"/>
      <c r="JRC313" s="10"/>
      <c r="JRD313" s="10"/>
      <c r="JRE313" s="10"/>
      <c r="JRF313" s="10"/>
      <c r="JRG313" s="10"/>
      <c r="JRH313" s="10"/>
      <c r="JRI313" s="10"/>
      <c r="JRJ313" s="10"/>
      <c r="JRK313" s="10"/>
      <c r="JRL313" s="10"/>
      <c r="JRM313" s="10"/>
      <c r="JRN313" s="10"/>
      <c r="JRO313" s="10"/>
      <c r="JRP313" s="10"/>
      <c r="JRQ313" s="10"/>
      <c r="JRR313" s="10"/>
      <c r="JRS313" s="10"/>
      <c r="JRT313" s="10"/>
      <c r="JRU313" s="10"/>
      <c r="JRV313" s="10"/>
      <c r="JRW313" s="10"/>
      <c r="JRX313" s="10"/>
      <c r="JRY313" s="10"/>
      <c r="JRZ313" s="10"/>
      <c r="JSA313" s="10"/>
      <c r="JSB313" s="10"/>
      <c r="JSC313" s="10"/>
      <c r="JSD313" s="10"/>
      <c r="JSE313" s="10"/>
      <c r="JSF313" s="10"/>
      <c r="JSG313" s="10"/>
      <c r="JSH313" s="10"/>
      <c r="JSI313" s="10"/>
      <c r="JSJ313" s="10"/>
      <c r="JSK313" s="10"/>
      <c r="JSL313" s="10"/>
      <c r="JSM313" s="10"/>
      <c r="JSN313" s="10"/>
      <c r="JSO313" s="10"/>
      <c r="JSP313" s="10"/>
      <c r="JSQ313" s="10"/>
      <c r="JSR313" s="10"/>
      <c r="JSS313" s="10"/>
      <c r="JST313" s="10"/>
      <c r="JSU313" s="10"/>
      <c r="JSV313" s="10"/>
      <c r="JSW313" s="10"/>
      <c r="JSX313" s="10"/>
      <c r="JSY313" s="10"/>
      <c r="JSZ313" s="10"/>
      <c r="JTA313" s="10"/>
      <c r="JTB313" s="10"/>
      <c r="JTC313" s="10"/>
      <c r="JTD313" s="10"/>
      <c r="JTE313" s="10"/>
      <c r="JTF313" s="10"/>
      <c r="JTG313" s="10"/>
      <c r="JTH313" s="10"/>
      <c r="JTI313" s="10"/>
      <c r="JTJ313" s="10"/>
      <c r="JTK313" s="10"/>
      <c r="JTL313" s="10"/>
      <c r="JTM313" s="10"/>
      <c r="JTN313" s="10"/>
      <c r="JTO313" s="10"/>
      <c r="JTP313" s="10"/>
      <c r="JTQ313" s="10"/>
      <c r="JTR313" s="10"/>
      <c r="JTS313" s="10"/>
      <c r="JTT313" s="10"/>
      <c r="JTU313" s="10"/>
      <c r="JTV313" s="10"/>
      <c r="JTW313" s="10"/>
      <c r="JTX313" s="10"/>
      <c r="JTY313" s="10"/>
      <c r="JTZ313" s="10"/>
      <c r="JUA313" s="10"/>
      <c r="JUB313" s="10"/>
      <c r="JUC313" s="10"/>
      <c r="JUD313" s="10"/>
      <c r="JUE313" s="10"/>
      <c r="JUF313" s="10"/>
      <c r="JUG313" s="10"/>
      <c r="JUH313" s="10"/>
      <c r="JUI313" s="10"/>
      <c r="JUJ313" s="10"/>
      <c r="JUK313" s="10"/>
      <c r="JUL313" s="10"/>
      <c r="JUM313" s="10"/>
      <c r="JUN313" s="10"/>
      <c r="JUO313" s="10"/>
      <c r="JUP313" s="10"/>
      <c r="JUQ313" s="10"/>
      <c r="JUR313" s="10"/>
      <c r="JUS313" s="10"/>
      <c r="JUT313" s="10"/>
      <c r="JUU313" s="10"/>
      <c r="JUV313" s="10"/>
      <c r="JUW313" s="10"/>
      <c r="JUX313" s="10"/>
      <c r="JUY313" s="10"/>
      <c r="JUZ313" s="10"/>
      <c r="JVA313" s="10"/>
      <c r="JVB313" s="10"/>
      <c r="JVC313" s="10"/>
      <c r="JVD313" s="10"/>
      <c r="JVE313" s="10"/>
      <c r="JVF313" s="10"/>
      <c r="JVG313" s="10"/>
      <c r="JVH313" s="10"/>
      <c r="JVI313" s="10"/>
      <c r="JVJ313" s="10"/>
      <c r="JVK313" s="10"/>
      <c r="JVL313" s="10"/>
      <c r="JVM313" s="10"/>
      <c r="JVN313" s="10"/>
      <c r="JVO313" s="10"/>
      <c r="JVP313" s="10"/>
      <c r="JVQ313" s="10"/>
      <c r="JVR313" s="10"/>
      <c r="JVS313" s="10"/>
      <c r="JVT313" s="10"/>
      <c r="JVU313" s="10"/>
      <c r="JVV313" s="10"/>
      <c r="JVW313" s="10"/>
      <c r="JVX313" s="10"/>
      <c r="JVY313" s="10"/>
      <c r="JVZ313" s="10"/>
      <c r="JWA313" s="10"/>
      <c r="JWB313" s="10"/>
      <c r="JWC313" s="10"/>
      <c r="JWD313" s="10"/>
      <c r="JWE313" s="10"/>
      <c r="JWF313" s="10"/>
      <c r="JWG313" s="10"/>
      <c r="JWH313" s="10"/>
      <c r="JWI313" s="10"/>
      <c r="JWJ313" s="10"/>
      <c r="JWK313" s="10"/>
      <c r="JWL313" s="10"/>
      <c r="JWM313" s="10"/>
      <c r="JWN313" s="10"/>
      <c r="JWO313" s="10"/>
      <c r="JWP313" s="10"/>
      <c r="JWQ313" s="10"/>
      <c r="JWR313" s="10"/>
      <c r="JWS313" s="10"/>
      <c r="JWT313" s="10"/>
      <c r="JWU313" s="10"/>
      <c r="JWV313" s="10"/>
      <c r="JWW313" s="10"/>
      <c r="JWX313" s="10"/>
      <c r="JWY313" s="10"/>
      <c r="JWZ313" s="10"/>
      <c r="JXA313" s="10"/>
      <c r="JXB313" s="10"/>
      <c r="JXC313" s="10"/>
      <c r="JXD313" s="10"/>
      <c r="JXE313" s="10"/>
      <c r="JXF313" s="10"/>
      <c r="JXG313" s="10"/>
      <c r="JXH313" s="10"/>
      <c r="JXI313" s="10"/>
      <c r="JXJ313" s="10"/>
      <c r="JXK313" s="10"/>
      <c r="JXL313" s="10"/>
      <c r="JXM313" s="10"/>
      <c r="JXN313" s="10"/>
      <c r="JXO313" s="10"/>
      <c r="JXP313" s="10"/>
      <c r="JXQ313" s="10"/>
      <c r="JXR313" s="10"/>
      <c r="JXS313" s="10"/>
      <c r="JXT313" s="10"/>
      <c r="JXU313" s="10"/>
      <c r="JXV313" s="10"/>
      <c r="JXW313" s="10"/>
      <c r="JXX313" s="10"/>
      <c r="JXY313" s="10"/>
      <c r="JXZ313" s="10"/>
      <c r="JYA313" s="10"/>
      <c r="JYB313" s="10"/>
      <c r="JYC313" s="10"/>
      <c r="JYD313" s="10"/>
      <c r="JYE313" s="10"/>
      <c r="JYF313" s="10"/>
      <c r="JYG313" s="10"/>
      <c r="JYH313" s="10"/>
      <c r="JYI313" s="10"/>
      <c r="JYJ313" s="10"/>
      <c r="JYK313" s="10"/>
      <c r="JYL313" s="10"/>
      <c r="JYM313" s="10"/>
      <c r="JYN313" s="10"/>
      <c r="JYO313" s="10"/>
      <c r="JYP313" s="10"/>
      <c r="JYQ313" s="10"/>
      <c r="JYR313" s="10"/>
      <c r="JYS313" s="10"/>
      <c r="JYT313" s="10"/>
      <c r="JYU313" s="10"/>
      <c r="JYV313" s="10"/>
      <c r="JYW313" s="10"/>
      <c r="JYX313" s="10"/>
      <c r="JYY313" s="10"/>
      <c r="JYZ313" s="10"/>
      <c r="JZA313" s="10"/>
      <c r="JZB313" s="10"/>
      <c r="JZC313" s="10"/>
      <c r="JZD313" s="10"/>
      <c r="JZE313" s="10"/>
      <c r="JZF313" s="10"/>
      <c r="JZG313" s="10"/>
      <c r="JZH313" s="10"/>
      <c r="JZI313" s="10"/>
      <c r="JZJ313" s="10"/>
      <c r="JZK313" s="10"/>
      <c r="JZL313" s="10"/>
      <c r="JZM313" s="10"/>
      <c r="JZN313" s="10"/>
      <c r="JZO313" s="10"/>
      <c r="JZP313" s="10"/>
      <c r="JZQ313" s="10"/>
      <c r="JZR313" s="10"/>
      <c r="JZS313" s="10"/>
      <c r="JZT313" s="10"/>
      <c r="JZU313" s="10"/>
      <c r="JZV313" s="10"/>
      <c r="JZW313" s="10"/>
      <c r="JZX313" s="10"/>
      <c r="JZY313" s="10"/>
      <c r="JZZ313" s="10"/>
      <c r="KAA313" s="10"/>
      <c r="KAB313" s="10"/>
      <c r="KAC313" s="10"/>
      <c r="KAD313" s="10"/>
      <c r="KAE313" s="10"/>
      <c r="KAF313" s="10"/>
      <c r="KAG313" s="10"/>
      <c r="KAH313" s="10"/>
      <c r="KAI313" s="10"/>
      <c r="KAJ313" s="10"/>
      <c r="KAK313" s="10"/>
      <c r="KAL313" s="10"/>
      <c r="KAM313" s="10"/>
      <c r="KAN313" s="10"/>
      <c r="KAO313" s="10"/>
      <c r="KAP313" s="10"/>
      <c r="KAQ313" s="10"/>
      <c r="KAR313" s="10"/>
      <c r="KAS313" s="10"/>
      <c r="KAT313" s="10"/>
      <c r="KAU313" s="10"/>
      <c r="KAV313" s="10"/>
      <c r="KAW313" s="10"/>
      <c r="KAX313" s="10"/>
      <c r="KAY313" s="10"/>
      <c r="KAZ313" s="10"/>
      <c r="KBA313" s="10"/>
      <c r="KBB313" s="10"/>
      <c r="KBC313" s="10"/>
      <c r="KBD313" s="10"/>
      <c r="KBE313" s="10"/>
      <c r="KBF313" s="10"/>
      <c r="KBG313" s="10"/>
      <c r="KBH313" s="10"/>
      <c r="KBI313" s="10"/>
      <c r="KBJ313" s="10"/>
      <c r="KBK313" s="10"/>
      <c r="KBL313" s="10"/>
      <c r="KBM313" s="10"/>
      <c r="KBN313" s="10"/>
      <c r="KBO313" s="10"/>
      <c r="KBP313" s="10"/>
      <c r="KBQ313" s="10"/>
      <c r="KBR313" s="10"/>
      <c r="KBS313" s="10"/>
      <c r="KBT313" s="10"/>
      <c r="KBU313" s="10"/>
      <c r="KBV313" s="10"/>
      <c r="KBW313" s="10"/>
      <c r="KBX313" s="10"/>
      <c r="KBY313" s="10"/>
      <c r="KBZ313" s="10"/>
      <c r="KCA313" s="10"/>
      <c r="KCB313" s="10"/>
      <c r="KCC313" s="10"/>
      <c r="KCD313" s="10"/>
      <c r="KCE313" s="10"/>
      <c r="KCF313" s="10"/>
      <c r="KCG313" s="10"/>
      <c r="KCH313" s="10"/>
      <c r="KCI313" s="10"/>
      <c r="KCJ313" s="10"/>
      <c r="KCK313" s="10"/>
      <c r="KCL313" s="10"/>
      <c r="KCM313" s="10"/>
      <c r="KCN313" s="10"/>
      <c r="KCO313" s="10"/>
      <c r="KCP313" s="10"/>
      <c r="KCQ313" s="10"/>
      <c r="KCR313" s="10"/>
      <c r="KCS313" s="10"/>
      <c r="KCT313" s="10"/>
      <c r="KCU313" s="10"/>
      <c r="KCV313" s="10"/>
      <c r="KCW313" s="10"/>
      <c r="KCX313" s="10"/>
      <c r="KCY313" s="10"/>
      <c r="KCZ313" s="10"/>
      <c r="KDA313" s="10"/>
      <c r="KDB313" s="10"/>
      <c r="KDC313" s="10"/>
      <c r="KDD313" s="10"/>
      <c r="KDE313" s="10"/>
      <c r="KDF313" s="10"/>
      <c r="KDG313" s="10"/>
      <c r="KDH313" s="10"/>
      <c r="KDI313" s="10"/>
      <c r="KDJ313" s="10"/>
      <c r="KDK313" s="10"/>
      <c r="KDL313" s="10"/>
      <c r="KDM313" s="10"/>
      <c r="KDN313" s="10"/>
      <c r="KDO313" s="10"/>
      <c r="KDP313" s="10"/>
      <c r="KDQ313" s="10"/>
      <c r="KDR313" s="10"/>
      <c r="KDS313" s="10"/>
      <c r="KDT313" s="10"/>
      <c r="KDU313" s="10"/>
      <c r="KDV313" s="10"/>
      <c r="KDW313" s="10"/>
      <c r="KDX313" s="10"/>
      <c r="KDY313" s="10"/>
      <c r="KDZ313" s="10"/>
      <c r="KEA313" s="10"/>
      <c r="KEB313" s="10"/>
      <c r="KEC313" s="10"/>
      <c r="KED313" s="10"/>
      <c r="KEE313" s="10"/>
      <c r="KEF313" s="10"/>
      <c r="KEG313" s="10"/>
      <c r="KEH313" s="10"/>
      <c r="KEI313" s="10"/>
      <c r="KEJ313" s="10"/>
      <c r="KEK313" s="10"/>
      <c r="KEL313" s="10"/>
      <c r="KEM313" s="10"/>
      <c r="KEN313" s="10"/>
      <c r="KEO313" s="10"/>
      <c r="KEP313" s="10"/>
      <c r="KEQ313" s="10"/>
      <c r="KER313" s="10"/>
      <c r="KES313" s="10"/>
      <c r="KET313" s="10"/>
      <c r="KEU313" s="10"/>
      <c r="KEV313" s="10"/>
      <c r="KEW313" s="10"/>
      <c r="KEX313" s="10"/>
      <c r="KEY313" s="10"/>
      <c r="KEZ313" s="10"/>
      <c r="KFA313" s="10"/>
      <c r="KFB313" s="10"/>
      <c r="KFC313" s="10"/>
      <c r="KFD313" s="10"/>
      <c r="KFE313" s="10"/>
      <c r="KFF313" s="10"/>
      <c r="KFG313" s="10"/>
      <c r="KFH313" s="10"/>
      <c r="KFI313" s="10"/>
      <c r="KFJ313" s="10"/>
      <c r="KFK313" s="10"/>
      <c r="KFL313" s="10"/>
      <c r="KFM313" s="10"/>
      <c r="KFN313" s="10"/>
      <c r="KFO313" s="10"/>
      <c r="KFP313" s="10"/>
      <c r="KFQ313" s="10"/>
      <c r="KFR313" s="10"/>
      <c r="KFS313" s="10"/>
      <c r="KFT313" s="10"/>
      <c r="KFU313" s="10"/>
      <c r="KFV313" s="10"/>
      <c r="KFW313" s="10"/>
      <c r="KFX313" s="10"/>
      <c r="KFY313" s="10"/>
      <c r="KFZ313" s="10"/>
      <c r="KGA313" s="10"/>
      <c r="KGB313" s="10"/>
      <c r="KGC313" s="10"/>
      <c r="KGD313" s="10"/>
      <c r="KGE313" s="10"/>
      <c r="KGF313" s="10"/>
      <c r="KGG313" s="10"/>
      <c r="KGH313" s="10"/>
      <c r="KGI313" s="10"/>
      <c r="KGJ313" s="10"/>
      <c r="KGK313" s="10"/>
      <c r="KGL313" s="10"/>
      <c r="KGM313" s="10"/>
      <c r="KGN313" s="10"/>
      <c r="KGO313" s="10"/>
      <c r="KGP313" s="10"/>
      <c r="KGQ313" s="10"/>
      <c r="KGR313" s="10"/>
      <c r="KGS313" s="10"/>
      <c r="KGT313" s="10"/>
      <c r="KGU313" s="10"/>
      <c r="KGV313" s="10"/>
      <c r="KGW313" s="10"/>
      <c r="KGX313" s="10"/>
      <c r="KGY313" s="10"/>
      <c r="KGZ313" s="10"/>
      <c r="KHA313" s="10"/>
      <c r="KHB313" s="10"/>
      <c r="KHC313" s="10"/>
      <c r="KHD313" s="10"/>
      <c r="KHE313" s="10"/>
      <c r="KHF313" s="10"/>
      <c r="KHG313" s="10"/>
      <c r="KHH313" s="10"/>
      <c r="KHI313" s="10"/>
      <c r="KHJ313" s="10"/>
      <c r="KHK313" s="10"/>
      <c r="KHL313" s="10"/>
      <c r="KHM313" s="10"/>
      <c r="KHN313" s="10"/>
      <c r="KHO313" s="10"/>
      <c r="KHP313" s="10"/>
      <c r="KHQ313" s="10"/>
      <c r="KHR313" s="10"/>
      <c r="KHS313" s="10"/>
      <c r="KHT313" s="10"/>
      <c r="KHU313" s="10"/>
      <c r="KHV313" s="10"/>
      <c r="KHW313" s="10"/>
      <c r="KHX313" s="10"/>
      <c r="KHY313" s="10"/>
      <c r="KHZ313" s="10"/>
      <c r="KIA313" s="10"/>
      <c r="KIB313" s="10"/>
      <c r="KIC313" s="10"/>
      <c r="KID313" s="10"/>
      <c r="KIE313" s="10"/>
      <c r="KIF313" s="10"/>
      <c r="KIG313" s="10"/>
      <c r="KIH313" s="10"/>
      <c r="KII313" s="10"/>
      <c r="KIJ313" s="10"/>
      <c r="KIK313" s="10"/>
      <c r="KIL313" s="10"/>
      <c r="KIM313" s="10"/>
      <c r="KIN313" s="10"/>
      <c r="KIO313" s="10"/>
      <c r="KIP313" s="10"/>
      <c r="KIQ313" s="10"/>
      <c r="KIR313" s="10"/>
      <c r="KIS313" s="10"/>
      <c r="KIT313" s="10"/>
      <c r="KIU313" s="10"/>
      <c r="KIV313" s="10"/>
      <c r="KIW313" s="10"/>
      <c r="KIX313" s="10"/>
      <c r="KIY313" s="10"/>
      <c r="KIZ313" s="10"/>
      <c r="KJA313" s="10"/>
      <c r="KJB313" s="10"/>
      <c r="KJC313" s="10"/>
      <c r="KJD313" s="10"/>
      <c r="KJE313" s="10"/>
      <c r="KJF313" s="10"/>
      <c r="KJG313" s="10"/>
      <c r="KJH313" s="10"/>
      <c r="KJI313" s="10"/>
      <c r="KJJ313" s="10"/>
      <c r="KJK313" s="10"/>
      <c r="KJL313" s="10"/>
      <c r="KJM313" s="10"/>
      <c r="KJN313" s="10"/>
      <c r="KJO313" s="10"/>
      <c r="KJP313" s="10"/>
      <c r="KJQ313" s="10"/>
      <c r="KJR313" s="10"/>
      <c r="KJS313" s="10"/>
      <c r="KJT313" s="10"/>
      <c r="KJU313" s="10"/>
      <c r="KJV313" s="10"/>
      <c r="KJW313" s="10"/>
      <c r="KJX313" s="10"/>
      <c r="KJY313" s="10"/>
      <c r="KJZ313" s="10"/>
      <c r="KKA313" s="10"/>
      <c r="KKB313" s="10"/>
      <c r="KKC313" s="10"/>
      <c r="KKD313" s="10"/>
      <c r="KKE313" s="10"/>
      <c r="KKF313" s="10"/>
      <c r="KKG313" s="10"/>
      <c r="KKH313" s="10"/>
      <c r="KKI313" s="10"/>
      <c r="KKJ313" s="10"/>
      <c r="KKK313" s="10"/>
      <c r="KKL313" s="10"/>
      <c r="KKM313" s="10"/>
      <c r="KKN313" s="10"/>
      <c r="KKO313" s="10"/>
      <c r="KKP313" s="10"/>
      <c r="KKQ313" s="10"/>
      <c r="KKR313" s="10"/>
      <c r="KKS313" s="10"/>
      <c r="KKT313" s="10"/>
      <c r="KKU313" s="10"/>
      <c r="KKV313" s="10"/>
      <c r="KKW313" s="10"/>
      <c r="KKX313" s="10"/>
      <c r="KKY313" s="10"/>
      <c r="KKZ313" s="10"/>
      <c r="KLA313" s="10"/>
      <c r="KLB313" s="10"/>
      <c r="KLC313" s="10"/>
      <c r="KLD313" s="10"/>
      <c r="KLE313" s="10"/>
      <c r="KLF313" s="10"/>
      <c r="KLG313" s="10"/>
      <c r="KLH313" s="10"/>
      <c r="KLI313" s="10"/>
      <c r="KLJ313" s="10"/>
      <c r="KLK313" s="10"/>
      <c r="KLL313" s="10"/>
      <c r="KLM313" s="10"/>
      <c r="KLN313" s="10"/>
      <c r="KLO313" s="10"/>
      <c r="KLP313" s="10"/>
      <c r="KLQ313" s="10"/>
      <c r="KLR313" s="10"/>
      <c r="KLS313" s="10"/>
      <c r="KLT313" s="10"/>
      <c r="KLU313" s="10"/>
      <c r="KLV313" s="10"/>
      <c r="KLW313" s="10"/>
      <c r="KLX313" s="10"/>
      <c r="KLY313" s="10"/>
      <c r="KLZ313" s="10"/>
      <c r="KMA313" s="10"/>
      <c r="KMB313" s="10"/>
      <c r="KMC313" s="10"/>
      <c r="KMD313" s="10"/>
      <c r="KME313" s="10"/>
      <c r="KMF313" s="10"/>
      <c r="KMG313" s="10"/>
      <c r="KMH313" s="10"/>
      <c r="KMI313" s="10"/>
      <c r="KMJ313" s="10"/>
      <c r="KMK313" s="10"/>
      <c r="KML313" s="10"/>
      <c r="KMM313" s="10"/>
      <c r="KMN313" s="10"/>
      <c r="KMO313" s="10"/>
      <c r="KMP313" s="10"/>
      <c r="KMQ313" s="10"/>
      <c r="KMR313" s="10"/>
      <c r="KMS313" s="10"/>
      <c r="KMT313" s="10"/>
      <c r="KMU313" s="10"/>
      <c r="KMV313" s="10"/>
      <c r="KMW313" s="10"/>
      <c r="KMX313" s="10"/>
      <c r="KMY313" s="10"/>
      <c r="KMZ313" s="10"/>
      <c r="KNA313" s="10"/>
      <c r="KNB313" s="10"/>
      <c r="KNC313" s="10"/>
      <c r="KND313" s="10"/>
      <c r="KNE313" s="10"/>
      <c r="KNF313" s="10"/>
      <c r="KNG313" s="10"/>
      <c r="KNH313" s="10"/>
      <c r="KNI313" s="10"/>
      <c r="KNJ313" s="10"/>
      <c r="KNK313" s="10"/>
      <c r="KNL313" s="10"/>
      <c r="KNM313" s="10"/>
      <c r="KNN313" s="10"/>
      <c r="KNO313" s="10"/>
      <c r="KNP313" s="10"/>
      <c r="KNQ313" s="10"/>
      <c r="KNR313" s="10"/>
      <c r="KNS313" s="10"/>
      <c r="KNT313" s="10"/>
      <c r="KNU313" s="10"/>
      <c r="KNV313" s="10"/>
      <c r="KNW313" s="10"/>
      <c r="KNX313" s="10"/>
      <c r="KNY313" s="10"/>
      <c r="KNZ313" s="10"/>
      <c r="KOA313" s="10"/>
      <c r="KOB313" s="10"/>
      <c r="KOC313" s="10"/>
      <c r="KOD313" s="10"/>
      <c r="KOE313" s="10"/>
      <c r="KOF313" s="10"/>
      <c r="KOG313" s="10"/>
      <c r="KOH313" s="10"/>
      <c r="KOI313" s="10"/>
      <c r="KOJ313" s="10"/>
      <c r="KOK313" s="10"/>
      <c r="KOL313" s="10"/>
      <c r="KOM313" s="10"/>
      <c r="KON313" s="10"/>
      <c r="KOO313" s="10"/>
      <c r="KOP313" s="10"/>
      <c r="KOQ313" s="10"/>
      <c r="KOR313" s="10"/>
      <c r="KOS313" s="10"/>
      <c r="KOT313" s="10"/>
      <c r="KOU313" s="10"/>
      <c r="KOV313" s="10"/>
      <c r="KOW313" s="10"/>
      <c r="KOX313" s="10"/>
      <c r="KOY313" s="10"/>
      <c r="KOZ313" s="10"/>
      <c r="KPA313" s="10"/>
      <c r="KPB313" s="10"/>
      <c r="KPC313" s="10"/>
      <c r="KPD313" s="10"/>
      <c r="KPE313" s="10"/>
      <c r="KPF313" s="10"/>
      <c r="KPG313" s="10"/>
      <c r="KPH313" s="10"/>
      <c r="KPI313" s="10"/>
      <c r="KPJ313" s="10"/>
      <c r="KPK313" s="10"/>
      <c r="KPL313" s="10"/>
      <c r="KPM313" s="10"/>
      <c r="KPN313" s="10"/>
      <c r="KPO313" s="10"/>
      <c r="KPP313" s="10"/>
      <c r="KPQ313" s="10"/>
      <c r="KPR313" s="10"/>
      <c r="KPS313" s="10"/>
      <c r="KPT313" s="10"/>
      <c r="KPU313" s="10"/>
      <c r="KPV313" s="10"/>
      <c r="KPW313" s="10"/>
      <c r="KPX313" s="10"/>
      <c r="KPY313" s="10"/>
      <c r="KPZ313" s="10"/>
      <c r="KQA313" s="10"/>
      <c r="KQB313" s="10"/>
      <c r="KQC313" s="10"/>
      <c r="KQD313" s="10"/>
      <c r="KQE313" s="10"/>
      <c r="KQF313" s="10"/>
      <c r="KQG313" s="10"/>
      <c r="KQH313" s="10"/>
      <c r="KQI313" s="10"/>
      <c r="KQJ313" s="10"/>
      <c r="KQK313" s="10"/>
      <c r="KQL313" s="10"/>
      <c r="KQM313" s="10"/>
      <c r="KQN313" s="10"/>
      <c r="KQO313" s="10"/>
      <c r="KQP313" s="10"/>
      <c r="KQQ313" s="10"/>
      <c r="KQR313" s="10"/>
      <c r="KQS313" s="10"/>
      <c r="KQT313" s="10"/>
      <c r="KQU313" s="10"/>
      <c r="KQV313" s="10"/>
      <c r="KQW313" s="10"/>
      <c r="KQX313" s="10"/>
      <c r="KQY313" s="10"/>
      <c r="KQZ313" s="10"/>
      <c r="KRA313" s="10"/>
      <c r="KRB313" s="10"/>
      <c r="KRC313" s="10"/>
      <c r="KRD313" s="10"/>
      <c r="KRE313" s="10"/>
      <c r="KRF313" s="10"/>
      <c r="KRG313" s="10"/>
      <c r="KRH313" s="10"/>
      <c r="KRI313" s="10"/>
      <c r="KRJ313" s="10"/>
      <c r="KRK313" s="10"/>
      <c r="KRL313" s="10"/>
      <c r="KRM313" s="10"/>
      <c r="KRN313" s="10"/>
      <c r="KRO313" s="10"/>
      <c r="KRP313" s="10"/>
      <c r="KRQ313" s="10"/>
      <c r="KRR313" s="10"/>
      <c r="KRS313" s="10"/>
      <c r="KRT313" s="10"/>
      <c r="KRU313" s="10"/>
      <c r="KRV313" s="10"/>
      <c r="KRW313" s="10"/>
      <c r="KRX313" s="10"/>
      <c r="KRY313" s="10"/>
      <c r="KRZ313" s="10"/>
      <c r="KSA313" s="10"/>
      <c r="KSB313" s="10"/>
      <c r="KSC313" s="10"/>
      <c r="KSD313" s="10"/>
      <c r="KSE313" s="10"/>
      <c r="KSF313" s="10"/>
      <c r="KSG313" s="10"/>
      <c r="KSH313" s="10"/>
      <c r="KSI313" s="10"/>
      <c r="KSJ313" s="10"/>
      <c r="KSK313" s="10"/>
      <c r="KSL313" s="10"/>
      <c r="KSM313" s="10"/>
      <c r="KSN313" s="10"/>
      <c r="KSO313" s="10"/>
      <c r="KSP313" s="10"/>
      <c r="KSQ313" s="10"/>
      <c r="KSR313" s="10"/>
      <c r="KSS313" s="10"/>
      <c r="KST313" s="10"/>
      <c r="KSU313" s="10"/>
      <c r="KSV313" s="10"/>
      <c r="KSW313" s="10"/>
      <c r="KSX313" s="10"/>
      <c r="KSY313" s="10"/>
      <c r="KSZ313" s="10"/>
      <c r="KTA313" s="10"/>
      <c r="KTB313" s="10"/>
      <c r="KTC313" s="10"/>
      <c r="KTD313" s="10"/>
      <c r="KTE313" s="10"/>
      <c r="KTF313" s="10"/>
      <c r="KTG313" s="10"/>
      <c r="KTH313" s="10"/>
      <c r="KTI313" s="10"/>
      <c r="KTJ313" s="10"/>
      <c r="KTK313" s="10"/>
      <c r="KTL313" s="10"/>
      <c r="KTM313" s="10"/>
      <c r="KTN313" s="10"/>
      <c r="KTO313" s="10"/>
      <c r="KTP313" s="10"/>
      <c r="KTQ313" s="10"/>
      <c r="KTR313" s="10"/>
      <c r="KTS313" s="10"/>
      <c r="KTT313" s="10"/>
      <c r="KTU313" s="10"/>
      <c r="KTV313" s="10"/>
      <c r="KTW313" s="10"/>
      <c r="KTX313" s="10"/>
      <c r="KTY313" s="10"/>
      <c r="KTZ313" s="10"/>
      <c r="KUA313" s="10"/>
      <c r="KUB313" s="10"/>
      <c r="KUC313" s="10"/>
      <c r="KUD313" s="10"/>
      <c r="KUE313" s="10"/>
      <c r="KUF313" s="10"/>
      <c r="KUG313" s="10"/>
      <c r="KUH313" s="10"/>
      <c r="KUI313" s="10"/>
      <c r="KUJ313" s="10"/>
      <c r="KUK313" s="10"/>
      <c r="KUL313" s="10"/>
      <c r="KUM313" s="10"/>
      <c r="KUN313" s="10"/>
      <c r="KUO313" s="10"/>
      <c r="KUP313" s="10"/>
      <c r="KUQ313" s="10"/>
      <c r="KUR313" s="10"/>
      <c r="KUS313" s="10"/>
      <c r="KUT313" s="10"/>
      <c r="KUU313" s="10"/>
      <c r="KUV313" s="10"/>
      <c r="KUW313" s="10"/>
      <c r="KUX313" s="10"/>
      <c r="KUY313" s="10"/>
      <c r="KUZ313" s="10"/>
      <c r="KVA313" s="10"/>
      <c r="KVB313" s="10"/>
      <c r="KVC313" s="10"/>
      <c r="KVD313" s="10"/>
      <c r="KVE313" s="10"/>
      <c r="KVF313" s="10"/>
      <c r="KVG313" s="10"/>
      <c r="KVH313" s="10"/>
      <c r="KVI313" s="10"/>
      <c r="KVJ313" s="10"/>
      <c r="KVK313" s="10"/>
      <c r="KVL313" s="10"/>
      <c r="KVM313" s="10"/>
      <c r="KVN313" s="10"/>
      <c r="KVO313" s="10"/>
      <c r="KVP313" s="10"/>
      <c r="KVQ313" s="10"/>
      <c r="KVR313" s="10"/>
      <c r="KVS313" s="10"/>
      <c r="KVT313" s="10"/>
      <c r="KVU313" s="10"/>
      <c r="KVV313" s="10"/>
      <c r="KVW313" s="10"/>
      <c r="KVX313" s="10"/>
      <c r="KVY313" s="10"/>
      <c r="KVZ313" s="10"/>
      <c r="KWA313" s="10"/>
      <c r="KWB313" s="10"/>
      <c r="KWC313" s="10"/>
      <c r="KWD313" s="10"/>
      <c r="KWE313" s="10"/>
      <c r="KWF313" s="10"/>
      <c r="KWG313" s="10"/>
      <c r="KWH313" s="10"/>
      <c r="KWI313" s="10"/>
      <c r="KWJ313" s="10"/>
      <c r="KWK313" s="10"/>
      <c r="KWL313" s="10"/>
      <c r="KWM313" s="10"/>
      <c r="KWN313" s="10"/>
      <c r="KWO313" s="10"/>
      <c r="KWP313" s="10"/>
      <c r="KWQ313" s="10"/>
      <c r="KWR313" s="10"/>
      <c r="KWS313" s="10"/>
      <c r="KWT313" s="10"/>
      <c r="KWU313" s="10"/>
      <c r="KWV313" s="10"/>
      <c r="KWW313" s="10"/>
      <c r="KWX313" s="10"/>
      <c r="KWY313" s="10"/>
      <c r="KWZ313" s="10"/>
      <c r="KXA313" s="10"/>
      <c r="KXB313" s="10"/>
      <c r="KXC313" s="10"/>
      <c r="KXD313" s="10"/>
      <c r="KXE313" s="10"/>
      <c r="KXF313" s="10"/>
      <c r="KXG313" s="10"/>
      <c r="KXH313" s="10"/>
      <c r="KXI313" s="10"/>
      <c r="KXJ313" s="10"/>
      <c r="KXK313" s="10"/>
      <c r="KXL313" s="10"/>
      <c r="KXM313" s="10"/>
      <c r="KXN313" s="10"/>
      <c r="KXO313" s="10"/>
      <c r="KXP313" s="10"/>
      <c r="KXQ313" s="10"/>
      <c r="KXR313" s="10"/>
      <c r="KXS313" s="10"/>
      <c r="KXT313" s="10"/>
      <c r="KXU313" s="10"/>
      <c r="KXV313" s="10"/>
      <c r="KXW313" s="10"/>
      <c r="KXX313" s="10"/>
      <c r="KXY313" s="10"/>
      <c r="KXZ313" s="10"/>
      <c r="KYA313" s="10"/>
      <c r="KYB313" s="10"/>
      <c r="KYC313" s="10"/>
      <c r="KYD313" s="10"/>
      <c r="KYE313" s="10"/>
      <c r="KYF313" s="10"/>
      <c r="KYG313" s="10"/>
      <c r="KYH313" s="10"/>
      <c r="KYI313" s="10"/>
      <c r="KYJ313" s="10"/>
      <c r="KYK313" s="10"/>
      <c r="KYL313" s="10"/>
      <c r="KYM313" s="10"/>
      <c r="KYN313" s="10"/>
      <c r="KYO313" s="10"/>
      <c r="KYP313" s="10"/>
      <c r="KYQ313" s="10"/>
      <c r="KYR313" s="10"/>
      <c r="KYS313" s="10"/>
      <c r="KYT313" s="10"/>
      <c r="KYU313" s="10"/>
      <c r="KYV313" s="10"/>
      <c r="KYW313" s="10"/>
      <c r="KYX313" s="10"/>
      <c r="KYY313" s="10"/>
      <c r="KYZ313" s="10"/>
      <c r="KZA313" s="10"/>
      <c r="KZB313" s="10"/>
      <c r="KZC313" s="10"/>
      <c r="KZD313" s="10"/>
      <c r="KZE313" s="10"/>
      <c r="KZF313" s="10"/>
      <c r="KZG313" s="10"/>
      <c r="KZH313" s="10"/>
      <c r="KZI313" s="10"/>
      <c r="KZJ313" s="10"/>
      <c r="KZK313" s="10"/>
      <c r="KZL313" s="10"/>
      <c r="KZM313" s="10"/>
      <c r="KZN313" s="10"/>
      <c r="KZO313" s="10"/>
      <c r="KZP313" s="10"/>
      <c r="KZQ313" s="10"/>
      <c r="KZR313" s="10"/>
      <c r="KZS313" s="10"/>
      <c r="KZT313" s="10"/>
      <c r="KZU313" s="10"/>
      <c r="KZV313" s="10"/>
      <c r="KZW313" s="10"/>
      <c r="KZX313" s="10"/>
      <c r="KZY313" s="10"/>
      <c r="KZZ313" s="10"/>
      <c r="LAA313" s="10"/>
      <c r="LAB313" s="10"/>
      <c r="LAC313" s="10"/>
      <c r="LAD313" s="10"/>
      <c r="LAE313" s="10"/>
      <c r="LAF313" s="10"/>
      <c r="LAG313" s="10"/>
      <c r="LAH313" s="10"/>
      <c r="LAI313" s="10"/>
      <c r="LAJ313" s="10"/>
      <c r="LAK313" s="10"/>
      <c r="LAL313" s="10"/>
      <c r="LAM313" s="10"/>
      <c r="LAN313" s="10"/>
      <c r="LAO313" s="10"/>
      <c r="LAP313" s="10"/>
      <c r="LAQ313" s="10"/>
      <c r="LAR313" s="10"/>
      <c r="LAS313" s="10"/>
      <c r="LAT313" s="10"/>
      <c r="LAU313" s="10"/>
      <c r="LAV313" s="10"/>
      <c r="LAW313" s="10"/>
      <c r="LAX313" s="10"/>
      <c r="LAY313" s="10"/>
      <c r="LAZ313" s="10"/>
      <c r="LBA313" s="10"/>
      <c r="LBB313" s="10"/>
      <c r="LBC313" s="10"/>
      <c r="LBD313" s="10"/>
      <c r="LBE313" s="10"/>
      <c r="LBF313" s="10"/>
      <c r="LBG313" s="10"/>
      <c r="LBH313" s="10"/>
      <c r="LBI313" s="10"/>
      <c r="LBJ313" s="10"/>
      <c r="LBK313" s="10"/>
      <c r="LBL313" s="10"/>
      <c r="LBM313" s="10"/>
      <c r="LBN313" s="10"/>
      <c r="LBO313" s="10"/>
      <c r="LBP313" s="10"/>
      <c r="LBQ313" s="10"/>
      <c r="LBR313" s="10"/>
      <c r="LBS313" s="10"/>
      <c r="LBT313" s="10"/>
      <c r="LBU313" s="10"/>
      <c r="LBV313" s="10"/>
      <c r="LBW313" s="10"/>
      <c r="LBX313" s="10"/>
      <c r="LBY313" s="10"/>
      <c r="LBZ313" s="10"/>
      <c r="LCA313" s="10"/>
      <c r="LCB313" s="10"/>
      <c r="LCC313" s="10"/>
      <c r="LCD313" s="10"/>
      <c r="LCE313" s="10"/>
      <c r="LCF313" s="10"/>
      <c r="LCG313" s="10"/>
      <c r="LCH313" s="10"/>
      <c r="LCI313" s="10"/>
      <c r="LCJ313" s="10"/>
      <c r="LCK313" s="10"/>
      <c r="LCL313" s="10"/>
      <c r="LCM313" s="10"/>
      <c r="LCN313" s="10"/>
      <c r="LCO313" s="10"/>
      <c r="LCP313" s="10"/>
      <c r="LCQ313" s="10"/>
      <c r="LCR313" s="10"/>
      <c r="LCS313" s="10"/>
      <c r="LCT313" s="10"/>
      <c r="LCU313" s="10"/>
      <c r="LCV313" s="10"/>
      <c r="LCW313" s="10"/>
      <c r="LCX313" s="10"/>
      <c r="LCY313" s="10"/>
      <c r="LCZ313" s="10"/>
      <c r="LDA313" s="10"/>
      <c r="LDB313" s="10"/>
      <c r="LDC313" s="10"/>
      <c r="LDD313" s="10"/>
      <c r="LDE313" s="10"/>
      <c r="LDF313" s="10"/>
      <c r="LDG313" s="10"/>
      <c r="LDH313" s="10"/>
      <c r="LDI313" s="10"/>
      <c r="LDJ313" s="10"/>
      <c r="LDK313" s="10"/>
      <c r="LDL313" s="10"/>
      <c r="LDM313" s="10"/>
      <c r="LDN313" s="10"/>
      <c r="LDO313" s="10"/>
      <c r="LDP313" s="10"/>
      <c r="LDQ313" s="10"/>
      <c r="LDR313" s="10"/>
      <c r="LDS313" s="10"/>
      <c r="LDT313" s="10"/>
      <c r="LDU313" s="10"/>
      <c r="LDV313" s="10"/>
      <c r="LDW313" s="10"/>
      <c r="LDX313" s="10"/>
      <c r="LDY313" s="10"/>
      <c r="LDZ313" s="10"/>
      <c r="LEA313" s="10"/>
      <c r="LEB313" s="10"/>
      <c r="LEC313" s="10"/>
      <c r="LED313" s="10"/>
      <c r="LEE313" s="10"/>
      <c r="LEF313" s="10"/>
      <c r="LEG313" s="10"/>
      <c r="LEH313" s="10"/>
      <c r="LEI313" s="10"/>
      <c r="LEJ313" s="10"/>
      <c r="LEK313" s="10"/>
      <c r="LEL313" s="10"/>
      <c r="LEM313" s="10"/>
      <c r="LEN313" s="10"/>
      <c r="LEO313" s="10"/>
      <c r="LEP313" s="10"/>
      <c r="LEQ313" s="10"/>
      <c r="LER313" s="10"/>
      <c r="LES313" s="10"/>
      <c r="LET313" s="10"/>
      <c r="LEU313" s="10"/>
      <c r="LEV313" s="10"/>
      <c r="LEW313" s="10"/>
      <c r="LEX313" s="10"/>
      <c r="LEY313" s="10"/>
      <c r="LEZ313" s="10"/>
      <c r="LFA313" s="10"/>
      <c r="LFB313" s="10"/>
      <c r="LFC313" s="10"/>
      <c r="LFD313" s="10"/>
      <c r="LFE313" s="10"/>
      <c r="LFF313" s="10"/>
      <c r="LFG313" s="10"/>
      <c r="LFH313" s="10"/>
      <c r="LFI313" s="10"/>
      <c r="LFJ313" s="10"/>
      <c r="LFK313" s="10"/>
      <c r="LFL313" s="10"/>
      <c r="LFM313" s="10"/>
      <c r="LFN313" s="10"/>
      <c r="LFO313" s="10"/>
      <c r="LFP313" s="10"/>
      <c r="LFQ313" s="10"/>
      <c r="LFR313" s="10"/>
      <c r="LFS313" s="10"/>
      <c r="LFT313" s="10"/>
      <c r="LFU313" s="10"/>
      <c r="LFV313" s="10"/>
      <c r="LFW313" s="10"/>
      <c r="LFX313" s="10"/>
      <c r="LFY313" s="10"/>
      <c r="LFZ313" s="10"/>
      <c r="LGA313" s="10"/>
      <c r="LGB313" s="10"/>
      <c r="LGC313" s="10"/>
      <c r="LGD313" s="10"/>
      <c r="LGE313" s="10"/>
      <c r="LGF313" s="10"/>
      <c r="LGG313" s="10"/>
      <c r="LGH313" s="10"/>
      <c r="LGI313" s="10"/>
      <c r="LGJ313" s="10"/>
      <c r="LGK313" s="10"/>
      <c r="LGL313" s="10"/>
      <c r="LGM313" s="10"/>
      <c r="LGN313" s="10"/>
      <c r="LGO313" s="10"/>
      <c r="LGP313" s="10"/>
      <c r="LGQ313" s="10"/>
      <c r="LGR313" s="10"/>
      <c r="LGS313" s="10"/>
      <c r="LGT313" s="10"/>
      <c r="LGU313" s="10"/>
      <c r="LGV313" s="10"/>
      <c r="LGW313" s="10"/>
      <c r="LGX313" s="10"/>
      <c r="LGY313" s="10"/>
      <c r="LGZ313" s="10"/>
      <c r="LHA313" s="10"/>
      <c r="LHB313" s="10"/>
      <c r="LHC313" s="10"/>
      <c r="LHD313" s="10"/>
      <c r="LHE313" s="10"/>
      <c r="LHF313" s="10"/>
      <c r="LHG313" s="10"/>
      <c r="LHH313" s="10"/>
      <c r="LHI313" s="10"/>
      <c r="LHJ313" s="10"/>
      <c r="LHK313" s="10"/>
      <c r="LHL313" s="10"/>
      <c r="LHM313" s="10"/>
      <c r="LHN313" s="10"/>
      <c r="LHO313" s="10"/>
      <c r="LHP313" s="10"/>
      <c r="LHQ313" s="10"/>
      <c r="LHR313" s="10"/>
      <c r="LHS313" s="10"/>
      <c r="LHT313" s="10"/>
      <c r="LHU313" s="10"/>
      <c r="LHV313" s="10"/>
      <c r="LHW313" s="10"/>
      <c r="LHX313" s="10"/>
      <c r="LHY313" s="10"/>
      <c r="LHZ313" s="10"/>
      <c r="LIA313" s="10"/>
      <c r="LIB313" s="10"/>
      <c r="LIC313" s="10"/>
      <c r="LID313" s="10"/>
      <c r="LIE313" s="10"/>
      <c r="LIF313" s="10"/>
      <c r="LIG313" s="10"/>
      <c r="LIH313" s="10"/>
      <c r="LII313" s="10"/>
      <c r="LIJ313" s="10"/>
      <c r="LIK313" s="10"/>
      <c r="LIL313" s="10"/>
      <c r="LIM313" s="10"/>
      <c r="LIN313" s="10"/>
      <c r="LIO313" s="10"/>
      <c r="LIP313" s="10"/>
      <c r="LIQ313" s="10"/>
      <c r="LIR313" s="10"/>
      <c r="LIS313" s="10"/>
      <c r="LIT313" s="10"/>
      <c r="LIU313" s="10"/>
      <c r="LIV313" s="10"/>
      <c r="LIW313" s="10"/>
      <c r="LIX313" s="10"/>
      <c r="LIY313" s="10"/>
      <c r="LIZ313" s="10"/>
      <c r="LJA313" s="10"/>
      <c r="LJB313" s="10"/>
      <c r="LJC313" s="10"/>
      <c r="LJD313" s="10"/>
      <c r="LJE313" s="10"/>
      <c r="LJF313" s="10"/>
      <c r="LJG313" s="10"/>
      <c r="LJH313" s="10"/>
      <c r="LJI313" s="10"/>
      <c r="LJJ313" s="10"/>
      <c r="LJK313" s="10"/>
      <c r="LJL313" s="10"/>
      <c r="LJM313" s="10"/>
      <c r="LJN313" s="10"/>
      <c r="LJO313" s="10"/>
      <c r="LJP313" s="10"/>
      <c r="LJQ313" s="10"/>
      <c r="LJR313" s="10"/>
      <c r="LJS313" s="10"/>
      <c r="LJT313" s="10"/>
      <c r="LJU313" s="10"/>
      <c r="LJV313" s="10"/>
      <c r="LJW313" s="10"/>
      <c r="LJX313" s="10"/>
      <c r="LJY313" s="10"/>
      <c r="LJZ313" s="10"/>
      <c r="LKA313" s="10"/>
      <c r="LKB313" s="10"/>
      <c r="LKC313" s="10"/>
      <c r="LKD313" s="10"/>
      <c r="LKE313" s="10"/>
      <c r="LKF313" s="10"/>
      <c r="LKG313" s="10"/>
      <c r="LKH313" s="10"/>
      <c r="LKI313" s="10"/>
      <c r="LKJ313" s="10"/>
      <c r="LKK313" s="10"/>
      <c r="LKL313" s="10"/>
      <c r="LKM313" s="10"/>
      <c r="LKN313" s="10"/>
      <c r="LKO313" s="10"/>
      <c r="LKP313" s="10"/>
      <c r="LKQ313" s="10"/>
      <c r="LKR313" s="10"/>
      <c r="LKS313" s="10"/>
      <c r="LKT313" s="10"/>
      <c r="LKU313" s="10"/>
      <c r="LKV313" s="10"/>
      <c r="LKW313" s="10"/>
      <c r="LKX313" s="10"/>
      <c r="LKY313" s="10"/>
      <c r="LKZ313" s="10"/>
      <c r="LLA313" s="10"/>
      <c r="LLB313" s="10"/>
      <c r="LLC313" s="10"/>
      <c r="LLD313" s="10"/>
      <c r="LLE313" s="10"/>
      <c r="LLF313" s="10"/>
      <c r="LLG313" s="10"/>
      <c r="LLH313" s="10"/>
      <c r="LLI313" s="10"/>
      <c r="LLJ313" s="10"/>
      <c r="LLK313" s="10"/>
      <c r="LLL313" s="10"/>
      <c r="LLM313" s="10"/>
      <c r="LLN313" s="10"/>
      <c r="LLO313" s="10"/>
      <c r="LLP313" s="10"/>
      <c r="LLQ313" s="10"/>
      <c r="LLR313" s="10"/>
      <c r="LLS313" s="10"/>
      <c r="LLT313" s="10"/>
      <c r="LLU313" s="10"/>
      <c r="LLV313" s="10"/>
      <c r="LLW313" s="10"/>
      <c r="LLX313" s="10"/>
      <c r="LLY313" s="10"/>
      <c r="LLZ313" s="10"/>
      <c r="LMA313" s="10"/>
      <c r="LMB313" s="10"/>
      <c r="LMC313" s="10"/>
      <c r="LMD313" s="10"/>
      <c r="LME313" s="10"/>
      <c r="LMF313" s="10"/>
      <c r="LMG313" s="10"/>
      <c r="LMH313" s="10"/>
      <c r="LMI313" s="10"/>
      <c r="LMJ313" s="10"/>
      <c r="LMK313" s="10"/>
      <c r="LML313" s="10"/>
      <c r="LMM313" s="10"/>
      <c r="LMN313" s="10"/>
      <c r="LMO313" s="10"/>
      <c r="LMP313" s="10"/>
      <c r="LMQ313" s="10"/>
      <c r="LMR313" s="10"/>
      <c r="LMS313" s="10"/>
      <c r="LMT313" s="10"/>
      <c r="LMU313" s="10"/>
      <c r="LMV313" s="10"/>
      <c r="LMW313" s="10"/>
      <c r="LMX313" s="10"/>
      <c r="LMY313" s="10"/>
      <c r="LMZ313" s="10"/>
      <c r="LNA313" s="10"/>
      <c r="LNB313" s="10"/>
      <c r="LNC313" s="10"/>
      <c r="LND313" s="10"/>
      <c r="LNE313" s="10"/>
      <c r="LNF313" s="10"/>
      <c r="LNG313" s="10"/>
      <c r="LNH313" s="10"/>
      <c r="LNI313" s="10"/>
      <c r="LNJ313" s="10"/>
      <c r="LNK313" s="10"/>
      <c r="LNL313" s="10"/>
      <c r="LNM313" s="10"/>
      <c r="LNN313" s="10"/>
      <c r="LNO313" s="10"/>
      <c r="LNP313" s="10"/>
      <c r="LNQ313" s="10"/>
      <c r="LNR313" s="10"/>
      <c r="LNS313" s="10"/>
      <c r="LNT313" s="10"/>
      <c r="LNU313" s="10"/>
      <c r="LNV313" s="10"/>
      <c r="LNW313" s="10"/>
      <c r="LNX313" s="10"/>
      <c r="LNY313" s="10"/>
      <c r="LNZ313" s="10"/>
      <c r="LOA313" s="10"/>
      <c r="LOB313" s="10"/>
      <c r="LOC313" s="10"/>
      <c r="LOD313" s="10"/>
      <c r="LOE313" s="10"/>
      <c r="LOF313" s="10"/>
      <c r="LOG313" s="10"/>
      <c r="LOH313" s="10"/>
      <c r="LOI313" s="10"/>
      <c r="LOJ313" s="10"/>
      <c r="LOK313" s="10"/>
      <c r="LOL313" s="10"/>
      <c r="LOM313" s="10"/>
      <c r="LON313" s="10"/>
      <c r="LOO313" s="10"/>
      <c r="LOP313" s="10"/>
      <c r="LOQ313" s="10"/>
      <c r="LOR313" s="10"/>
      <c r="LOS313" s="10"/>
      <c r="LOT313" s="10"/>
      <c r="LOU313" s="10"/>
      <c r="LOV313" s="10"/>
      <c r="LOW313" s="10"/>
      <c r="LOX313" s="10"/>
      <c r="LOY313" s="10"/>
      <c r="LOZ313" s="10"/>
      <c r="LPA313" s="10"/>
      <c r="LPB313" s="10"/>
      <c r="LPC313" s="10"/>
      <c r="LPD313" s="10"/>
      <c r="LPE313" s="10"/>
      <c r="LPF313" s="10"/>
      <c r="LPG313" s="10"/>
      <c r="LPH313" s="10"/>
      <c r="LPI313" s="10"/>
      <c r="LPJ313" s="10"/>
      <c r="LPK313" s="10"/>
      <c r="LPL313" s="10"/>
      <c r="LPM313" s="10"/>
      <c r="LPN313" s="10"/>
      <c r="LPO313" s="10"/>
      <c r="LPP313" s="10"/>
      <c r="LPQ313" s="10"/>
      <c r="LPR313" s="10"/>
      <c r="LPS313" s="10"/>
      <c r="LPT313" s="10"/>
      <c r="LPU313" s="10"/>
      <c r="LPV313" s="10"/>
      <c r="LPW313" s="10"/>
      <c r="LPX313" s="10"/>
      <c r="LPY313" s="10"/>
      <c r="LPZ313" s="10"/>
      <c r="LQA313" s="10"/>
      <c r="LQB313" s="10"/>
      <c r="LQC313" s="10"/>
      <c r="LQD313" s="10"/>
      <c r="LQE313" s="10"/>
      <c r="LQF313" s="10"/>
      <c r="LQG313" s="10"/>
      <c r="LQH313" s="10"/>
      <c r="LQI313" s="10"/>
      <c r="LQJ313" s="10"/>
      <c r="LQK313" s="10"/>
      <c r="LQL313" s="10"/>
      <c r="LQM313" s="10"/>
      <c r="LQN313" s="10"/>
      <c r="LQO313" s="10"/>
      <c r="LQP313" s="10"/>
      <c r="LQQ313" s="10"/>
      <c r="LQR313" s="10"/>
      <c r="LQS313" s="10"/>
      <c r="LQT313" s="10"/>
      <c r="LQU313" s="10"/>
      <c r="LQV313" s="10"/>
      <c r="LQW313" s="10"/>
      <c r="LQX313" s="10"/>
      <c r="LQY313" s="10"/>
      <c r="LQZ313" s="10"/>
      <c r="LRA313" s="10"/>
      <c r="LRB313" s="10"/>
      <c r="LRC313" s="10"/>
      <c r="LRD313" s="10"/>
      <c r="LRE313" s="10"/>
      <c r="LRF313" s="10"/>
      <c r="LRG313" s="10"/>
      <c r="LRH313" s="10"/>
      <c r="LRI313" s="10"/>
      <c r="LRJ313" s="10"/>
      <c r="LRK313" s="10"/>
      <c r="LRL313" s="10"/>
      <c r="LRM313" s="10"/>
      <c r="LRN313" s="10"/>
      <c r="LRO313" s="10"/>
      <c r="LRP313" s="10"/>
      <c r="LRQ313" s="10"/>
      <c r="LRR313" s="10"/>
      <c r="LRS313" s="10"/>
      <c r="LRT313" s="10"/>
      <c r="LRU313" s="10"/>
      <c r="LRV313" s="10"/>
      <c r="LRW313" s="10"/>
      <c r="LRX313" s="10"/>
      <c r="LRY313" s="10"/>
      <c r="LRZ313" s="10"/>
      <c r="LSA313" s="10"/>
      <c r="LSB313" s="10"/>
      <c r="LSC313" s="10"/>
      <c r="LSD313" s="10"/>
      <c r="LSE313" s="10"/>
      <c r="LSF313" s="10"/>
      <c r="LSG313" s="10"/>
      <c r="LSH313" s="10"/>
      <c r="LSI313" s="10"/>
      <c r="LSJ313" s="10"/>
      <c r="LSK313" s="10"/>
      <c r="LSL313" s="10"/>
      <c r="LSM313" s="10"/>
      <c r="LSN313" s="10"/>
      <c r="LSO313" s="10"/>
      <c r="LSP313" s="10"/>
      <c r="LSQ313" s="10"/>
      <c r="LSR313" s="10"/>
      <c r="LSS313" s="10"/>
      <c r="LST313" s="10"/>
      <c r="LSU313" s="10"/>
      <c r="LSV313" s="10"/>
      <c r="LSW313" s="10"/>
      <c r="LSX313" s="10"/>
      <c r="LSY313" s="10"/>
      <c r="LSZ313" s="10"/>
      <c r="LTA313" s="10"/>
      <c r="LTB313" s="10"/>
      <c r="LTC313" s="10"/>
      <c r="LTD313" s="10"/>
      <c r="LTE313" s="10"/>
      <c r="LTF313" s="10"/>
      <c r="LTG313" s="10"/>
      <c r="LTH313" s="10"/>
      <c r="LTI313" s="10"/>
      <c r="LTJ313" s="10"/>
      <c r="LTK313" s="10"/>
      <c r="LTL313" s="10"/>
      <c r="LTM313" s="10"/>
      <c r="LTN313" s="10"/>
      <c r="LTO313" s="10"/>
      <c r="LTP313" s="10"/>
      <c r="LTQ313" s="10"/>
      <c r="LTR313" s="10"/>
      <c r="LTS313" s="10"/>
      <c r="LTT313" s="10"/>
      <c r="LTU313" s="10"/>
      <c r="LTV313" s="10"/>
      <c r="LTW313" s="10"/>
      <c r="LTX313" s="10"/>
      <c r="LTY313" s="10"/>
      <c r="LTZ313" s="10"/>
      <c r="LUA313" s="10"/>
      <c r="LUB313" s="10"/>
      <c r="LUC313" s="10"/>
      <c r="LUD313" s="10"/>
      <c r="LUE313" s="10"/>
      <c r="LUF313" s="10"/>
      <c r="LUG313" s="10"/>
      <c r="LUH313" s="10"/>
      <c r="LUI313" s="10"/>
      <c r="LUJ313" s="10"/>
      <c r="LUK313" s="10"/>
      <c r="LUL313" s="10"/>
      <c r="LUM313" s="10"/>
      <c r="LUN313" s="10"/>
      <c r="LUO313" s="10"/>
      <c r="LUP313" s="10"/>
      <c r="LUQ313" s="10"/>
      <c r="LUR313" s="10"/>
      <c r="LUS313" s="10"/>
      <c r="LUT313" s="10"/>
      <c r="LUU313" s="10"/>
      <c r="LUV313" s="10"/>
      <c r="LUW313" s="10"/>
      <c r="LUX313" s="10"/>
      <c r="LUY313" s="10"/>
      <c r="LUZ313" s="10"/>
      <c r="LVA313" s="10"/>
      <c r="LVB313" s="10"/>
      <c r="LVC313" s="10"/>
      <c r="LVD313" s="10"/>
      <c r="LVE313" s="10"/>
      <c r="LVF313" s="10"/>
      <c r="LVG313" s="10"/>
      <c r="LVH313" s="10"/>
      <c r="LVI313" s="10"/>
      <c r="LVJ313" s="10"/>
      <c r="LVK313" s="10"/>
      <c r="LVL313" s="10"/>
      <c r="LVM313" s="10"/>
      <c r="LVN313" s="10"/>
      <c r="LVO313" s="10"/>
      <c r="LVP313" s="10"/>
      <c r="LVQ313" s="10"/>
      <c r="LVR313" s="10"/>
      <c r="LVS313" s="10"/>
      <c r="LVT313" s="10"/>
      <c r="LVU313" s="10"/>
      <c r="LVV313" s="10"/>
      <c r="LVW313" s="10"/>
      <c r="LVX313" s="10"/>
      <c r="LVY313" s="10"/>
      <c r="LVZ313" s="10"/>
      <c r="LWA313" s="10"/>
      <c r="LWB313" s="10"/>
      <c r="LWC313" s="10"/>
      <c r="LWD313" s="10"/>
      <c r="LWE313" s="10"/>
      <c r="LWF313" s="10"/>
      <c r="LWG313" s="10"/>
      <c r="LWH313" s="10"/>
      <c r="LWI313" s="10"/>
      <c r="LWJ313" s="10"/>
      <c r="LWK313" s="10"/>
      <c r="LWL313" s="10"/>
      <c r="LWM313" s="10"/>
      <c r="LWN313" s="10"/>
      <c r="LWO313" s="10"/>
      <c r="LWP313" s="10"/>
      <c r="LWQ313" s="10"/>
      <c r="LWR313" s="10"/>
      <c r="LWS313" s="10"/>
      <c r="LWT313" s="10"/>
      <c r="LWU313" s="10"/>
      <c r="LWV313" s="10"/>
      <c r="LWW313" s="10"/>
      <c r="LWX313" s="10"/>
      <c r="LWY313" s="10"/>
      <c r="LWZ313" s="10"/>
      <c r="LXA313" s="10"/>
      <c r="LXB313" s="10"/>
      <c r="LXC313" s="10"/>
      <c r="LXD313" s="10"/>
      <c r="LXE313" s="10"/>
      <c r="LXF313" s="10"/>
      <c r="LXG313" s="10"/>
      <c r="LXH313" s="10"/>
      <c r="LXI313" s="10"/>
      <c r="LXJ313" s="10"/>
      <c r="LXK313" s="10"/>
      <c r="LXL313" s="10"/>
      <c r="LXM313" s="10"/>
      <c r="LXN313" s="10"/>
      <c r="LXO313" s="10"/>
      <c r="LXP313" s="10"/>
      <c r="LXQ313" s="10"/>
      <c r="LXR313" s="10"/>
      <c r="LXS313" s="10"/>
      <c r="LXT313" s="10"/>
      <c r="LXU313" s="10"/>
      <c r="LXV313" s="10"/>
      <c r="LXW313" s="10"/>
      <c r="LXX313" s="10"/>
      <c r="LXY313" s="10"/>
      <c r="LXZ313" s="10"/>
      <c r="LYA313" s="10"/>
      <c r="LYB313" s="10"/>
      <c r="LYC313" s="10"/>
      <c r="LYD313" s="10"/>
      <c r="LYE313" s="10"/>
      <c r="LYF313" s="10"/>
      <c r="LYG313" s="10"/>
      <c r="LYH313" s="10"/>
      <c r="LYI313" s="10"/>
      <c r="LYJ313" s="10"/>
      <c r="LYK313" s="10"/>
      <c r="LYL313" s="10"/>
      <c r="LYM313" s="10"/>
      <c r="LYN313" s="10"/>
      <c r="LYO313" s="10"/>
      <c r="LYP313" s="10"/>
      <c r="LYQ313" s="10"/>
      <c r="LYR313" s="10"/>
      <c r="LYS313" s="10"/>
      <c r="LYT313" s="10"/>
      <c r="LYU313" s="10"/>
      <c r="LYV313" s="10"/>
      <c r="LYW313" s="10"/>
      <c r="LYX313" s="10"/>
      <c r="LYY313" s="10"/>
      <c r="LYZ313" s="10"/>
      <c r="LZA313" s="10"/>
      <c r="LZB313" s="10"/>
      <c r="LZC313" s="10"/>
      <c r="LZD313" s="10"/>
      <c r="LZE313" s="10"/>
      <c r="LZF313" s="10"/>
      <c r="LZG313" s="10"/>
      <c r="LZH313" s="10"/>
      <c r="LZI313" s="10"/>
      <c r="LZJ313" s="10"/>
      <c r="LZK313" s="10"/>
      <c r="LZL313" s="10"/>
      <c r="LZM313" s="10"/>
      <c r="LZN313" s="10"/>
      <c r="LZO313" s="10"/>
      <c r="LZP313" s="10"/>
      <c r="LZQ313" s="10"/>
      <c r="LZR313" s="10"/>
      <c r="LZS313" s="10"/>
      <c r="LZT313" s="10"/>
      <c r="LZU313" s="10"/>
      <c r="LZV313" s="10"/>
      <c r="LZW313" s="10"/>
      <c r="LZX313" s="10"/>
      <c r="LZY313" s="10"/>
      <c r="LZZ313" s="10"/>
      <c r="MAA313" s="10"/>
      <c r="MAB313" s="10"/>
      <c r="MAC313" s="10"/>
      <c r="MAD313" s="10"/>
      <c r="MAE313" s="10"/>
      <c r="MAF313" s="10"/>
      <c r="MAG313" s="10"/>
      <c r="MAH313" s="10"/>
      <c r="MAI313" s="10"/>
      <c r="MAJ313" s="10"/>
      <c r="MAK313" s="10"/>
      <c r="MAL313" s="10"/>
      <c r="MAM313" s="10"/>
      <c r="MAN313" s="10"/>
      <c r="MAO313" s="10"/>
      <c r="MAP313" s="10"/>
      <c r="MAQ313" s="10"/>
      <c r="MAR313" s="10"/>
      <c r="MAS313" s="10"/>
      <c r="MAT313" s="10"/>
      <c r="MAU313" s="10"/>
      <c r="MAV313" s="10"/>
      <c r="MAW313" s="10"/>
      <c r="MAX313" s="10"/>
      <c r="MAY313" s="10"/>
      <c r="MAZ313" s="10"/>
      <c r="MBA313" s="10"/>
      <c r="MBB313" s="10"/>
      <c r="MBC313" s="10"/>
      <c r="MBD313" s="10"/>
      <c r="MBE313" s="10"/>
      <c r="MBF313" s="10"/>
      <c r="MBG313" s="10"/>
      <c r="MBH313" s="10"/>
      <c r="MBI313" s="10"/>
      <c r="MBJ313" s="10"/>
      <c r="MBK313" s="10"/>
      <c r="MBL313" s="10"/>
      <c r="MBM313" s="10"/>
      <c r="MBN313" s="10"/>
      <c r="MBO313" s="10"/>
      <c r="MBP313" s="10"/>
      <c r="MBQ313" s="10"/>
      <c r="MBR313" s="10"/>
      <c r="MBS313" s="10"/>
      <c r="MBT313" s="10"/>
      <c r="MBU313" s="10"/>
      <c r="MBV313" s="10"/>
      <c r="MBW313" s="10"/>
      <c r="MBX313" s="10"/>
      <c r="MBY313" s="10"/>
      <c r="MBZ313" s="10"/>
      <c r="MCA313" s="10"/>
      <c r="MCB313" s="10"/>
      <c r="MCC313" s="10"/>
      <c r="MCD313" s="10"/>
      <c r="MCE313" s="10"/>
      <c r="MCF313" s="10"/>
      <c r="MCG313" s="10"/>
      <c r="MCH313" s="10"/>
      <c r="MCI313" s="10"/>
      <c r="MCJ313" s="10"/>
      <c r="MCK313" s="10"/>
      <c r="MCL313" s="10"/>
      <c r="MCM313" s="10"/>
      <c r="MCN313" s="10"/>
      <c r="MCO313" s="10"/>
      <c r="MCP313" s="10"/>
      <c r="MCQ313" s="10"/>
      <c r="MCR313" s="10"/>
      <c r="MCS313" s="10"/>
      <c r="MCT313" s="10"/>
      <c r="MCU313" s="10"/>
      <c r="MCV313" s="10"/>
      <c r="MCW313" s="10"/>
      <c r="MCX313" s="10"/>
      <c r="MCY313" s="10"/>
      <c r="MCZ313" s="10"/>
      <c r="MDA313" s="10"/>
      <c r="MDB313" s="10"/>
      <c r="MDC313" s="10"/>
      <c r="MDD313" s="10"/>
      <c r="MDE313" s="10"/>
      <c r="MDF313" s="10"/>
      <c r="MDG313" s="10"/>
      <c r="MDH313" s="10"/>
      <c r="MDI313" s="10"/>
      <c r="MDJ313" s="10"/>
      <c r="MDK313" s="10"/>
      <c r="MDL313" s="10"/>
      <c r="MDM313" s="10"/>
      <c r="MDN313" s="10"/>
      <c r="MDO313" s="10"/>
      <c r="MDP313" s="10"/>
      <c r="MDQ313" s="10"/>
      <c r="MDR313" s="10"/>
      <c r="MDS313" s="10"/>
      <c r="MDT313" s="10"/>
      <c r="MDU313" s="10"/>
      <c r="MDV313" s="10"/>
      <c r="MDW313" s="10"/>
      <c r="MDX313" s="10"/>
      <c r="MDY313" s="10"/>
      <c r="MDZ313" s="10"/>
      <c r="MEA313" s="10"/>
      <c r="MEB313" s="10"/>
      <c r="MEC313" s="10"/>
      <c r="MED313" s="10"/>
      <c r="MEE313" s="10"/>
      <c r="MEF313" s="10"/>
      <c r="MEG313" s="10"/>
      <c r="MEH313" s="10"/>
      <c r="MEI313" s="10"/>
      <c r="MEJ313" s="10"/>
      <c r="MEK313" s="10"/>
      <c r="MEL313" s="10"/>
      <c r="MEM313" s="10"/>
      <c r="MEN313" s="10"/>
      <c r="MEO313" s="10"/>
      <c r="MEP313" s="10"/>
      <c r="MEQ313" s="10"/>
      <c r="MER313" s="10"/>
      <c r="MES313" s="10"/>
      <c r="MET313" s="10"/>
      <c r="MEU313" s="10"/>
      <c r="MEV313" s="10"/>
      <c r="MEW313" s="10"/>
      <c r="MEX313" s="10"/>
      <c r="MEY313" s="10"/>
      <c r="MEZ313" s="10"/>
      <c r="MFA313" s="10"/>
      <c r="MFB313" s="10"/>
      <c r="MFC313" s="10"/>
      <c r="MFD313" s="10"/>
      <c r="MFE313" s="10"/>
      <c r="MFF313" s="10"/>
      <c r="MFG313" s="10"/>
      <c r="MFH313" s="10"/>
      <c r="MFI313" s="10"/>
      <c r="MFJ313" s="10"/>
      <c r="MFK313" s="10"/>
      <c r="MFL313" s="10"/>
      <c r="MFM313" s="10"/>
      <c r="MFN313" s="10"/>
      <c r="MFO313" s="10"/>
      <c r="MFP313" s="10"/>
      <c r="MFQ313" s="10"/>
      <c r="MFR313" s="10"/>
      <c r="MFS313" s="10"/>
      <c r="MFT313" s="10"/>
      <c r="MFU313" s="10"/>
      <c r="MFV313" s="10"/>
      <c r="MFW313" s="10"/>
      <c r="MFX313" s="10"/>
      <c r="MFY313" s="10"/>
      <c r="MFZ313" s="10"/>
      <c r="MGA313" s="10"/>
      <c r="MGB313" s="10"/>
      <c r="MGC313" s="10"/>
      <c r="MGD313" s="10"/>
      <c r="MGE313" s="10"/>
      <c r="MGF313" s="10"/>
      <c r="MGG313" s="10"/>
      <c r="MGH313" s="10"/>
      <c r="MGI313" s="10"/>
      <c r="MGJ313" s="10"/>
      <c r="MGK313" s="10"/>
      <c r="MGL313" s="10"/>
      <c r="MGM313" s="10"/>
      <c r="MGN313" s="10"/>
      <c r="MGO313" s="10"/>
      <c r="MGP313" s="10"/>
      <c r="MGQ313" s="10"/>
      <c r="MGR313" s="10"/>
      <c r="MGS313" s="10"/>
      <c r="MGT313" s="10"/>
      <c r="MGU313" s="10"/>
      <c r="MGV313" s="10"/>
      <c r="MGW313" s="10"/>
      <c r="MGX313" s="10"/>
      <c r="MGY313" s="10"/>
      <c r="MGZ313" s="10"/>
      <c r="MHA313" s="10"/>
      <c r="MHB313" s="10"/>
      <c r="MHC313" s="10"/>
      <c r="MHD313" s="10"/>
      <c r="MHE313" s="10"/>
      <c r="MHF313" s="10"/>
      <c r="MHG313" s="10"/>
      <c r="MHH313" s="10"/>
      <c r="MHI313" s="10"/>
      <c r="MHJ313" s="10"/>
      <c r="MHK313" s="10"/>
      <c r="MHL313" s="10"/>
      <c r="MHM313" s="10"/>
      <c r="MHN313" s="10"/>
      <c r="MHO313" s="10"/>
      <c r="MHP313" s="10"/>
      <c r="MHQ313" s="10"/>
      <c r="MHR313" s="10"/>
      <c r="MHS313" s="10"/>
      <c r="MHT313" s="10"/>
      <c r="MHU313" s="10"/>
      <c r="MHV313" s="10"/>
      <c r="MHW313" s="10"/>
      <c r="MHX313" s="10"/>
      <c r="MHY313" s="10"/>
      <c r="MHZ313" s="10"/>
      <c r="MIA313" s="10"/>
      <c r="MIB313" s="10"/>
      <c r="MIC313" s="10"/>
      <c r="MID313" s="10"/>
      <c r="MIE313" s="10"/>
      <c r="MIF313" s="10"/>
      <c r="MIG313" s="10"/>
      <c r="MIH313" s="10"/>
      <c r="MII313" s="10"/>
      <c r="MIJ313" s="10"/>
      <c r="MIK313" s="10"/>
      <c r="MIL313" s="10"/>
      <c r="MIM313" s="10"/>
      <c r="MIN313" s="10"/>
      <c r="MIO313" s="10"/>
      <c r="MIP313" s="10"/>
      <c r="MIQ313" s="10"/>
      <c r="MIR313" s="10"/>
      <c r="MIS313" s="10"/>
      <c r="MIT313" s="10"/>
      <c r="MIU313" s="10"/>
      <c r="MIV313" s="10"/>
      <c r="MIW313" s="10"/>
      <c r="MIX313" s="10"/>
      <c r="MIY313" s="10"/>
      <c r="MIZ313" s="10"/>
      <c r="MJA313" s="10"/>
      <c r="MJB313" s="10"/>
      <c r="MJC313" s="10"/>
      <c r="MJD313" s="10"/>
      <c r="MJE313" s="10"/>
      <c r="MJF313" s="10"/>
      <c r="MJG313" s="10"/>
      <c r="MJH313" s="10"/>
      <c r="MJI313" s="10"/>
      <c r="MJJ313" s="10"/>
      <c r="MJK313" s="10"/>
      <c r="MJL313" s="10"/>
      <c r="MJM313" s="10"/>
      <c r="MJN313" s="10"/>
      <c r="MJO313" s="10"/>
      <c r="MJP313" s="10"/>
      <c r="MJQ313" s="10"/>
      <c r="MJR313" s="10"/>
      <c r="MJS313" s="10"/>
      <c r="MJT313" s="10"/>
      <c r="MJU313" s="10"/>
      <c r="MJV313" s="10"/>
      <c r="MJW313" s="10"/>
      <c r="MJX313" s="10"/>
      <c r="MJY313" s="10"/>
      <c r="MJZ313" s="10"/>
      <c r="MKA313" s="10"/>
      <c r="MKB313" s="10"/>
      <c r="MKC313" s="10"/>
      <c r="MKD313" s="10"/>
      <c r="MKE313" s="10"/>
      <c r="MKF313" s="10"/>
      <c r="MKG313" s="10"/>
      <c r="MKH313" s="10"/>
      <c r="MKI313" s="10"/>
      <c r="MKJ313" s="10"/>
      <c r="MKK313" s="10"/>
      <c r="MKL313" s="10"/>
      <c r="MKM313" s="10"/>
      <c r="MKN313" s="10"/>
      <c r="MKO313" s="10"/>
      <c r="MKP313" s="10"/>
      <c r="MKQ313" s="10"/>
      <c r="MKR313" s="10"/>
      <c r="MKS313" s="10"/>
      <c r="MKT313" s="10"/>
      <c r="MKU313" s="10"/>
      <c r="MKV313" s="10"/>
      <c r="MKW313" s="10"/>
      <c r="MKX313" s="10"/>
      <c r="MKY313" s="10"/>
      <c r="MKZ313" s="10"/>
      <c r="MLA313" s="10"/>
      <c r="MLB313" s="10"/>
      <c r="MLC313" s="10"/>
      <c r="MLD313" s="10"/>
      <c r="MLE313" s="10"/>
      <c r="MLF313" s="10"/>
      <c r="MLG313" s="10"/>
      <c r="MLH313" s="10"/>
      <c r="MLI313" s="10"/>
      <c r="MLJ313" s="10"/>
      <c r="MLK313" s="10"/>
      <c r="MLL313" s="10"/>
      <c r="MLM313" s="10"/>
      <c r="MLN313" s="10"/>
      <c r="MLO313" s="10"/>
      <c r="MLP313" s="10"/>
      <c r="MLQ313" s="10"/>
      <c r="MLR313" s="10"/>
      <c r="MLS313" s="10"/>
      <c r="MLT313" s="10"/>
      <c r="MLU313" s="10"/>
      <c r="MLV313" s="10"/>
      <c r="MLW313" s="10"/>
      <c r="MLX313" s="10"/>
      <c r="MLY313" s="10"/>
      <c r="MLZ313" s="10"/>
      <c r="MMA313" s="10"/>
      <c r="MMB313" s="10"/>
      <c r="MMC313" s="10"/>
      <c r="MMD313" s="10"/>
      <c r="MME313" s="10"/>
      <c r="MMF313" s="10"/>
      <c r="MMG313" s="10"/>
      <c r="MMH313" s="10"/>
      <c r="MMI313" s="10"/>
      <c r="MMJ313" s="10"/>
      <c r="MMK313" s="10"/>
      <c r="MML313" s="10"/>
      <c r="MMM313" s="10"/>
      <c r="MMN313" s="10"/>
      <c r="MMO313" s="10"/>
      <c r="MMP313" s="10"/>
      <c r="MMQ313" s="10"/>
      <c r="MMR313" s="10"/>
      <c r="MMS313" s="10"/>
      <c r="MMT313" s="10"/>
      <c r="MMU313" s="10"/>
      <c r="MMV313" s="10"/>
      <c r="MMW313" s="10"/>
      <c r="MMX313" s="10"/>
      <c r="MMY313" s="10"/>
      <c r="MMZ313" s="10"/>
      <c r="MNA313" s="10"/>
      <c r="MNB313" s="10"/>
      <c r="MNC313" s="10"/>
      <c r="MND313" s="10"/>
      <c r="MNE313" s="10"/>
      <c r="MNF313" s="10"/>
      <c r="MNG313" s="10"/>
      <c r="MNH313" s="10"/>
      <c r="MNI313" s="10"/>
      <c r="MNJ313" s="10"/>
      <c r="MNK313" s="10"/>
      <c r="MNL313" s="10"/>
      <c r="MNM313" s="10"/>
      <c r="MNN313" s="10"/>
      <c r="MNO313" s="10"/>
      <c r="MNP313" s="10"/>
      <c r="MNQ313" s="10"/>
      <c r="MNR313" s="10"/>
      <c r="MNS313" s="10"/>
      <c r="MNT313" s="10"/>
      <c r="MNU313" s="10"/>
      <c r="MNV313" s="10"/>
      <c r="MNW313" s="10"/>
      <c r="MNX313" s="10"/>
      <c r="MNY313" s="10"/>
      <c r="MNZ313" s="10"/>
      <c r="MOA313" s="10"/>
      <c r="MOB313" s="10"/>
      <c r="MOC313" s="10"/>
      <c r="MOD313" s="10"/>
      <c r="MOE313" s="10"/>
      <c r="MOF313" s="10"/>
      <c r="MOG313" s="10"/>
      <c r="MOH313" s="10"/>
      <c r="MOI313" s="10"/>
      <c r="MOJ313" s="10"/>
      <c r="MOK313" s="10"/>
      <c r="MOL313" s="10"/>
      <c r="MOM313" s="10"/>
      <c r="MON313" s="10"/>
      <c r="MOO313" s="10"/>
      <c r="MOP313" s="10"/>
      <c r="MOQ313" s="10"/>
      <c r="MOR313" s="10"/>
      <c r="MOS313" s="10"/>
      <c r="MOT313" s="10"/>
      <c r="MOU313" s="10"/>
      <c r="MOV313" s="10"/>
      <c r="MOW313" s="10"/>
      <c r="MOX313" s="10"/>
      <c r="MOY313" s="10"/>
      <c r="MOZ313" s="10"/>
      <c r="MPA313" s="10"/>
      <c r="MPB313" s="10"/>
      <c r="MPC313" s="10"/>
      <c r="MPD313" s="10"/>
      <c r="MPE313" s="10"/>
      <c r="MPF313" s="10"/>
      <c r="MPG313" s="10"/>
      <c r="MPH313" s="10"/>
      <c r="MPI313" s="10"/>
      <c r="MPJ313" s="10"/>
      <c r="MPK313" s="10"/>
      <c r="MPL313" s="10"/>
      <c r="MPM313" s="10"/>
      <c r="MPN313" s="10"/>
      <c r="MPO313" s="10"/>
      <c r="MPP313" s="10"/>
      <c r="MPQ313" s="10"/>
      <c r="MPR313" s="10"/>
      <c r="MPS313" s="10"/>
      <c r="MPT313" s="10"/>
      <c r="MPU313" s="10"/>
      <c r="MPV313" s="10"/>
      <c r="MPW313" s="10"/>
      <c r="MPX313" s="10"/>
      <c r="MPY313" s="10"/>
      <c r="MPZ313" s="10"/>
      <c r="MQA313" s="10"/>
      <c r="MQB313" s="10"/>
      <c r="MQC313" s="10"/>
      <c r="MQD313" s="10"/>
      <c r="MQE313" s="10"/>
      <c r="MQF313" s="10"/>
      <c r="MQG313" s="10"/>
      <c r="MQH313" s="10"/>
      <c r="MQI313" s="10"/>
      <c r="MQJ313" s="10"/>
      <c r="MQK313" s="10"/>
      <c r="MQL313" s="10"/>
      <c r="MQM313" s="10"/>
      <c r="MQN313" s="10"/>
      <c r="MQO313" s="10"/>
      <c r="MQP313" s="10"/>
      <c r="MQQ313" s="10"/>
      <c r="MQR313" s="10"/>
      <c r="MQS313" s="10"/>
      <c r="MQT313" s="10"/>
      <c r="MQU313" s="10"/>
      <c r="MQV313" s="10"/>
      <c r="MQW313" s="10"/>
      <c r="MQX313" s="10"/>
      <c r="MQY313" s="10"/>
      <c r="MQZ313" s="10"/>
      <c r="MRA313" s="10"/>
      <c r="MRB313" s="10"/>
      <c r="MRC313" s="10"/>
      <c r="MRD313" s="10"/>
      <c r="MRE313" s="10"/>
      <c r="MRF313" s="10"/>
      <c r="MRG313" s="10"/>
      <c r="MRH313" s="10"/>
      <c r="MRI313" s="10"/>
      <c r="MRJ313" s="10"/>
      <c r="MRK313" s="10"/>
      <c r="MRL313" s="10"/>
      <c r="MRM313" s="10"/>
      <c r="MRN313" s="10"/>
      <c r="MRO313" s="10"/>
      <c r="MRP313" s="10"/>
      <c r="MRQ313" s="10"/>
      <c r="MRR313" s="10"/>
      <c r="MRS313" s="10"/>
      <c r="MRT313" s="10"/>
      <c r="MRU313" s="10"/>
      <c r="MRV313" s="10"/>
      <c r="MRW313" s="10"/>
      <c r="MRX313" s="10"/>
      <c r="MRY313" s="10"/>
      <c r="MRZ313" s="10"/>
      <c r="MSA313" s="10"/>
      <c r="MSB313" s="10"/>
      <c r="MSC313" s="10"/>
      <c r="MSD313" s="10"/>
      <c r="MSE313" s="10"/>
      <c r="MSF313" s="10"/>
      <c r="MSG313" s="10"/>
      <c r="MSH313" s="10"/>
      <c r="MSI313" s="10"/>
      <c r="MSJ313" s="10"/>
      <c r="MSK313" s="10"/>
      <c r="MSL313" s="10"/>
      <c r="MSM313" s="10"/>
      <c r="MSN313" s="10"/>
      <c r="MSO313" s="10"/>
      <c r="MSP313" s="10"/>
      <c r="MSQ313" s="10"/>
      <c r="MSR313" s="10"/>
      <c r="MSS313" s="10"/>
      <c r="MST313" s="10"/>
      <c r="MSU313" s="10"/>
      <c r="MSV313" s="10"/>
      <c r="MSW313" s="10"/>
      <c r="MSX313" s="10"/>
      <c r="MSY313" s="10"/>
      <c r="MSZ313" s="10"/>
      <c r="MTA313" s="10"/>
      <c r="MTB313" s="10"/>
      <c r="MTC313" s="10"/>
      <c r="MTD313" s="10"/>
      <c r="MTE313" s="10"/>
      <c r="MTF313" s="10"/>
      <c r="MTG313" s="10"/>
      <c r="MTH313" s="10"/>
      <c r="MTI313" s="10"/>
      <c r="MTJ313" s="10"/>
      <c r="MTK313" s="10"/>
      <c r="MTL313" s="10"/>
      <c r="MTM313" s="10"/>
      <c r="MTN313" s="10"/>
      <c r="MTO313" s="10"/>
      <c r="MTP313" s="10"/>
      <c r="MTQ313" s="10"/>
      <c r="MTR313" s="10"/>
      <c r="MTS313" s="10"/>
      <c r="MTT313" s="10"/>
      <c r="MTU313" s="10"/>
      <c r="MTV313" s="10"/>
      <c r="MTW313" s="10"/>
      <c r="MTX313" s="10"/>
      <c r="MTY313" s="10"/>
      <c r="MTZ313" s="10"/>
      <c r="MUA313" s="10"/>
      <c r="MUB313" s="10"/>
      <c r="MUC313" s="10"/>
      <c r="MUD313" s="10"/>
      <c r="MUE313" s="10"/>
      <c r="MUF313" s="10"/>
      <c r="MUG313" s="10"/>
      <c r="MUH313" s="10"/>
      <c r="MUI313" s="10"/>
      <c r="MUJ313" s="10"/>
      <c r="MUK313" s="10"/>
      <c r="MUL313" s="10"/>
      <c r="MUM313" s="10"/>
      <c r="MUN313" s="10"/>
      <c r="MUO313" s="10"/>
      <c r="MUP313" s="10"/>
      <c r="MUQ313" s="10"/>
      <c r="MUR313" s="10"/>
      <c r="MUS313" s="10"/>
      <c r="MUT313" s="10"/>
      <c r="MUU313" s="10"/>
      <c r="MUV313" s="10"/>
      <c r="MUW313" s="10"/>
      <c r="MUX313" s="10"/>
      <c r="MUY313" s="10"/>
      <c r="MUZ313" s="10"/>
      <c r="MVA313" s="10"/>
      <c r="MVB313" s="10"/>
      <c r="MVC313" s="10"/>
      <c r="MVD313" s="10"/>
      <c r="MVE313" s="10"/>
      <c r="MVF313" s="10"/>
      <c r="MVG313" s="10"/>
      <c r="MVH313" s="10"/>
      <c r="MVI313" s="10"/>
      <c r="MVJ313" s="10"/>
      <c r="MVK313" s="10"/>
      <c r="MVL313" s="10"/>
      <c r="MVM313" s="10"/>
      <c r="MVN313" s="10"/>
      <c r="MVO313" s="10"/>
      <c r="MVP313" s="10"/>
      <c r="MVQ313" s="10"/>
      <c r="MVR313" s="10"/>
      <c r="MVS313" s="10"/>
      <c r="MVT313" s="10"/>
      <c r="MVU313" s="10"/>
      <c r="MVV313" s="10"/>
      <c r="MVW313" s="10"/>
      <c r="MVX313" s="10"/>
      <c r="MVY313" s="10"/>
      <c r="MVZ313" s="10"/>
      <c r="MWA313" s="10"/>
      <c r="MWB313" s="10"/>
      <c r="MWC313" s="10"/>
      <c r="MWD313" s="10"/>
      <c r="MWE313" s="10"/>
      <c r="MWF313" s="10"/>
      <c r="MWG313" s="10"/>
      <c r="MWH313" s="10"/>
      <c r="MWI313" s="10"/>
      <c r="MWJ313" s="10"/>
      <c r="MWK313" s="10"/>
      <c r="MWL313" s="10"/>
      <c r="MWM313" s="10"/>
      <c r="MWN313" s="10"/>
      <c r="MWO313" s="10"/>
      <c r="MWP313" s="10"/>
      <c r="MWQ313" s="10"/>
      <c r="MWR313" s="10"/>
      <c r="MWS313" s="10"/>
      <c r="MWT313" s="10"/>
      <c r="MWU313" s="10"/>
      <c r="MWV313" s="10"/>
      <c r="MWW313" s="10"/>
      <c r="MWX313" s="10"/>
      <c r="MWY313" s="10"/>
      <c r="MWZ313" s="10"/>
      <c r="MXA313" s="10"/>
      <c r="MXB313" s="10"/>
      <c r="MXC313" s="10"/>
      <c r="MXD313" s="10"/>
      <c r="MXE313" s="10"/>
      <c r="MXF313" s="10"/>
      <c r="MXG313" s="10"/>
      <c r="MXH313" s="10"/>
      <c r="MXI313" s="10"/>
      <c r="MXJ313" s="10"/>
      <c r="MXK313" s="10"/>
      <c r="MXL313" s="10"/>
      <c r="MXM313" s="10"/>
      <c r="MXN313" s="10"/>
      <c r="MXO313" s="10"/>
      <c r="MXP313" s="10"/>
      <c r="MXQ313" s="10"/>
      <c r="MXR313" s="10"/>
      <c r="MXS313" s="10"/>
      <c r="MXT313" s="10"/>
      <c r="MXU313" s="10"/>
      <c r="MXV313" s="10"/>
      <c r="MXW313" s="10"/>
      <c r="MXX313" s="10"/>
      <c r="MXY313" s="10"/>
      <c r="MXZ313" s="10"/>
      <c r="MYA313" s="10"/>
      <c r="MYB313" s="10"/>
      <c r="MYC313" s="10"/>
      <c r="MYD313" s="10"/>
      <c r="MYE313" s="10"/>
      <c r="MYF313" s="10"/>
      <c r="MYG313" s="10"/>
      <c r="MYH313" s="10"/>
      <c r="MYI313" s="10"/>
      <c r="MYJ313" s="10"/>
      <c r="MYK313" s="10"/>
      <c r="MYL313" s="10"/>
      <c r="MYM313" s="10"/>
      <c r="MYN313" s="10"/>
      <c r="MYO313" s="10"/>
      <c r="MYP313" s="10"/>
      <c r="MYQ313" s="10"/>
      <c r="MYR313" s="10"/>
      <c r="MYS313" s="10"/>
      <c r="MYT313" s="10"/>
      <c r="MYU313" s="10"/>
      <c r="MYV313" s="10"/>
      <c r="MYW313" s="10"/>
      <c r="MYX313" s="10"/>
      <c r="MYY313" s="10"/>
      <c r="MYZ313" s="10"/>
      <c r="MZA313" s="10"/>
      <c r="MZB313" s="10"/>
      <c r="MZC313" s="10"/>
      <c r="MZD313" s="10"/>
      <c r="MZE313" s="10"/>
      <c r="MZF313" s="10"/>
      <c r="MZG313" s="10"/>
      <c r="MZH313" s="10"/>
      <c r="MZI313" s="10"/>
      <c r="MZJ313" s="10"/>
      <c r="MZK313" s="10"/>
      <c r="MZL313" s="10"/>
      <c r="MZM313" s="10"/>
      <c r="MZN313" s="10"/>
      <c r="MZO313" s="10"/>
      <c r="MZP313" s="10"/>
      <c r="MZQ313" s="10"/>
      <c r="MZR313" s="10"/>
      <c r="MZS313" s="10"/>
      <c r="MZT313" s="10"/>
      <c r="MZU313" s="10"/>
      <c r="MZV313" s="10"/>
      <c r="MZW313" s="10"/>
      <c r="MZX313" s="10"/>
      <c r="MZY313" s="10"/>
      <c r="MZZ313" s="10"/>
      <c r="NAA313" s="10"/>
      <c r="NAB313" s="10"/>
      <c r="NAC313" s="10"/>
      <c r="NAD313" s="10"/>
      <c r="NAE313" s="10"/>
      <c r="NAF313" s="10"/>
      <c r="NAG313" s="10"/>
      <c r="NAH313" s="10"/>
      <c r="NAI313" s="10"/>
      <c r="NAJ313" s="10"/>
      <c r="NAK313" s="10"/>
      <c r="NAL313" s="10"/>
      <c r="NAM313" s="10"/>
      <c r="NAN313" s="10"/>
      <c r="NAO313" s="10"/>
      <c r="NAP313" s="10"/>
      <c r="NAQ313" s="10"/>
      <c r="NAR313" s="10"/>
      <c r="NAS313" s="10"/>
      <c r="NAT313" s="10"/>
      <c r="NAU313" s="10"/>
      <c r="NAV313" s="10"/>
      <c r="NAW313" s="10"/>
      <c r="NAX313" s="10"/>
      <c r="NAY313" s="10"/>
      <c r="NAZ313" s="10"/>
      <c r="NBA313" s="10"/>
      <c r="NBB313" s="10"/>
      <c r="NBC313" s="10"/>
      <c r="NBD313" s="10"/>
      <c r="NBE313" s="10"/>
      <c r="NBF313" s="10"/>
      <c r="NBG313" s="10"/>
      <c r="NBH313" s="10"/>
      <c r="NBI313" s="10"/>
      <c r="NBJ313" s="10"/>
      <c r="NBK313" s="10"/>
      <c r="NBL313" s="10"/>
      <c r="NBM313" s="10"/>
      <c r="NBN313" s="10"/>
      <c r="NBO313" s="10"/>
      <c r="NBP313" s="10"/>
      <c r="NBQ313" s="10"/>
      <c r="NBR313" s="10"/>
      <c r="NBS313" s="10"/>
      <c r="NBT313" s="10"/>
      <c r="NBU313" s="10"/>
      <c r="NBV313" s="10"/>
      <c r="NBW313" s="10"/>
      <c r="NBX313" s="10"/>
      <c r="NBY313" s="10"/>
      <c r="NBZ313" s="10"/>
      <c r="NCA313" s="10"/>
      <c r="NCB313" s="10"/>
      <c r="NCC313" s="10"/>
      <c r="NCD313" s="10"/>
      <c r="NCE313" s="10"/>
      <c r="NCF313" s="10"/>
      <c r="NCG313" s="10"/>
      <c r="NCH313" s="10"/>
      <c r="NCI313" s="10"/>
      <c r="NCJ313" s="10"/>
      <c r="NCK313" s="10"/>
      <c r="NCL313" s="10"/>
      <c r="NCM313" s="10"/>
      <c r="NCN313" s="10"/>
      <c r="NCO313" s="10"/>
      <c r="NCP313" s="10"/>
      <c r="NCQ313" s="10"/>
      <c r="NCR313" s="10"/>
      <c r="NCS313" s="10"/>
      <c r="NCT313" s="10"/>
      <c r="NCU313" s="10"/>
      <c r="NCV313" s="10"/>
      <c r="NCW313" s="10"/>
      <c r="NCX313" s="10"/>
      <c r="NCY313" s="10"/>
      <c r="NCZ313" s="10"/>
      <c r="NDA313" s="10"/>
      <c r="NDB313" s="10"/>
      <c r="NDC313" s="10"/>
      <c r="NDD313" s="10"/>
      <c r="NDE313" s="10"/>
      <c r="NDF313" s="10"/>
      <c r="NDG313" s="10"/>
      <c r="NDH313" s="10"/>
      <c r="NDI313" s="10"/>
      <c r="NDJ313" s="10"/>
      <c r="NDK313" s="10"/>
      <c r="NDL313" s="10"/>
      <c r="NDM313" s="10"/>
      <c r="NDN313" s="10"/>
      <c r="NDO313" s="10"/>
      <c r="NDP313" s="10"/>
      <c r="NDQ313" s="10"/>
      <c r="NDR313" s="10"/>
      <c r="NDS313" s="10"/>
      <c r="NDT313" s="10"/>
      <c r="NDU313" s="10"/>
      <c r="NDV313" s="10"/>
      <c r="NDW313" s="10"/>
      <c r="NDX313" s="10"/>
      <c r="NDY313" s="10"/>
      <c r="NDZ313" s="10"/>
      <c r="NEA313" s="10"/>
      <c r="NEB313" s="10"/>
      <c r="NEC313" s="10"/>
      <c r="NED313" s="10"/>
      <c r="NEE313" s="10"/>
      <c r="NEF313" s="10"/>
      <c r="NEG313" s="10"/>
      <c r="NEH313" s="10"/>
      <c r="NEI313" s="10"/>
      <c r="NEJ313" s="10"/>
      <c r="NEK313" s="10"/>
      <c r="NEL313" s="10"/>
      <c r="NEM313" s="10"/>
      <c r="NEN313" s="10"/>
      <c r="NEO313" s="10"/>
      <c r="NEP313" s="10"/>
      <c r="NEQ313" s="10"/>
      <c r="NER313" s="10"/>
      <c r="NES313" s="10"/>
      <c r="NET313" s="10"/>
      <c r="NEU313" s="10"/>
      <c r="NEV313" s="10"/>
      <c r="NEW313" s="10"/>
      <c r="NEX313" s="10"/>
      <c r="NEY313" s="10"/>
      <c r="NEZ313" s="10"/>
      <c r="NFA313" s="10"/>
      <c r="NFB313" s="10"/>
      <c r="NFC313" s="10"/>
      <c r="NFD313" s="10"/>
      <c r="NFE313" s="10"/>
      <c r="NFF313" s="10"/>
      <c r="NFG313" s="10"/>
      <c r="NFH313" s="10"/>
      <c r="NFI313" s="10"/>
      <c r="NFJ313" s="10"/>
      <c r="NFK313" s="10"/>
      <c r="NFL313" s="10"/>
      <c r="NFM313" s="10"/>
      <c r="NFN313" s="10"/>
      <c r="NFO313" s="10"/>
      <c r="NFP313" s="10"/>
      <c r="NFQ313" s="10"/>
      <c r="NFR313" s="10"/>
      <c r="NFS313" s="10"/>
      <c r="NFT313" s="10"/>
      <c r="NFU313" s="10"/>
      <c r="NFV313" s="10"/>
      <c r="NFW313" s="10"/>
      <c r="NFX313" s="10"/>
      <c r="NFY313" s="10"/>
      <c r="NFZ313" s="10"/>
      <c r="NGA313" s="10"/>
      <c r="NGB313" s="10"/>
      <c r="NGC313" s="10"/>
      <c r="NGD313" s="10"/>
      <c r="NGE313" s="10"/>
      <c r="NGF313" s="10"/>
      <c r="NGG313" s="10"/>
      <c r="NGH313" s="10"/>
      <c r="NGI313" s="10"/>
      <c r="NGJ313" s="10"/>
      <c r="NGK313" s="10"/>
      <c r="NGL313" s="10"/>
      <c r="NGM313" s="10"/>
      <c r="NGN313" s="10"/>
      <c r="NGO313" s="10"/>
      <c r="NGP313" s="10"/>
      <c r="NGQ313" s="10"/>
      <c r="NGR313" s="10"/>
      <c r="NGS313" s="10"/>
      <c r="NGT313" s="10"/>
      <c r="NGU313" s="10"/>
      <c r="NGV313" s="10"/>
      <c r="NGW313" s="10"/>
      <c r="NGX313" s="10"/>
      <c r="NGY313" s="10"/>
      <c r="NGZ313" s="10"/>
      <c r="NHA313" s="10"/>
      <c r="NHB313" s="10"/>
      <c r="NHC313" s="10"/>
      <c r="NHD313" s="10"/>
      <c r="NHE313" s="10"/>
      <c r="NHF313" s="10"/>
      <c r="NHG313" s="10"/>
      <c r="NHH313" s="10"/>
      <c r="NHI313" s="10"/>
      <c r="NHJ313" s="10"/>
      <c r="NHK313" s="10"/>
      <c r="NHL313" s="10"/>
      <c r="NHM313" s="10"/>
      <c r="NHN313" s="10"/>
      <c r="NHO313" s="10"/>
      <c r="NHP313" s="10"/>
      <c r="NHQ313" s="10"/>
      <c r="NHR313" s="10"/>
      <c r="NHS313" s="10"/>
      <c r="NHT313" s="10"/>
      <c r="NHU313" s="10"/>
      <c r="NHV313" s="10"/>
      <c r="NHW313" s="10"/>
      <c r="NHX313" s="10"/>
      <c r="NHY313" s="10"/>
      <c r="NHZ313" s="10"/>
      <c r="NIA313" s="10"/>
      <c r="NIB313" s="10"/>
      <c r="NIC313" s="10"/>
      <c r="NID313" s="10"/>
      <c r="NIE313" s="10"/>
      <c r="NIF313" s="10"/>
      <c r="NIG313" s="10"/>
      <c r="NIH313" s="10"/>
      <c r="NII313" s="10"/>
      <c r="NIJ313" s="10"/>
      <c r="NIK313" s="10"/>
      <c r="NIL313" s="10"/>
      <c r="NIM313" s="10"/>
      <c r="NIN313" s="10"/>
      <c r="NIO313" s="10"/>
      <c r="NIP313" s="10"/>
      <c r="NIQ313" s="10"/>
      <c r="NIR313" s="10"/>
      <c r="NIS313" s="10"/>
      <c r="NIT313" s="10"/>
      <c r="NIU313" s="10"/>
      <c r="NIV313" s="10"/>
      <c r="NIW313" s="10"/>
      <c r="NIX313" s="10"/>
      <c r="NIY313" s="10"/>
      <c r="NIZ313" s="10"/>
      <c r="NJA313" s="10"/>
      <c r="NJB313" s="10"/>
      <c r="NJC313" s="10"/>
      <c r="NJD313" s="10"/>
      <c r="NJE313" s="10"/>
      <c r="NJF313" s="10"/>
      <c r="NJG313" s="10"/>
      <c r="NJH313" s="10"/>
      <c r="NJI313" s="10"/>
      <c r="NJJ313" s="10"/>
      <c r="NJK313" s="10"/>
      <c r="NJL313" s="10"/>
      <c r="NJM313" s="10"/>
      <c r="NJN313" s="10"/>
      <c r="NJO313" s="10"/>
      <c r="NJP313" s="10"/>
      <c r="NJQ313" s="10"/>
      <c r="NJR313" s="10"/>
      <c r="NJS313" s="10"/>
      <c r="NJT313" s="10"/>
      <c r="NJU313" s="10"/>
      <c r="NJV313" s="10"/>
      <c r="NJW313" s="10"/>
      <c r="NJX313" s="10"/>
      <c r="NJY313" s="10"/>
      <c r="NJZ313" s="10"/>
      <c r="NKA313" s="10"/>
      <c r="NKB313" s="10"/>
      <c r="NKC313" s="10"/>
      <c r="NKD313" s="10"/>
      <c r="NKE313" s="10"/>
      <c r="NKF313" s="10"/>
      <c r="NKG313" s="10"/>
      <c r="NKH313" s="10"/>
      <c r="NKI313" s="10"/>
      <c r="NKJ313" s="10"/>
      <c r="NKK313" s="10"/>
      <c r="NKL313" s="10"/>
      <c r="NKM313" s="10"/>
      <c r="NKN313" s="10"/>
      <c r="NKO313" s="10"/>
      <c r="NKP313" s="10"/>
      <c r="NKQ313" s="10"/>
      <c r="NKR313" s="10"/>
      <c r="NKS313" s="10"/>
      <c r="NKT313" s="10"/>
      <c r="NKU313" s="10"/>
      <c r="NKV313" s="10"/>
      <c r="NKW313" s="10"/>
      <c r="NKX313" s="10"/>
      <c r="NKY313" s="10"/>
      <c r="NKZ313" s="10"/>
      <c r="NLA313" s="10"/>
      <c r="NLB313" s="10"/>
      <c r="NLC313" s="10"/>
      <c r="NLD313" s="10"/>
      <c r="NLE313" s="10"/>
      <c r="NLF313" s="10"/>
      <c r="NLG313" s="10"/>
      <c r="NLH313" s="10"/>
      <c r="NLI313" s="10"/>
      <c r="NLJ313" s="10"/>
      <c r="NLK313" s="10"/>
      <c r="NLL313" s="10"/>
      <c r="NLM313" s="10"/>
      <c r="NLN313" s="10"/>
      <c r="NLO313" s="10"/>
      <c r="NLP313" s="10"/>
      <c r="NLQ313" s="10"/>
      <c r="NLR313" s="10"/>
      <c r="NLS313" s="10"/>
      <c r="NLT313" s="10"/>
      <c r="NLU313" s="10"/>
      <c r="NLV313" s="10"/>
      <c r="NLW313" s="10"/>
      <c r="NLX313" s="10"/>
      <c r="NLY313" s="10"/>
      <c r="NLZ313" s="10"/>
      <c r="NMA313" s="10"/>
      <c r="NMB313" s="10"/>
      <c r="NMC313" s="10"/>
      <c r="NMD313" s="10"/>
      <c r="NME313" s="10"/>
      <c r="NMF313" s="10"/>
      <c r="NMG313" s="10"/>
      <c r="NMH313" s="10"/>
      <c r="NMI313" s="10"/>
      <c r="NMJ313" s="10"/>
      <c r="NMK313" s="10"/>
      <c r="NML313" s="10"/>
      <c r="NMM313" s="10"/>
      <c r="NMN313" s="10"/>
      <c r="NMO313" s="10"/>
      <c r="NMP313" s="10"/>
      <c r="NMQ313" s="10"/>
      <c r="NMR313" s="10"/>
      <c r="NMS313" s="10"/>
      <c r="NMT313" s="10"/>
      <c r="NMU313" s="10"/>
      <c r="NMV313" s="10"/>
      <c r="NMW313" s="10"/>
      <c r="NMX313" s="10"/>
      <c r="NMY313" s="10"/>
      <c r="NMZ313" s="10"/>
      <c r="NNA313" s="10"/>
      <c r="NNB313" s="10"/>
      <c r="NNC313" s="10"/>
      <c r="NND313" s="10"/>
      <c r="NNE313" s="10"/>
      <c r="NNF313" s="10"/>
      <c r="NNG313" s="10"/>
      <c r="NNH313" s="10"/>
      <c r="NNI313" s="10"/>
      <c r="NNJ313" s="10"/>
      <c r="NNK313" s="10"/>
      <c r="NNL313" s="10"/>
      <c r="NNM313" s="10"/>
      <c r="NNN313" s="10"/>
      <c r="NNO313" s="10"/>
      <c r="NNP313" s="10"/>
      <c r="NNQ313" s="10"/>
      <c r="NNR313" s="10"/>
      <c r="NNS313" s="10"/>
      <c r="NNT313" s="10"/>
      <c r="NNU313" s="10"/>
      <c r="NNV313" s="10"/>
      <c r="NNW313" s="10"/>
      <c r="NNX313" s="10"/>
      <c r="NNY313" s="10"/>
      <c r="NNZ313" s="10"/>
      <c r="NOA313" s="10"/>
      <c r="NOB313" s="10"/>
      <c r="NOC313" s="10"/>
      <c r="NOD313" s="10"/>
      <c r="NOE313" s="10"/>
      <c r="NOF313" s="10"/>
      <c r="NOG313" s="10"/>
      <c r="NOH313" s="10"/>
      <c r="NOI313" s="10"/>
      <c r="NOJ313" s="10"/>
      <c r="NOK313" s="10"/>
      <c r="NOL313" s="10"/>
      <c r="NOM313" s="10"/>
      <c r="NON313" s="10"/>
      <c r="NOO313" s="10"/>
      <c r="NOP313" s="10"/>
      <c r="NOQ313" s="10"/>
      <c r="NOR313" s="10"/>
      <c r="NOS313" s="10"/>
      <c r="NOT313" s="10"/>
      <c r="NOU313" s="10"/>
      <c r="NOV313" s="10"/>
      <c r="NOW313" s="10"/>
      <c r="NOX313" s="10"/>
      <c r="NOY313" s="10"/>
      <c r="NOZ313" s="10"/>
      <c r="NPA313" s="10"/>
      <c r="NPB313" s="10"/>
      <c r="NPC313" s="10"/>
      <c r="NPD313" s="10"/>
      <c r="NPE313" s="10"/>
      <c r="NPF313" s="10"/>
      <c r="NPG313" s="10"/>
      <c r="NPH313" s="10"/>
      <c r="NPI313" s="10"/>
      <c r="NPJ313" s="10"/>
      <c r="NPK313" s="10"/>
      <c r="NPL313" s="10"/>
      <c r="NPM313" s="10"/>
      <c r="NPN313" s="10"/>
      <c r="NPO313" s="10"/>
      <c r="NPP313" s="10"/>
      <c r="NPQ313" s="10"/>
      <c r="NPR313" s="10"/>
      <c r="NPS313" s="10"/>
      <c r="NPT313" s="10"/>
      <c r="NPU313" s="10"/>
      <c r="NPV313" s="10"/>
      <c r="NPW313" s="10"/>
      <c r="NPX313" s="10"/>
      <c r="NPY313" s="10"/>
      <c r="NPZ313" s="10"/>
      <c r="NQA313" s="10"/>
      <c r="NQB313" s="10"/>
      <c r="NQC313" s="10"/>
      <c r="NQD313" s="10"/>
      <c r="NQE313" s="10"/>
      <c r="NQF313" s="10"/>
      <c r="NQG313" s="10"/>
      <c r="NQH313" s="10"/>
      <c r="NQI313" s="10"/>
      <c r="NQJ313" s="10"/>
      <c r="NQK313" s="10"/>
      <c r="NQL313" s="10"/>
      <c r="NQM313" s="10"/>
      <c r="NQN313" s="10"/>
      <c r="NQO313" s="10"/>
      <c r="NQP313" s="10"/>
      <c r="NQQ313" s="10"/>
      <c r="NQR313" s="10"/>
      <c r="NQS313" s="10"/>
      <c r="NQT313" s="10"/>
      <c r="NQU313" s="10"/>
      <c r="NQV313" s="10"/>
      <c r="NQW313" s="10"/>
      <c r="NQX313" s="10"/>
      <c r="NQY313" s="10"/>
      <c r="NQZ313" s="10"/>
      <c r="NRA313" s="10"/>
      <c r="NRB313" s="10"/>
      <c r="NRC313" s="10"/>
      <c r="NRD313" s="10"/>
      <c r="NRE313" s="10"/>
      <c r="NRF313" s="10"/>
      <c r="NRG313" s="10"/>
      <c r="NRH313" s="10"/>
      <c r="NRI313" s="10"/>
      <c r="NRJ313" s="10"/>
      <c r="NRK313" s="10"/>
      <c r="NRL313" s="10"/>
      <c r="NRM313" s="10"/>
      <c r="NRN313" s="10"/>
      <c r="NRO313" s="10"/>
      <c r="NRP313" s="10"/>
      <c r="NRQ313" s="10"/>
      <c r="NRR313" s="10"/>
      <c r="NRS313" s="10"/>
      <c r="NRT313" s="10"/>
      <c r="NRU313" s="10"/>
      <c r="NRV313" s="10"/>
      <c r="NRW313" s="10"/>
      <c r="NRX313" s="10"/>
      <c r="NRY313" s="10"/>
      <c r="NRZ313" s="10"/>
      <c r="NSA313" s="10"/>
      <c r="NSB313" s="10"/>
      <c r="NSC313" s="10"/>
      <c r="NSD313" s="10"/>
      <c r="NSE313" s="10"/>
      <c r="NSF313" s="10"/>
      <c r="NSG313" s="10"/>
      <c r="NSH313" s="10"/>
      <c r="NSI313" s="10"/>
      <c r="NSJ313" s="10"/>
      <c r="NSK313" s="10"/>
      <c r="NSL313" s="10"/>
      <c r="NSM313" s="10"/>
      <c r="NSN313" s="10"/>
      <c r="NSO313" s="10"/>
      <c r="NSP313" s="10"/>
      <c r="NSQ313" s="10"/>
      <c r="NSR313" s="10"/>
      <c r="NSS313" s="10"/>
      <c r="NST313" s="10"/>
      <c r="NSU313" s="10"/>
      <c r="NSV313" s="10"/>
      <c r="NSW313" s="10"/>
      <c r="NSX313" s="10"/>
      <c r="NSY313" s="10"/>
      <c r="NSZ313" s="10"/>
      <c r="NTA313" s="10"/>
      <c r="NTB313" s="10"/>
      <c r="NTC313" s="10"/>
      <c r="NTD313" s="10"/>
      <c r="NTE313" s="10"/>
      <c r="NTF313" s="10"/>
      <c r="NTG313" s="10"/>
      <c r="NTH313" s="10"/>
      <c r="NTI313" s="10"/>
      <c r="NTJ313" s="10"/>
      <c r="NTK313" s="10"/>
      <c r="NTL313" s="10"/>
      <c r="NTM313" s="10"/>
      <c r="NTN313" s="10"/>
      <c r="NTO313" s="10"/>
      <c r="NTP313" s="10"/>
      <c r="NTQ313" s="10"/>
      <c r="NTR313" s="10"/>
      <c r="NTS313" s="10"/>
      <c r="NTT313" s="10"/>
      <c r="NTU313" s="10"/>
      <c r="NTV313" s="10"/>
      <c r="NTW313" s="10"/>
      <c r="NTX313" s="10"/>
      <c r="NTY313" s="10"/>
      <c r="NTZ313" s="10"/>
      <c r="NUA313" s="10"/>
      <c r="NUB313" s="10"/>
      <c r="NUC313" s="10"/>
      <c r="NUD313" s="10"/>
      <c r="NUE313" s="10"/>
      <c r="NUF313" s="10"/>
      <c r="NUG313" s="10"/>
      <c r="NUH313" s="10"/>
      <c r="NUI313" s="10"/>
      <c r="NUJ313" s="10"/>
      <c r="NUK313" s="10"/>
      <c r="NUL313" s="10"/>
      <c r="NUM313" s="10"/>
      <c r="NUN313" s="10"/>
      <c r="NUO313" s="10"/>
      <c r="NUP313" s="10"/>
      <c r="NUQ313" s="10"/>
      <c r="NUR313" s="10"/>
      <c r="NUS313" s="10"/>
      <c r="NUT313" s="10"/>
      <c r="NUU313" s="10"/>
      <c r="NUV313" s="10"/>
      <c r="NUW313" s="10"/>
      <c r="NUX313" s="10"/>
      <c r="NUY313" s="10"/>
      <c r="NUZ313" s="10"/>
      <c r="NVA313" s="10"/>
      <c r="NVB313" s="10"/>
      <c r="NVC313" s="10"/>
      <c r="NVD313" s="10"/>
      <c r="NVE313" s="10"/>
      <c r="NVF313" s="10"/>
      <c r="NVG313" s="10"/>
      <c r="NVH313" s="10"/>
      <c r="NVI313" s="10"/>
      <c r="NVJ313" s="10"/>
      <c r="NVK313" s="10"/>
      <c r="NVL313" s="10"/>
      <c r="NVM313" s="10"/>
      <c r="NVN313" s="10"/>
      <c r="NVO313" s="10"/>
      <c r="NVP313" s="10"/>
      <c r="NVQ313" s="10"/>
      <c r="NVR313" s="10"/>
      <c r="NVS313" s="10"/>
      <c r="NVT313" s="10"/>
      <c r="NVU313" s="10"/>
      <c r="NVV313" s="10"/>
      <c r="NVW313" s="10"/>
      <c r="NVX313" s="10"/>
      <c r="NVY313" s="10"/>
      <c r="NVZ313" s="10"/>
      <c r="NWA313" s="10"/>
      <c r="NWB313" s="10"/>
      <c r="NWC313" s="10"/>
      <c r="NWD313" s="10"/>
      <c r="NWE313" s="10"/>
      <c r="NWF313" s="10"/>
      <c r="NWG313" s="10"/>
      <c r="NWH313" s="10"/>
      <c r="NWI313" s="10"/>
      <c r="NWJ313" s="10"/>
      <c r="NWK313" s="10"/>
      <c r="NWL313" s="10"/>
      <c r="NWM313" s="10"/>
      <c r="NWN313" s="10"/>
      <c r="NWO313" s="10"/>
      <c r="NWP313" s="10"/>
      <c r="NWQ313" s="10"/>
      <c r="NWR313" s="10"/>
      <c r="NWS313" s="10"/>
      <c r="NWT313" s="10"/>
      <c r="NWU313" s="10"/>
      <c r="NWV313" s="10"/>
      <c r="NWW313" s="10"/>
      <c r="NWX313" s="10"/>
      <c r="NWY313" s="10"/>
      <c r="NWZ313" s="10"/>
      <c r="NXA313" s="10"/>
      <c r="NXB313" s="10"/>
      <c r="NXC313" s="10"/>
      <c r="NXD313" s="10"/>
      <c r="NXE313" s="10"/>
      <c r="NXF313" s="10"/>
      <c r="NXG313" s="10"/>
      <c r="NXH313" s="10"/>
      <c r="NXI313" s="10"/>
      <c r="NXJ313" s="10"/>
      <c r="NXK313" s="10"/>
      <c r="NXL313" s="10"/>
      <c r="NXM313" s="10"/>
      <c r="NXN313" s="10"/>
      <c r="NXO313" s="10"/>
      <c r="NXP313" s="10"/>
      <c r="NXQ313" s="10"/>
      <c r="NXR313" s="10"/>
      <c r="NXS313" s="10"/>
      <c r="NXT313" s="10"/>
      <c r="NXU313" s="10"/>
      <c r="NXV313" s="10"/>
      <c r="NXW313" s="10"/>
      <c r="NXX313" s="10"/>
      <c r="NXY313" s="10"/>
      <c r="NXZ313" s="10"/>
      <c r="NYA313" s="10"/>
      <c r="NYB313" s="10"/>
      <c r="NYC313" s="10"/>
      <c r="NYD313" s="10"/>
      <c r="NYE313" s="10"/>
      <c r="NYF313" s="10"/>
      <c r="NYG313" s="10"/>
      <c r="NYH313" s="10"/>
      <c r="NYI313" s="10"/>
      <c r="NYJ313" s="10"/>
      <c r="NYK313" s="10"/>
      <c r="NYL313" s="10"/>
      <c r="NYM313" s="10"/>
      <c r="NYN313" s="10"/>
      <c r="NYO313" s="10"/>
      <c r="NYP313" s="10"/>
      <c r="NYQ313" s="10"/>
      <c r="NYR313" s="10"/>
      <c r="NYS313" s="10"/>
      <c r="NYT313" s="10"/>
      <c r="NYU313" s="10"/>
      <c r="NYV313" s="10"/>
      <c r="NYW313" s="10"/>
      <c r="NYX313" s="10"/>
      <c r="NYY313" s="10"/>
      <c r="NYZ313" s="10"/>
      <c r="NZA313" s="10"/>
      <c r="NZB313" s="10"/>
      <c r="NZC313" s="10"/>
      <c r="NZD313" s="10"/>
      <c r="NZE313" s="10"/>
      <c r="NZF313" s="10"/>
      <c r="NZG313" s="10"/>
      <c r="NZH313" s="10"/>
      <c r="NZI313" s="10"/>
      <c r="NZJ313" s="10"/>
      <c r="NZK313" s="10"/>
      <c r="NZL313" s="10"/>
      <c r="NZM313" s="10"/>
      <c r="NZN313" s="10"/>
      <c r="NZO313" s="10"/>
      <c r="NZP313" s="10"/>
      <c r="NZQ313" s="10"/>
      <c r="NZR313" s="10"/>
      <c r="NZS313" s="10"/>
      <c r="NZT313" s="10"/>
      <c r="NZU313" s="10"/>
      <c r="NZV313" s="10"/>
      <c r="NZW313" s="10"/>
      <c r="NZX313" s="10"/>
      <c r="NZY313" s="10"/>
      <c r="NZZ313" s="10"/>
      <c r="OAA313" s="10"/>
      <c r="OAB313" s="10"/>
      <c r="OAC313" s="10"/>
      <c r="OAD313" s="10"/>
      <c r="OAE313" s="10"/>
      <c r="OAF313" s="10"/>
      <c r="OAG313" s="10"/>
      <c r="OAH313" s="10"/>
      <c r="OAI313" s="10"/>
      <c r="OAJ313" s="10"/>
      <c r="OAK313" s="10"/>
      <c r="OAL313" s="10"/>
      <c r="OAM313" s="10"/>
      <c r="OAN313" s="10"/>
      <c r="OAO313" s="10"/>
      <c r="OAP313" s="10"/>
      <c r="OAQ313" s="10"/>
      <c r="OAR313" s="10"/>
      <c r="OAS313" s="10"/>
      <c r="OAT313" s="10"/>
      <c r="OAU313" s="10"/>
      <c r="OAV313" s="10"/>
      <c r="OAW313" s="10"/>
      <c r="OAX313" s="10"/>
      <c r="OAY313" s="10"/>
      <c r="OAZ313" s="10"/>
      <c r="OBA313" s="10"/>
      <c r="OBB313" s="10"/>
      <c r="OBC313" s="10"/>
      <c r="OBD313" s="10"/>
      <c r="OBE313" s="10"/>
      <c r="OBF313" s="10"/>
      <c r="OBG313" s="10"/>
      <c r="OBH313" s="10"/>
      <c r="OBI313" s="10"/>
      <c r="OBJ313" s="10"/>
      <c r="OBK313" s="10"/>
      <c r="OBL313" s="10"/>
      <c r="OBM313" s="10"/>
      <c r="OBN313" s="10"/>
      <c r="OBO313" s="10"/>
      <c r="OBP313" s="10"/>
      <c r="OBQ313" s="10"/>
      <c r="OBR313" s="10"/>
      <c r="OBS313" s="10"/>
      <c r="OBT313" s="10"/>
      <c r="OBU313" s="10"/>
      <c r="OBV313" s="10"/>
      <c r="OBW313" s="10"/>
      <c r="OBX313" s="10"/>
      <c r="OBY313" s="10"/>
      <c r="OBZ313" s="10"/>
      <c r="OCA313" s="10"/>
      <c r="OCB313" s="10"/>
      <c r="OCC313" s="10"/>
      <c r="OCD313" s="10"/>
      <c r="OCE313" s="10"/>
      <c r="OCF313" s="10"/>
      <c r="OCG313" s="10"/>
      <c r="OCH313" s="10"/>
      <c r="OCI313" s="10"/>
      <c r="OCJ313" s="10"/>
      <c r="OCK313" s="10"/>
      <c r="OCL313" s="10"/>
      <c r="OCM313" s="10"/>
      <c r="OCN313" s="10"/>
      <c r="OCO313" s="10"/>
      <c r="OCP313" s="10"/>
      <c r="OCQ313" s="10"/>
      <c r="OCR313" s="10"/>
      <c r="OCS313" s="10"/>
      <c r="OCT313" s="10"/>
      <c r="OCU313" s="10"/>
      <c r="OCV313" s="10"/>
      <c r="OCW313" s="10"/>
      <c r="OCX313" s="10"/>
      <c r="OCY313" s="10"/>
      <c r="OCZ313" s="10"/>
      <c r="ODA313" s="10"/>
      <c r="ODB313" s="10"/>
      <c r="ODC313" s="10"/>
      <c r="ODD313" s="10"/>
      <c r="ODE313" s="10"/>
      <c r="ODF313" s="10"/>
      <c r="ODG313" s="10"/>
      <c r="ODH313" s="10"/>
      <c r="ODI313" s="10"/>
      <c r="ODJ313" s="10"/>
      <c r="ODK313" s="10"/>
      <c r="ODL313" s="10"/>
      <c r="ODM313" s="10"/>
      <c r="ODN313" s="10"/>
      <c r="ODO313" s="10"/>
      <c r="ODP313" s="10"/>
      <c r="ODQ313" s="10"/>
      <c r="ODR313" s="10"/>
      <c r="ODS313" s="10"/>
      <c r="ODT313" s="10"/>
      <c r="ODU313" s="10"/>
      <c r="ODV313" s="10"/>
      <c r="ODW313" s="10"/>
      <c r="ODX313" s="10"/>
      <c r="ODY313" s="10"/>
      <c r="ODZ313" s="10"/>
      <c r="OEA313" s="10"/>
      <c r="OEB313" s="10"/>
      <c r="OEC313" s="10"/>
      <c r="OED313" s="10"/>
      <c r="OEE313" s="10"/>
      <c r="OEF313" s="10"/>
      <c r="OEG313" s="10"/>
      <c r="OEH313" s="10"/>
      <c r="OEI313" s="10"/>
      <c r="OEJ313" s="10"/>
      <c r="OEK313" s="10"/>
      <c r="OEL313" s="10"/>
      <c r="OEM313" s="10"/>
      <c r="OEN313" s="10"/>
      <c r="OEO313" s="10"/>
      <c r="OEP313" s="10"/>
      <c r="OEQ313" s="10"/>
      <c r="OER313" s="10"/>
      <c r="OES313" s="10"/>
      <c r="OET313" s="10"/>
      <c r="OEU313" s="10"/>
      <c r="OEV313" s="10"/>
      <c r="OEW313" s="10"/>
      <c r="OEX313" s="10"/>
      <c r="OEY313" s="10"/>
      <c r="OEZ313" s="10"/>
      <c r="OFA313" s="10"/>
      <c r="OFB313" s="10"/>
      <c r="OFC313" s="10"/>
      <c r="OFD313" s="10"/>
      <c r="OFE313" s="10"/>
      <c r="OFF313" s="10"/>
      <c r="OFG313" s="10"/>
      <c r="OFH313" s="10"/>
      <c r="OFI313" s="10"/>
      <c r="OFJ313" s="10"/>
      <c r="OFK313" s="10"/>
      <c r="OFL313" s="10"/>
      <c r="OFM313" s="10"/>
      <c r="OFN313" s="10"/>
      <c r="OFO313" s="10"/>
      <c r="OFP313" s="10"/>
      <c r="OFQ313" s="10"/>
      <c r="OFR313" s="10"/>
      <c r="OFS313" s="10"/>
      <c r="OFT313" s="10"/>
      <c r="OFU313" s="10"/>
      <c r="OFV313" s="10"/>
      <c r="OFW313" s="10"/>
      <c r="OFX313" s="10"/>
      <c r="OFY313" s="10"/>
      <c r="OFZ313" s="10"/>
      <c r="OGA313" s="10"/>
      <c r="OGB313" s="10"/>
      <c r="OGC313" s="10"/>
      <c r="OGD313" s="10"/>
      <c r="OGE313" s="10"/>
      <c r="OGF313" s="10"/>
      <c r="OGG313" s="10"/>
      <c r="OGH313" s="10"/>
      <c r="OGI313" s="10"/>
      <c r="OGJ313" s="10"/>
      <c r="OGK313" s="10"/>
      <c r="OGL313" s="10"/>
      <c r="OGM313" s="10"/>
      <c r="OGN313" s="10"/>
      <c r="OGO313" s="10"/>
      <c r="OGP313" s="10"/>
      <c r="OGQ313" s="10"/>
      <c r="OGR313" s="10"/>
      <c r="OGS313" s="10"/>
      <c r="OGT313" s="10"/>
      <c r="OGU313" s="10"/>
      <c r="OGV313" s="10"/>
      <c r="OGW313" s="10"/>
      <c r="OGX313" s="10"/>
      <c r="OGY313" s="10"/>
      <c r="OGZ313" s="10"/>
      <c r="OHA313" s="10"/>
      <c r="OHB313" s="10"/>
      <c r="OHC313" s="10"/>
      <c r="OHD313" s="10"/>
      <c r="OHE313" s="10"/>
      <c r="OHF313" s="10"/>
      <c r="OHG313" s="10"/>
      <c r="OHH313" s="10"/>
      <c r="OHI313" s="10"/>
      <c r="OHJ313" s="10"/>
      <c r="OHK313" s="10"/>
      <c r="OHL313" s="10"/>
      <c r="OHM313" s="10"/>
      <c r="OHN313" s="10"/>
      <c r="OHO313" s="10"/>
      <c r="OHP313" s="10"/>
      <c r="OHQ313" s="10"/>
      <c r="OHR313" s="10"/>
      <c r="OHS313" s="10"/>
      <c r="OHT313" s="10"/>
      <c r="OHU313" s="10"/>
      <c r="OHV313" s="10"/>
      <c r="OHW313" s="10"/>
      <c r="OHX313" s="10"/>
      <c r="OHY313" s="10"/>
      <c r="OHZ313" s="10"/>
      <c r="OIA313" s="10"/>
      <c r="OIB313" s="10"/>
      <c r="OIC313" s="10"/>
      <c r="OID313" s="10"/>
      <c r="OIE313" s="10"/>
      <c r="OIF313" s="10"/>
      <c r="OIG313" s="10"/>
      <c r="OIH313" s="10"/>
      <c r="OII313" s="10"/>
      <c r="OIJ313" s="10"/>
      <c r="OIK313" s="10"/>
      <c r="OIL313" s="10"/>
      <c r="OIM313" s="10"/>
      <c r="OIN313" s="10"/>
      <c r="OIO313" s="10"/>
      <c r="OIP313" s="10"/>
      <c r="OIQ313" s="10"/>
      <c r="OIR313" s="10"/>
      <c r="OIS313" s="10"/>
      <c r="OIT313" s="10"/>
      <c r="OIU313" s="10"/>
      <c r="OIV313" s="10"/>
      <c r="OIW313" s="10"/>
      <c r="OIX313" s="10"/>
      <c r="OIY313" s="10"/>
      <c r="OIZ313" s="10"/>
      <c r="OJA313" s="10"/>
      <c r="OJB313" s="10"/>
      <c r="OJC313" s="10"/>
      <c r="OJD313" s="10"/>
      <c r="OJE313" s="10"/>
      <c r="OJF313" s="10"/>
      <c r="OJG313" s="10"/>
      <c r="OJH313" s="10"/>
      <c r="OJI313" s="10"/>
      <c r="OJJ313" s="10"/>
      <c r="OJK313" s="10"/>
      <c r="OJL313" s="10"/>
      <c r="OJM313" s="10"/>
      <c r="OJN313" s="10"/>
      <c r="OJO313" s="10"/>
      <c r="OJP313" s="10"/>
      <c r="OJQ313" s="10"/>
      <c r="OJR313" s="10"/>
      <c r="OJS313" s="10"/>
      <c r="OJT313" s="10"/>
      <c r="OJU313" s="10"/>
      <c r="OJV313" s="10"/>
      <c r="OJW313" s="10"/>
      <c r="OJX313" s="10"/>
      <c r="OJY313" s="10"/>
      <c r="OJZ313" s="10"/>
      <c r="OKA313" s="10"/>
      <c r="OKB313" s="10"/>
      <c r="OKC313" s="10"/>
      <c r="OKD313" s="10"/>
      <c r="OKE313" s="10"/>
      <c r="OKF313" s="10"/>
      <c r="OKG313" s="10"/>
      <c r="OKH313" s="10"/>
      <c r="OKI313" s="10"/>
      <c r="OKJ313" s="10"/>
      <c r="OKK313" s="10"/>
      <c r="OKL313" s="10"/>
      <c r="OKM313" s="10"/>
      <c r="OKN313" s="10"/>
      <c r="OKO313" s="10"/>
      <c r="OKP313" s="10"/>
      <c r="OKQ313" s="10"/>
      <c r="OKR313" s="10"/>
      <c r="OKS313" s="10"/>
      <c r="OKT313" s="10"/>
      <c r="OKU313" s="10"/>
      <c r="OKV313" s="10"/>
      <c r="OKW313" s="10"/>
      <c r="OKX313" s="10"/>
      <c r="OKY313" s="10"/>
      <c r="OKZ313" s="10"/>
      <c r="OLA313" s="10"/>
      <c r="OLB313" s="10"/>
      <c r="OLC313" s="10"/>
      <c r="OLD313" s="10"/>
      <c r="OLE313" s="10"/>
      <c r="OLF313" s="10"/>
      <c r="OLG313" s="10"/>
      <c r="OLH313" s="10"/>
      <c r="OLI313" s="10"/>
      <c r="OLJ313" s="10"/>
      <c r="OLK313" s="10"/>
      <c r="OLL313" s="10"/>
      <c r="OLM313" s="10"/>
      <c r="OLN313" s="10"/>
      <c r="OLO313" s="10"/>
      <c r="OLP313" s="10"/>
      <c r="OLQ313" s="10"/>
      <c r="OLR313" s="10"/>
      <c r="OLS313" s="10"/>
      <c r="OLT313" s="10"/>
      <c r="OLU313" s="10"/>
      <c r="OLV313" s="10"/>
      <c r="OLW313" s="10"/>
      <c r="OLX313" s="10"/>
      <c r="OLY313" s="10"/>
      <c r="OLZ313" s="10"/>
      <c r="OMA313" s="10"/>
      <c r="OMB313" s="10"/>
      <c r="OMC313" s="10"/>
      <c r="OMD313" s="10"/>
      <c r="OME313" s="10"/>
      <c r="OMF313" s="10"/>
      <c r="OMG313" s="10"/>
      <c r="OMH313" s="10"/>
      <c r="OMI313" s="10"/>
      <c r="OMJ313" s="10"/>
      <c r="OMK313" s="10"/>
      <c r="OML313" s="10"/>
      <c r="OMM313" s="10"/>
      <c r="OMN313" s="10"/>
      <c r="OMO313" s="10"/>
      <c r="OMP313" s="10"/>
      <c r="OMQ313" s="10"/>
      <c r="OMR313" s="10"/>
      <c r="OMS313" s="10"/>
      <c r="OMT313" s="10"/>
      <c r="OMU313" s="10"/>
      <c r="OMV313" s="10"/>
      <c r="OMW313" s="10"/>
      <c r="OMX313" s="10"/>
      <c r="OMY313" s="10"/>
      <c r="OMZ313" s="10"/>
      <c r="ONA313" s="10"/>
      <c r="ONB313" s="10"/>
      <c r="ONC313" s="10"/>
      <c r="OND313" s="10"/>
      <c r="ONE313" s="10"/>
      <c r="ONF313" s="10"/>
      <c r="ONG313" s="10"/>
      <c r="ONH313" s="10"/>
      <c r="ONI313" s="10"/>
      <c r="ONJ313" s="10"/>
      <c r="ONK313" s="10"/>
      <c r="ONL313" s="10"/>
      <c r="ONM313" s="10"/>
      <c r="ONN313" s="10"/>
      <c r="ONO313" s="10"/>
      <c r="ONP313" s="10"/>
      <c r="ONQ313" s="10"/>
      <c r="ONR313" s="10"/>
      <c r="ONS313" s="10"/>
      <c r="ONT313" s="10"/>
      <c r="ONU313" s="10"/>
      <c r="ONV313" s="10"/>
      <c r="ONW313" s="10"/>
      <c r="ONX313" s="10"/>
      <c r="ONY313" s="10"/>
      <c r="ONZ313" s="10"/>
      <c r="OOA313" s="10"/>
      <c r="OOB313" s="10"/>
      <c r="OOC313" s="10"/>
      <c r="OOD313" s="10"/>
      <c r="OOE313" s="10"/>
      <c r="OOF313" s="10"/>
      <c r="OOG313" s="10"/>
      <c r="OOH313" s="10"/>
      <c r="OOI313" s="10"/>
      <c r="OOJ313" s="10"/>
      <c r="OOK313" s="10"/>
      <c r="OOL313" s="10"/>
      <c r="OOM313" s="10"/>
      <c r="OON313" s="10"/>
      <c r="OOO313" s="10"/>
      <c r="OOP313" s="10"/>
      <c r="OOQ313" s="10"/>
      <c r="OOR313" s="10"/>
      <c r="OOS313" s="10"/>
      <c r="OOT313" s="10"/>
      <c r="OOU313" s="10"/>
      <c r="OOV313" s="10"/>
      <c r="OOW313" s="10"/>
      <c r="OOX313" s="10"/>
      <c r="OOY313" s="10"/>
      <c r="OOZ313" s="10"/>
      <c r="OPA313" s="10"/>
      <c r="OPB313" s="10"/>
      <c r="OPC313" s="10"/>
      <c r="OPD313" s="10"/>
      <c r="OPE313" s="10"/>
      <c r="OPF313" s="10"/>
      <c r="OPG313" s="10"/>
      <c r="OPH313" s="10"/>
      <c r="OPI313" s="10"/>
      <c r="OPJ313" s="10"/>
      <c r="OPK313" s="10"/>
      <c r="OPL313" s="10"/>
      <c r="OPM313" s="10"/>
      <c r="OPN313" s="10"/>
      <c r="OPO313" s="10"/>
      <c r="OPP313" s="10"/>
      <c r="OPQ313" s="10"/>
      <c r="OPR313" s="10"/>
      <c r="OPS313" s="10"/>
      <c r="OPT313" s="10"/>
      <c r="OPU313" s="10"/>
      <c r="OPV313" s="10"/>
      <c r="OPW313" s="10"/>
      <c r="OPX313" s="10"/>
      <c r="OPY313" s="10"/>
      <c r="OPZ313" s="10"/>
      <c r="OQA313" s="10"/>
      <c r="OQB313" s="10"/>
      <c r="OQC313" s="10"/>
      <c r="OQD313" s="10"/>
      <c r="OQE313" s="10"/>
      <c r="OQF313" s="10"/>
      <c r="OQG313" s="10"/>
      <c r="OQH313" s="10"/>
      <c r="OQI313" s="10"/>
      <c r="OQJ313" s="10"/>
      <c r="OQK313" s="10"/>
      <c r="OQL313" s="10"/>
      <c r="OQM313" s="10"/>
      <c r="OQN313" s="10"/>
      <c r="OQO313" s="10"/>
      <c r="OQP313" s="10"/>
      <c r="OQQ313" s="10"/>
      <c r="OQR313" s="10"/>
      <c r="OQS313" s="10"/>
      <c r="OQT313" s="10"/>
      <c r="OQU313" s="10"/>
      <c r="OQV313" s="10"/>
      <c r="OQW313" s="10"/>
      <c r="OQX313" s="10"/>
      <c r="OQY313" s="10"/>
      <c r="OQZ313" s="10"/>
      <c r="ORA313" s="10"/>
      <c r="ORB313" s="10"/>
      <c r="ORC313" s="10"/>
      <c r="ORD313" s="10"/>
      <c r="ORE313" s="10"/>
      <c r="ORF313" s="10"/>
      <c r="ORG313" s="10"/>
      <c r="ORH313" s="10"/>
      <c r="ORI313" s="10"/>
      <c r="ORJ313" s="10"/>
      <c r="ORK313" s="10"/>
      <c r="ORL313" s="10"/>
      <c r="ORM313" s="10"/>
      <c r="ORN313" s="10"/>
      <c r="ORO313" s="10"/>
      <c r="ORP313" s="10"/>
      <c r="ORQ313" s="10"/>
      <c r="ORR313" s="10"/>
      <c r="ORS313" s="10"/>
      <c r="ORT313" s="10"/>
      <c r="ORU313" s="10"/>
      <c r="ORV313" s="10"/>
      <c r="ORW313" s="10"/>
      <c r="ORX313" s="10"/>
      <c r="ORY313" s="10"/>
      <c r="ORZ313" s="10"/>
      <c r="OSA313" s="10"/>
      <c r="OSB313" s="10"/>
      <c r="OSC313" s="10"/>
      <c r="OSD313" s="10"/>
      <c r="OSE313" s="10"/>
      <c r="OSF313" s="10"/>
      <c r="OSG313" s="10"/>
      <c r="OSH313" s="10"/>
      <c r="OSI313" s="10"/>
      <c r="OSJ313" s="10"/>
      <c r="OSK313" s="10"/>
      <c r="OSL313" s="10"/>
      <c r="OSM313" s="10"/>
      <c r="OSN313" s="10"/>
      <c r="OSO313" s="10"/>
      <c r="OSP313" s="10"/>
      <c r="OSQ313" s="10"/>
      <c r="OSR313" s="10"/>
      <c r="OSS313" s="10"/>
      <c r="OST313" s="10"/>
      <c r="OSU313" s="10"/>
      <c r="OSV313" s="10"/>
      <c r="OSW313" s="10"/>
      <c r="OSX313" s="10"/>
      <c r="OSY313" s="10"/>
      <c r="OSZ313" s="10"/>
      <c r="OTA313" s="10"/>
      <c r="OTB313" s="10"/>
      <c r="OTC313" s="10"/>
      <c r="OTD313" s="10"/>
      <c r="OTE313" s="10"/>
      <c r="OTF313" s="10"/>
      <c r="OTG313" s="10"/>
      <c r="OTH313" s="10"/>
      <c r="OTI313" s="10"/>
      <c r="OTJ313" s="10"/>
      <c r="OTK313" s="10"/>
      <c r="OTL313" s="10"/>
      <c r="OTM313" s="10"/>
      <c r="OTN313" s="10"/>
      <c r="OTO313" s="10"/>
      <c r="OTP313" s="10"/>
      <c r="OTQ313" s="10"/>
      <c r="OTR313" s="10"/>
      <c r="OTS313" s="10"/>
      <c r="OTT313" s="10"/>
      <c r="OTU313" s="10"/>
      <c r="OTV313" s="10"/>
      <c r="OTW313" s="10"/>
      <c r="OTX313" s="10"/>
      <c r="OTY313" s="10"/>
      <c r="OTZ313" s="10"/>
      <c r="OUA313" s="10"/>
      <c r="OUB313" s="10"/>
      <c r="OUC313" s="10"/>
      <c r="OUD313" s="10"/>
      <c r="OUE313" s="10"/>
      <c r="OUF313" s="10"/>
      <c r="OUG313" s="10"/>
      <c r="OUH313" s="10"/>
      <c r="OUI313" s="10"/>
      <c r="OUJ313" s="10"/>
      <c r="OUK313" s="10"/>
      <c r="OUL313" s="10"/>
      <c r="OUM313" s="10"/>
      <c r="OUN313" s="10"/>
      <c r="OUO313" s="10"/>
      <c r="OUP313" s="10"/>
      <c r="OUQ313" s="10"/>
      <c r="OUR313" s="10"/>
      <c r="OUS313" s="10"/>
      <c r="OUT313" s="10"/>
      <c r="OUU313" s="10"/>
      <c r="OUV313" s="10"/>
      <c r="OUW313" s="10"/>
      <c r="OUX313" s="10"/>
      <c r="OUY313" s="10"/>
      <c r="OUZ313" s="10"/>
      <c r="OVA313" s="10"/>
      <c r="OVB313" s="10"/>
      <c r="OVC313" s="10"/>
      <c r="OVD313" s="10"/>
      <c r="OVE313" s="10"/>
      <c r="OVF313" s="10"/>
      <c r="OVG313" s="10"/>
      <c r="OVH313" s="10"/>
      <c r="OVI313" s="10"/>
      <c r="OVJ313" s="10"/>
      <c r="OVK313" s="10"/>
      <c r="OVL313" s="10"/>
      <c r="OVM313" s="10"/>
      <c r="OVN313" s="10"/>
      <c r="OVO313" s="10"/>
      <c r="OVP313" s="10"/>
      <c r="OVQ313" s="10"/>
      <c r="OVR313" s="10"/>
      <c r="OVS313" s="10"/>
      <c r="OVT313" s="10"/>
      <c r="OVU313" s="10"/>
      <c r="OVV313" s="10"/>
      <c r="OVW313" s="10"/>
      <c r="OVX313" s="10"/>
      <c r="OVY313" s="10"/>
      <c r="OVZ313" s="10"/>
      <c r="OWA313" s="10"/>
      <c r="OWB313" s="10"/>
      <c r="OWC313" s="10"/>
      <c r="OWD313" s="10"/>
      <c r="OWE313" s="10"/>
      <c r="OWF313" s="10"/>
      <c r="OWG313" s="10"/>
      <c r="OWH313" s="10"/>
      <c r="OWI313" s="10"/>
      <c r="OWJ313" s="10"/>
      <c r="OWK313" s="10"/>
      <c r="OWL313" s="10"/>
      <c r="OWM313" s="10"/>
      <c r="OWN313" s="10"/>
      <c r="OWO313" s="10"/>
      <c r="OWP313" s="10"/>
      <c r="OWQ313" s="10"/>
      <c r="OWR313" s="10"/>
      <c r="OWS313" s="10"/>
      <c r="OWT313" s="10"/>
      <c r="OWU313" s="10"/>
      <c r="OWV313" s="10"/>
      <c r="OWW313" s="10"/>
      <c r="OWX313" s="10"/>
      <c r="OWY313" s="10"/>
      <c r="OWZ313" s="10"/>
      <c r="OXA313" s="10"/>
      <c r="OXB313" s="10"/>
      <c r="OXC313" s="10"/>
      <c r="OXD313" s="10"/>
      <c r="OXE313" s="10"/>
      <c r="OXF313" s="10"/>
      <c r="OXG313" s="10"/>
      <c r="OXH313" s="10"/>
      <c r="OXI313" s="10"/>
      <c r="OXJ313" s="10"/>
      <c r="OXK313" s="10"/>
      <c r="OXL313" s="10"/>
      <c r="OXM313" s="10"/>
      <c r="OXN313" s="10"/>
      <c r="OXO313" s="10"/>
      <c r="OXP313" s="10"/>
      <c r="OXQ313" s="10"/>
      <c r="OXR313" s="10"/>
      <c r="OXS313" s="10"/>
      <c r="OXT313" s="10"/>
      <c r="OXU313" s="10"/>
      <c r="OXV313" s="10"/>
      <c r="OXW313" s="10"/>
      <c r="OXX313" s="10"/>
      <c r="OXY313" s="10"/>
      <c r="OXZ313" s="10"/>
      <c r="OYA313" s="10"/>
      <c r="OYB313" s="10"/>
      <c r="OYC313" s="10"/>
      <c r="OYD313" s="10"/>
      <c r="OYE313" s="10"/>
      <c r="OYF313" s="10"/>
      <c r="OYG313" s="10"/>
      <c r="OYH313" s="10"/>
      <c r="OYI313" s="10"/>
      <c r="OYJ313" s="10"/>
      <c r="OYK313" s="10"/>
      <c r="OYL313" s="10"/>
      <c r="OYM313" s="10"/>
      <c r="OYN313" s="10"/>
      <c r="OYO313" s="10"/>
      <c r="OYP313" s="10"/>
      <c r="OYQ313" s="10"/>
      <c r="OYR313" s="10"/>
      <c r="OYS313" s="10"/>
      <c r="OYT313" s="10"/>
      <c r="OYU313" s="10"/>
      <c r="OYV313" s="10"/>
      <c r="OYW313" s="10"/>
      <c r="OYX313" s="10"/>
      <c r="OYY313" s="10"/>
      <c r="OYZ313" s="10"/>
      <c r="OZA313" s="10"/>
      <c r="OZB313" s="10"/>
      <c r="OZC313" s="10"/>
      <c r="OZD313" s="10"/>
      <c r="OZE313" s="10"/>
      <c r="OZF313" s="10"/>
      <c r="OZG313" s="10"/>
      <c r="OZH313" s="10"/>
      <c r="OZI313" s="10"/>
      <c r="OZJ313" s="10"/>
      <c r="OZK313" s="10"/>
      <c r="OZL313" s="10"/>
      <c r="OZM313" s="10"/>
      <c r="OZN313" s="10"/>
      <c r="OZO313" s="10"/>
      <c r="OZP313" s="10"/>
      <c r="OZQ313" s="10"/>
      <c r="OZR313" s="10"/>
      <c r="OZS313" s="10"/>
      <c r="OZT313" s="10"/>
      <c r="OZU313" s="10"/>
      <c r="OZV313" s="10"/>
      <c r="OZW313" s="10"/>
      <c r="OZX313" s="10"/>
      <c r="OZY313" s="10"/>
      <c r="OZZ313" s="10"/>
      <c r="PAA313" s="10"/>
      <c r="PAB313" s="10"/>
      <c r="PAC313" s="10"/>
      <c r="PAD313" s="10"/>
      <c r="PAE313" s="10"/>
      <c r="PAF313" s="10"/>
      <c r="PAG313" s="10"/>
      <c r="PAH313" s="10"/>
      <c r="PAI313" s="10"/>
      <c r="PAJ313" s="10"/>
      <c r="PAK313" s="10"/>
      <c r="PAL313" s="10"/>
      <c r="PAM313" s="10"/>
      <c r="PAN313" s="10"/>
      <c r="PAO313" s="10"/>
      <c r="PAP313" s="10"/>
      <c r="PAQ313" s="10"/>
      <c r="PAR313" s="10"/>
      <c r="PAS313" s="10"/>
      <c r="PAT313" s="10"/>
      <c r="PAU313" s="10"/>
      <c r="PAV313" s="10"/>
      <c r="PAW313" s="10"/>
      <c r="PAX313" s="10"/>
      <c r="PAY313" s="10"/>
      <c r="PAZ313" s="10"/>
      <c r="PBA313" s="10"/>
      <c r="PBB313" s="10"/>
      <c r="PBC313" s="10"/>
      <c r="PBD313" s="10"/>
      <c r="PBE313" s="10"/>
      <c r="PBF313" s="10"/>
      <c r="PBG313" s="10"/>
      <c r="PBH313" s="10"/>
      <c r="PBI313" s="10"/>
      <c r="PBJ313" s="10"/>
      <c r="PBK313" s="10"/>
      <c r="PBL313" s="10"/>
      <c r="PBM313" s="10"/>
      <c r="PBN313" s="10"/>
      <c r="PBO313" s="10"/>
      <c r="PBP313" s="10"/>
      <c r="PBQ313" s="10"/>
      <c r="PBR313" s="10"/>
      <c r="PBS313" s="10"/>
      <c r="PBT313" s="10"/>
      <c r="PBU313" s="10"/>
      <c r="PBV313" s="10"/>
      <c r="PBW313" s="10"/>
      <c r="PBX313" s="10"/>
      <c r="PBY313" s="10"/>
      <c r="PBZ313" s="10"/>
      <c r="PCA313" s="10"/>
      <c r="PCB313" s="10"/>
      <c r="PCC313" s="10"/>
      <c r="PCD313" s="10"/>
      <c r="PCE313" s="10"/>
      <c r="PCF313" s="10"/>
      <c r="PCG313" s="10"/>
      <c r="PCH313" s="10"/>
      <c r="PCI313" s="10"/>
      <c r="PCJ313" s="10"/>
      <c r="PCK313" s="10"/>
      <c r="PCL313" s="10"/>
      <c r="PCM313" s="10"/>
      <c r="PCN313" s="10"/>
      <c r="PCO313" s="10"/>
      <c r="PCP313" s="10"/>
      <c r="PCQ313" s="10"/>
      <c r="PCR313" s="10"/>
      <c r="PCS313" s="10"/>
      <c r="PCT313" s="10"/>
      <c r="PCU313" s="10"/>
      <c r="PCV313" s="10"/>
      <c r="PCW313" s="10"/>
      <c r="PCX313" s="10"/>
      <c r="PCY313" s="10"/>
      <c r="PCZ313" s="10"/>
      <c r="PDA313" s="10"/>
      <c r="PDB313" s="10"/>
      <c r="PDC313" s="10"/>
      <c r="PDD313" s="10"/>
      <c r="PDE313" s="10"/>
      <c r="PDF313" s="10"/>
      <c r="PDG313" s="10"/>
      <c r="PDH313" s="10"/>
      <c r="PDI313" s="10"/>
      <c r="PDJ313" s="10"/>
      <c r="PDK313" s="10"/>
      <c r="PDL313" s="10"/>
      <c r="PDM313" s="10"/>
      <c r="PDN313" s="10"/>
      <c r="PDO313" s="10"/>
      <c r="PDP313" s="10"/>
      <c r="PDQ313" s="10"/>
      <c r="PDR313" s="10"/>
      <c r="PDS313" s="10"/>
      <c r="PDT313" s="10"/>
      <c r="PDU313" s="10"/>
      <c r="PDV313" s="10"/>
      <c r="PDW313" s="10"/>
      <c r="PDX313" s="10"/>
      <c r="PDY313" s="10"/>
      <c r="PDZ313" s="10"/>
      <c r="PEA313" s="10"/>
      <c r="PEB313" s="10"/>
      <c r="PEC313" s="10"/>
      <c r="PED313" s="10"/>
      <c r="PEE313" s="10"/>
      <c r="PEF313" s="10"/>
      <c r="PEG313" s="10"/>
      <c r="PEH313" s="10"/>
      <c r="PEI313" s="10"/>
      <c r="PEJ313" s="10"/>
      <c r="PEK313" s="10"/>
      <c r="PEL313" s="10"/>
      <c r="PEM313" s="10"/>
      <c r="PEN313" s="10"/>
      <c r="PEO313" s="10"/>
      <c r="PEP313" s="10"/>
      <c r="PEQ313" s="10"/>
      <c r="PER313" s="10"/>
      <c r="PES313" s="10"/>
      <c r="PET313" s="10"/>
      <c r="PEU313" s="10"/>
      <c r="PEV313" s="10"/>
      <c r="PEW313" s="10"/>
      <c r="PEX313" s="10"/>
      <c r="PEY313" s="10"/>
      <c r="PEZ313" s="10"/>
      <c r="PFA313" s="10"/>
      <c r="PFB313" s="10"/>
      <c r="PFC313" s="10"/>
      <c r="PFD313" s="10"/>
      <c r="PFE313" s="10"/>
      <c r="PFF313" s="10"/>
      <c r="PFG313" s="10"/>
      <c r="PFH313" s="10"/>
      <c r="PFI313" s="10"/>
      <c r="PFJ313" s="10"/>
      <c r="PFK313" s="10"/>
      <c r="PFL313" s="10"/>
      <c r="PFM313" s="10"/>
      <c r="PFN313" s="10"/>
      <c r="PFO313" s="10"/>
      <c r="PFP313" s="10"/>
      <c r="PFQ313" s="10"/>
      <c r="PFR313" s="10"/>
      <c r="PFS313" s="10"/>
      <c r="PFT313" s="10"/>
      <c r="PFU313" s="10"/>
      <c r="PFV313" s="10"/>
      <c r="PFW313" s="10"/>
      <c r="PFX313" s="10"/>
      <c r="PFY313" s="10"/>
      <c r="PFZ313" s="10"/>
      <c r="PGA313" s="10"/>
      <c r="PGB313" s="10"/>
      <c r="PGC313" s="10"/>
      <c r="PGD313" s="10"/>
      <c r="PGE313" s="10"/>
      <c r="PGF313" s="10"/>
      <c r="PGG313" s="10"/>
      <c r="PGH313" s="10"/>
      <c r="PGI313" s="10"/>
      <c r="PGJ313" s="10"/>
      <c r="PGK313" s="10"/>
      <c r="PGL313" s="10"/>
      <c r="PGM313" s="10"/>
      <c r="PGN313" s="10"/>
      <c r="PGO313" s="10"/>
      <c r="PGP313" s="10"/>
      <c r="PGQ313" s="10"/>
      <c r="PGR313" s="10"/>
      <c r="PGS313" s="10"/>
      <c r="PGT313" s="10"/>
      <c r="PGU313" s="10"/>
      <c r="PGV313" s="10"/>
      <c r="PGW313" s="10"/>
      <c r="PGX313" s="10"/>
      <c r="PGY313" s="10"/>
      <c r="PGZ313" s="10"/>
      <c r="PHA313" s="10"/>
      <c r="PHB313" s="10"/>
      <c r="PHC313" s="10"/>
      <c r="PHD313" s="10"/>
      <c r="PHE313" s="10"/>
      <c r="PHF313" s="10"/>
      <c r="PHG313" s="10"/>
      <c r="PHH313" s="10"/>
      <c r="PHI313" s="10"/>
      <c r="PHJ313" s="10"/>
      <c r="PHK313" s="10"/>
      <c r="PHL313" s="10"/>
      <c r="PHM313" s="10"/>
      <c r="PHN313" s="10"/>
      <c r="PHO313" s="10"/>
      <c r="PHP313" s="10"/>
      <c r="PHQ313" s="10"/>
      <c r="PHR313" s="10"/>
      <c r="PHS313" s="10"/>
      <c r="PHT313" s="10"/>
      <c r="PHU313" s="10"/>
      <c r="PHV313" s="10"/>
      <c r="PHW313" s="10"/>
      <c r="PHX313" s="10"/>
      <c r="PHY313" s="10"/>
      <c r="PHZ313" s="10"/>
      <c r="PIA313" s="10"/>
      <c r="PIB313" s="10"/>
      <c r="PIC313" s="10"/>
      <c r="PID313" s="10"/>
      <c r="PIE313" s="10"/>
      <c r="PIF313" s="10"/>
      <c r="PIG313" s="10"/>
      <c r="PIH313" s="10"/>
      <c r="PII313" s="10"/>
      <c r="PIJ313" s="10"/>
      <c r="PIK313" s="10"/>
      <c r="PIL313" s="10"/>
      <c r="PIM313" s="10"/>
      <c r="PIN313" s="10"/>
      <c r="PIO313" s="10"/>
      <c r="PIP313" s="10"/>
      <c r="PIQ313" s="10"/>
      <c r="PIR313" s="10"/>
      <c r="PIS313" s="10"/>
      <c r="PIT313" s="10"/>
      <c r="PIU313" s="10"/>
      <c r="PIV313" s="10"/>
      <c r="PIW313" s="10"/>
      <c r="PIX313" s="10"/>
      <c r="PIY313" s="10"/>
      <c r="PIZ313" s="10"/>
      <c r="PJA313" s="10"/>
      <c r="PJB313" s="10"/>
      <c r="PJC313" s="10"/>
      <c r="PJD313" s="10"/>
      <c r="PJE313" s="10"/>
      <c r="PJF313" s="10"/>
      <c r="PJG313" s="10"/>
      <c r="PJH313" s="10"/>
      <c r="PJI313" s="10"/>
      <c r="PJJ313" s="10"/>
      <c r="PJK313" s="10"/>
      <c r="PJL313" s="10"/>
      <c r="PJM313" s="10"/>
      <c r="PJN313" s="10"/>
      <c r="PJO313" s="10"/>
      <c r="PJP313" s="10"/>
      <c r="PJQ313" s="10"/>
      <c r="PJR313" s="10"/>
      <c r="PJS313" s="10"/>
      <c r="PJT313" s="10"/>
      <c r="PJU313" s="10"/>
      <c r="PJV313" s="10"/>
      <c r="PJW313" s="10"/>
      <c r="PJX313" s="10"/>
      <c r="PJY313" s="10"/>
      <c r="PJZ313" s="10"/>
      <c r="PKA313" s="10"/>
      <c r="PKB313" s="10"/>
      <c r="PKC313" s="10"/>
      <c r="PKD313" s="10"/>
      <c r="PKE313" s="10"/>
      <c r="PKF313" s="10"/>
      <c r="PKG313" s="10"/>
      <c r="PKH313" s="10"/>
      <c r="PKI313" s="10"/>
      <c r="PKJ313" s="10"/>
      <c r="PKK313" s="10"/>
      <c r="PKL313" s="10"/>
      <c r="PKM313" s="10"/>
      <c r="PKN313" s="10"/>
      <c r="PKO313" s="10"/>
      <c r="PKP313" s="10"/>
      <c r="PKQ313" s="10"/>
      <c r="PKR313" s="10"/>
      <c r="PKS313" s="10"/>
      <c r="PKT313" s="10"/>
      <c r="PKU313" s="10"/>
      <c r="PKV313" s="10"/>
      <c r="PKW313" s="10"/>
      <c r="PKX313" s="10"/>
      <c r="PKY313" s="10"/>
      <c r="PKZ313" s="10"/>
      <c r="PLA313" s="10"/>
      <c r="PLB313" s="10"/>
      <c r="PLC313" s="10"/>
      <c r="PLD313" s="10"/>
      <c r="PLE313" s="10"/>
      <c r="PLF313" s="10"/>
      <c r="PLG313" s="10"/>
      <c r="PLH313" s="10"/>
      <c r="PLI313" s="10"/>
      <c r="PLJ313" s="10"/>
      <c r="PLK313" s="10"/>
      <c r="PLL313" s="10"/>
      <c r="PLM313" s="10"/>
      <c r="PLN313" s="10"/>
      <c r="PLO313" s="10"/>
      <c r="PLP313" s="10"/>
      <c r="PLQ313" s="10"/>
      <c r="PLR313" s="10"/>
      <c r="PLS313" s="10"/>
      <c r="PLT313" s="10"/>
      <c r="PLU313" s="10"/>
      <c r="PLV313" s="10"/>
      <c r="PLW313" s="10"/>
      <c r="PLX313" s="10"/>
      <c r="PLY313" s="10"/>
      <c r="PLZ313" s="10"/>
      <c r="PMA313" s="10"/>
      <c r="PMB313" s="10"/>
      <c r="PMC313" s="10"/>
      <c r="PMD313" s="10"/>
      <c r="PME313" s="10"/>
      <c r="PMF313" s="10"/>
      <c r="PMG313" s="10"/>
      <c r="PMH313" s="10"/>
      <c r="PMI313" s="10"/>
      <c r="PMJ313" s="10"/>
      <c r="PMK313" s="10"/>
      <c r="PML313" s="10"/>
      <c r="PMM313" s="10"/>
      <c r="PMN313" s="10"/>
      <c r="PMO313" s="10"/>
      <c r="PMP313" s="10"/>
      <c r="PMQ313" s="10"/>
      <c r="PMR313" s="10"/>
      <c r="PMS313" s="10"/>
      <c r="PMT313" s="10"/>
      <c r="PMU313" s="10"/>
      <c r="PMV313" s="10"/>
      <c r="PMW313" s="10"/>
      <c r="PMX313" s="10"/>
      <c r="PMY313" s="10"/>
      <c r="PMZ313" s="10"/>
      <c r="PNA313" s="10"/>
      <c r="PNB313" s="10"/>
      <c r="PNC313" s="10"/>
      <c r="PND313" s="10"/>
      <c r="PNE313" s="10"/>
      <c r="PNF313" s="10"/>
      <c r="PNG313" s="10"/>
      <c r="PNH313" s="10"/>
      <c r="PNI313" s="10"/>
      <c r="PNJ313" s="10"/>
      <c r="PNK313" s="10"/>
      <c r="PNL313" s="10"/>
      <c r="PNM313" s="10"/>
      <c r="PNN313" s="10"/>
      <c r="PNO313" s="10"/>
      <c r="PNP313" s="10"/>
      <c r="PNQ313" s="10"/>
      <c r="PNR313" s="10"/>
      <c r="PNS313" s="10"/>
      <c r="PNT313" s="10"/>
      <c r="PNU313" s="10"/>
      <c r="PNV313" s="10"/>
      <c r="PNW313" s="10"/>
      <c r="PNX313" s="10"/>
      <c r="PNY313" s="10"/>
      <c r="PNZ313" s="10"/>
      <c r="POA313" s="10"/>
      <c r="POB313" s="10"/>
      <c r="POC313" s="10"/>
      <c r="POD313" s="10"/>
      <c r="POE313" s="10"/>
      <c r="POF313" s="10"/>
      <c r="POG313" s="10"/>
      <c r="POH313" s="10"/>
      <c r="POI313" s="10"/>
      <c r="POJ313" s="10"/>
      <c r="POK313" s="10"/>
      <c r="POL313" s="10"/>
      <c r="POM313" s="10"/>
      <c r="PON313" s="10"/>
      <c r="POO313" s="10"/>
      <c r="POP313" s="10"/>
      <c r="POQ313" s="10"/>
      <c r="POR313" s="10"/>
      <c r="POS313" s="10"/>
      <c r="POT313" s="10"/>
      <c r="POU313" s="10"/>
      <c r="POV313" s="10"/>
      <c r="POW313" s="10"/>
      <c r="POX313" s="10"/>
      <c r="POY313" s="10"/>
      <c r="POZ313" s="10"/>
      <c r="PPA313" s="10"/>
      <c r="PPB313" s="10"/>
      <c r="PPC313" s="10"/>
      <c r="PPD313" s="10"/>
      <c r="PPE313" s="10"/>
      <c r="PPF313" s="10"/>
      <c r="PPG313" s="10"/>
      <c r="PPH313" s="10"/>
      <c r="PPI313" s="10"/>
      <c r="PPJ313" s="10"/>
      <c r="PPK313" s="10"/>
      <c r="PPL313" s="10"/>
      <c r="PPM313" s="10"/>
      <c r="PPN313" s="10"/>
      <c r="PPO313" s="10"/>
      <c r="PPP313" s="10"/>
      <c r="PPQ313" s="10"/>
      <c r="PPR313" s="10"/>
      <c r="PPS313" s="10"/>
      <c r="PPT313" s="10"/>
      <c r="PPU313" s="10"/>
      <c r="PPV313" s="10"/>
      <c r="PPW313" s="10"/>
      <c r="PPX313" s="10"/>
      <c r="PPY313" s="10"/>
      <c r="PPZ313" s="10"/>
      <c r="PQA313" s="10"/>
      <c r="PQB313" s="10"/>
      <c r="PQC313" s="10"/>
      <c r="PQD313" s="10"/>
      <c r="PQE313" s="10"/>
      <c r="PQF313" s="10"/>
      <c r="PQG313" s="10"/>
      <c r="PQH313" s="10"/>
      <c r="PQI313" s="10"/>
      <c r="PQJ313" s="10"/>
      <c r="PQK313" s="10"/>
      <c r="PQL313" s="10"/>
      <c r="PQM313" s="10"/>
      <c r="PQN313" s="10"/>
      <c r="PQO313" s="10"/>
      <c r="PQP313" s="10"/>
      <c r="PQQ313" s="10"/>
      <c r="PQR313" s="10"/>
      <c r="PQS313" s="10"/>
      <c r="PQT313" s="10"/>
      <c r="PQU313" s="10"/>
      <c r="PQV313" s="10"/>
      <c r="PQW313" s="10"/>
      <c r="PQX313" s="10"/>
      <c r="PQY313" s="10"/>
      <c r="PQZ313" s="10"/>
      <c r="PRA313" s="10"/>
      <c r="PRB313" s="10"/>
      <c r="PRC313" s="10"/>
      <c r="PRD313" s="10"/>
      <c r="PRE313" s="10"/>
      <c r="PRF313" s="10"/>
      <c r="PRG313" s="10"/>
      <c r="PRH313" s="10"/>
      <c r="PRI313" s="10"/>
      <c r="PRJ313" s="10"/>
      <c r="PRK313" s="10"/>
      <c r="PRL313" s="10"/>
      <c r="PRM313" s="10"/>
      <c r="PRN313" s="10"/>
      <c r="PRO313" s="10"/>
      <c r="PRP313" s="10"/>
      <c r="PRQ313" s="10"/>
      <c r="PRR313" s="10"/>
      <c r="PRS313" s="10"/>
      <c r="PRT313" s="10"/>
      <c r="PRU313" s="10"/>
      <c r="PRV313" s="10"/>
      <c r="PRW313" s="10"/>
      <c r="PRX313" s="10"/>
      <c r="PRY313" s="10"/>
      <c r="PRZ313" s="10"/>
      <c r="PSA313" s="10"/>
      <c r="PSB313" s="10"/>
      <c r="PSC313" s="10"/>
      <c r="PSD313" s="10"/>
      <c r="PSE313" s="10"/>
      <c r="PSF313" s="10"/>
      <c r="PSG313" s="10"/>
      <c r="PSH313" s="10"/>
      <c r="PSI313" s="10"/>
      <c r="PSJ313" s="10"/>
      <c r="PSK313" s="10"/>
      <c r="PSL313" s="10"/>
      <c r="PSM313" s="10"/>
      <c r="PSN313" s="10"/>
      <c r="PSO313" s="10"/>
      <c r="PSP313" s="10"/>
      <c r="PSQ313" s="10"/>
      <c r="PSR313" s="10"/>
      <c r="PSS313" s="10"/>
      <c r="PST313" s="10"/>
      <c r="PSU313" s="10"/>
      <c r="PSV313" s="10"/>
      <c r="PSW313" s="10"/>
      <c r="PSX313" s="10"/>
      <c r="PSY313" s="10"/>
      <c r="PSZ313" s="10"/>
      <c r="PTA313" s="10"/>
      <c r="PTB313" s="10"/>
      <c r="PTC313" s="10"/>
      <c r="PTD313" s="10"/>
      <c r="PTE313" s="10"/>
      <c r="PTF313" s="10"/>
      <c r="PTG313" s="10"/>
      <c r="PTH313" s="10"/>
      <c r="PTI313" s="10"/>
      <c r="PTJ313" s="10"/>
      <c r="PTK313" s="10"/>
      <c r="PTL313" s="10"/>
      <c r="PTM313" s="10"/>
      <c r="PTN313" s="10"/>
      <c r="PTO313" s="10"/>
      <c r="PTP313" s="10"/>
      <c r="PTQ313" s="10"/>
      <c r="PTR313" s="10"/>
      <c r="PTS313" s="10"/>
      <c r="PTT313" s="10"/>
      <c r="PTU313" s="10"/>
      <c r="PTV313" s="10"/>
      <c r="PTW313" s="10"/>
      <c r="PTX313" s="10"/>
      <c r="PTY313" s="10"/>
      <c r="PTZ313" s="10"/>
      <c r="PUA313" s="10"/>
      <c r="PUB313" s="10"/>
      <c r="PUC313" s="10"/>
      <c r="PUD313" s="10"/>
      <c r="PUE313" s="10"/>
      <c r="PUF313" s="10"/>
      <c r="PUG313" s="10"/>
      <c r="PUH313" s="10"/>
      <c r="PUI313" s="10"/>
      <c r="PUJ313" s="10"/>
      <c r="PUK313" s="10"/>
      <c r="PUL313" s="10"/>
      <c r="PUM313" s="10"/>
      <c r="PUN313" s="10"/>
      <c r="PUO313" s="10"/>
      <c r="PUP313" s="10"/>
      <c r="PUQ313" s="10"/>
      <c r="PUR313" s="10"/>
      <c r="PUS313" s="10"/>
      <c r="PUT313" s="10"/>
      <c r="PUU313" s="10"/>
      <c r="PUV313" s="10"/>
      <c r="PUW313" s="10"/>
      <c r="PUX313" s="10"/>
      <c r="PUY313" s="10"/>
      <c r="PUZ313" s="10"/>
      <c r="PVA313" s="10"/>
      <c r="PVB313" s="10"/>
      <c r="PVC313" s="10"/>
      <c r="PVD313" s="10"/>
      <c r="PVE313" s="10"/>
      <c r="PVF313" s="10"/>
      <c r="PVG313" s="10"/>
      <c r="PVH313" s="10"/>
      <c r="PVI313" s="10"/>
      <c r="PVJ313" s="10"/>
      <c r="PVK313" s="10"/>
      <c r="PVL313" s="10"/>
      <c r="PVM313" s="10"/>
      <c r="PVN313" s="10"/>
      <c r="PVO313" s="10"/>
      <c r="PVP313" s="10"/>
      <c r="PVQ313" s="10"/>
      <c r="PVR313" s="10"/>
      <c r="PVS313" s="10"/>
      <c r="PVT313" s="10"/>
      <c r="PVU313" s="10"/>
      <c r="PVV313" s="10"/>
      <c r="PVW313" s="10"/>
      <c r="PVX313" s="10"/>
      <c r="PVY313" s="10"/>
      <c r="PVZ313" s="10"/>
      <c r="PWA313" s="10"/>
      <c r="PWB313" s="10"/>
      <c r="PWC313" s="10"/>
      <c r="PWD313" s="10"/>
      <c r="PWE313" s="10"/>
      <c r="PWF313" s="10"/>
      <c r="PWG313" s="10"/>
      <c r="PWH313" s="10"/>
      <c r="PWI313" s="10"/>
      <c r="PWJ313" s="10"/>
      <c r="PWK313" s="10"/>
      <c r="PWL313" s="10"/>
      <c r="PWM313" s="10"/>
      <c r="PWN313" s="10"/>
      <c r="PWO313" s="10"/>
      <c r="PWP313" s="10"/>
      <c r="PWQ313" s="10"/>
      <c r="PWR313" s="10"/>
      <c r="PWS313" s="10"/>
      <c r="PWT313" s="10"/>
      <c r="PWU313" s="10"/>
      <c r="PWV313" s="10"/>
      <c r="PWW313" s="10"/>
      <c r="PWX313" s="10"/>
      <c r="PWY313" s="10"/>
      <c r="PWZ313" s="10"/>
      <c r="PXA313" s="10"/>
      <c r="PXB313" s="10"/>
      <c r="PXC313" s="10"/>
      <c r="PXD313" s="10"/>
      <c r="PXE313" s="10"/>
      <c r="PXF313" s="10"/>
      <c r="PXG313" s="10"/>
      <c r="PXH313" s="10"/>
      <c r="PXI313" s="10"/>
      <c r="PXJ313" s="10"/>
      <c r="PXK313" s="10"/>
      <c r="PXL313" s="10"/>
      <c r="PXM313" s="10"/>
      <c r="PXN313" s="10"/>
      <c r="PXO313" s="10"/>
      <c r="PXP313" s="10"/>
      <c r="PXQ313" s="10"/>
      <c r="PXR313" s="10"/>
      <c r="PXS313" s="10"/>
      <c r="PXT313" s="10"/>
      <c r="PXU313" s="10"/>
      <c r="PXV313" s="10"/>
      <c r="PXW313" s="10"/>
      <c r="PXX313" s="10"/>
      <c r="PXY313" s="10"/>
      <c r="PXZ313" s="10"/>
      <c r="PYA313" s="10"/>
      <c r="PYB313" s="10"/>
      <c r="PYC313" s="10"/>
      <c r="PYD313" s="10"/>
      <c r="PYE313" s="10"/>
      <c r="PYF313" s="10"/>
      <c r="PYG313" s="10"/>
      <c r="PYH313" s="10"/>
      <c r="PYI313" s="10"/>
      <c r="PYJ313" s="10"/>
      <c r="PYK313" s="10"/>
      <c r="PYL313" s="10"/>
      <c r="PYM313" s="10"/>
      <c r="PYN313" s="10"/>
      <c r="PYO313" s="10"/>
      <c r="PYP313" s="10"/>
      <c r="PYQ313" s="10"/>
      <c r="PYR313" s="10"/>
      <c r="PYS313" s="10"/>
      <c r="PYT313" s="10"/>
      <c r="PYU313" s="10"/>
      <c r="PYV313" s="10"/>
      <c r="PYW313" s="10"/>
      <c r="PYX313" s="10"/>
      <c r="PYY313" s="10"/>
      <c r="PYZ313" s="10"/>
      <c r="PZA313" s="10"/>
      <c r="PZB313" s="10"/>
      <c r="PZC313" s="10"/>
      <c r="PZD313" s="10"/>
      <c r="PZE313" s="10"/>
      <c r="PZF313" s="10"/>
      <c r="PZG313" s="10"/>
      <c r="PZH313" s="10"/>
      <c r="PZI313" s="10"/>
      <c r="PZJ313" s="10"/>
      <c r="PZK313" s="10"/>
      <c r="PZL313" s="10"/>
      <c r="PZM313" s="10"/>
      <c r="PZN313" s="10"/>
      <c r="PZO313" s="10"/>
      <c r="PZP313" s="10"/>
      <c r="PZQ313" s="10"/>
      <c r="PZR313" s="10"/>
      <c r="PZS313" s="10"/>
      <c r="PZT313" s="10"/>
      <c r="PZU313" s="10"/>
      <c r="PZV313" s="10"/>
      <c r="PZW313" s="10"/>
      <c r="PZX313" s="10"/>
      <c r="PZY313" s="10"/>
      <c r="PZZ313" s="10"/>
      <c r="QAA313" s="10"/>
      <c r="QAB313" s="10"/>
      <c r="QAC313" s="10"/>
      <c r="QAD313" s="10"/>
      <c r="QAE313" s="10"/>
      <c r="QAF313" s="10"/>
      <c r="QAG313" s="10"/>
      <c r="QAH313" s="10"/>
      <c r="QAI313" s="10"/>
      <c r="QAJ313" s="10"/>
      <c r="QAK313" s="10"/>
      <c r="QAL313" s="10"/>
      <c r="QAM313" s="10"/>
      <c r="QAN313" s="10"/>
      <c r="QAO313" s="10"/>
      <c r="QAP313" s="10"/>
      <c r="QAQ313" s="10"/>
      <c r="QAR313" s="10"/>
      <c r="QAS313" s="10"/>
      <c r="QAT313" s="10"/>
      <c r="QAU313" s="10"/>
      <c r="QAV313" s="10"/>
      <c r="QAW313" s="10"/>
      <c r="QAX313" s="10"/>
      <c r="QAY313" s="10"/>
      <c r="QAZ313" s="10"/>
      <c r="QBA313" s="10"/>
      <c r="QBB313" s="10"/>
      <c r="QBC313" s="10"/>
      <c r="QBD313" s="10"/>
      <c r="QBE313" s="10"/>
      <c r="QBF313" s="10"/>
      <c r="QBG313" s="10"/>
      <c r="QBH313" s="10"/>
      <c r="QBI313" s="10"/>
      <c r="QBJ313" s="10"/>
      <c r="QBK313" s="10"/>
      <c r="QBL313" s="10"/>
      <c r="QBM313" s="10"/>
      <c r="QBN313" s="10"/>
      <c r="QBO313" s="10"/>
      <c r="QBP313" s="10"/>
      <c r="QBQ313" s="10"/>
      <c r="QBR313" s="10"/>
      <c r="QBS313" s="10"/>
      <c r="QBT313" s="10"/>
      <c r="QBU313" s="10"/>
      <c r="QBV313" s="10"/>
      <c r="QBW313" s="10"/>
      <c r="QBX313" s="10"/>
      <c r="QBY313" s="10"/>
      <c r="QBZ313" s="10"/>
      <c r="QCA313" s="10"/>
      <c r="QCB313" s="10"/>
      <c r="QCC313" s="10"/>
      <c r="QCD313" s="10"/>
      <c r="QCE313" s="10"/>
      <c r="QCF313" s="10"/>
      <c r="QCG313" s="10"/>
      <c r="QCH313" s="10"/>
      <c r="QCI313" s="10"/>
      <c r="QCJ313" s="10"/>
      <c r="QCK313" s="10"/>
      <c r="QCL313" s="10"/>
      <c r="QCM313" s="10"/>
      <c r="QCN313" s="10"/>
      <c r="QCO313" s="10"/>
      <c r="QCP313" s="10"/>
      <c r="QCQ313" s="10"/>
      <c r="QCR313" s="10"/>
      <c r="QCS313" s="10"/>
      <c r="QCT313" s="10"/>
      <c r="QCU313" s="10"/>
      <c r="QCV313" s="10"/>
      <c r="QCW313" s="10"/>
      <c r="QCX313" s="10"/>
      <c r="QCY313" s="10"/>
      <c r="QCZ313" s="10"/>
      <c r="QDA313" s="10"/>
      <c r="QDB313" s="10"/>
      <c r="QDC313" s="10"/>
      <c r="QDD313" s="10"/>
      <c r="QDE313" s="10"/>
      <c r="QDF313" s="10"/>
      <c r="QDG313" s="10"/>
      <c r="QDH313" s="10"/>
      <c r="QDI313" s="10"/>
      <c r="QDJ313" s="10"/>
      <c r="QDK313" s="10"/>
      <c r="QDL313" s="10"/>
      <c r="QDM313" s="10"/>
      <c r="QDN313" s="10"/>
      <c r="QDO313" s="10"/>
      <c r="QDP313" s="10"/>
      <c r="QDQ313" s="10"/>
      <c r="QDR313" s="10"/>
      <c r="QDS313" s="10"/>
      <c r="QDT313" s="10"/>
      <c r="QDU313" s="10"/>
      <c r="QDV313" s="10"/>
      <c r="QDW313" s="10"/>
      <c r="QDX313" s="10"/>
      <c r="QDY313" s="10"/>
      <c r="QDZ313" s="10"/>
      <c r="QEA313" s="10"/>
      <c r="QEB313" s="10"/>
      <c r="QEC313" s="10"/>
      <c r="QED313" s="10"/>
      <c r="QEE313" s="10"/>
      <c r="QEF313" s="10"/>
      <c r="QEG313" s="10"/>
      <c r="QEH313" s="10"/>
      <c r="QEI313" s="10"/>
      <c r="QEJ313" s="10"/>
      <c r="QEK313" s="10"/>
      <c r="QEL313" s="10"/>
      <c r="QEM313" s="10"/>
      <c r="QEN313" s="10"/>
      <c r="QEO313" s="10"/>
      <c r="QEP313" s="10"/>
      <c r="QEQ313" s="10"/>
      <c r="QER313" s="10"/>
      <c r="QES313" s="10"/>
      <c r="QET313" s="10"/>
      <c r="QEU313" s="10"/>
      <c r="QEV313" s="10"/>
      <c r="QEW313" s="10"/>
      <c r="QEX313" s="10"/>
      <c r="QEY313" s="10"/>
      <c r="QEZ313" s="10"/>
      <c r="QFA313" s="10"/>
      <c r="QFB313" s="10"/>
      <c r="QFC313" s="10"/>
      <c r="QFD313" s="10"/>
      <c r="QFE313" s="10"/>
      <c r="QFF313" s="10"/>
      <c r="QFG313" s="10"/>
      <c r="QFH313" s="10"/>
      <c r="QFI313" s="10"/>
      <c r="QFJ313" s="10"/>
      <c r="QFK313" s="10"/>
      <c r="QFL313" s="10"/>
      <c r="QFM313" s="10"/>
      <c r="QFN313" s="10"/>
      <c r="QFO313" s="10"/>
      <c r="QFP313" s="10"/>
      <c r="QFQ313" s="10"/>
      <c r="QFR313" s="10"/>
      <c r="QFS313" s="10"/>
      <c r="QFT313" s="10"/>
      <c r="QFU313" s="10"/>
      <c r="QFV313" s="10"/>
      <c r="QFW313" s="10"/>
      <c r="QFX313" s="10"/>
      <c r="QFY313" s="10"/>
      <c r="QFZ313" s="10"/>
      <c r="QGA313" s="10"/>
      <c r="QGB313" s="10"/>
      <c r="QGC313" s="10"/>
      <c r="QGD313" s="10"/>
      <c r="QGE313" s="10"/>
      <c r="QGF313" s="10"/>
      <c r="QGG313" s="10"/>
      <c r="QGH313" s="10"/>
      <c r="QGI313" s="10"/>
      <c r="QGJ313" s="10"/>
      <c r="QGK313" s="10"/>
      <c r="QGL313" s="10"/>
      <c r="QGM313" s="10"/>
      <c r="QGN313" s="10"/>
      <c r="QGO313" s="10"/>
      <c r="QGP313" s="10"/>
      <c r="QGQ313" s="10"/>
      <c r="QGR313" s="10"/>
      <c r="QGS313" s="10"/>
      <c r="QGT313" s="10"/>
      <c r="QGU313" s="10"/>
      <c r="QGV313" s="10"/>
      <c r="QGW313" s="10"/>
      <c r="QGX313" s="10"/>
      <c r="QGY313" s="10"/>
      <c r="QGZ313" s="10"/>
      <c r="QHA313" s="10"/>
      <c r="QHB313" s="10"/>
      <c r="QHC313" s="10"/>
      <c r="QHD313" s="10"/>
      <c r="QHE313" s="10"/>
      <c r="QHF313" s="10"/>
      <c r="QHG313" s="10"/>
      <c r="QHH313" s="10"/>
      <c r="QHI313" s="10"/>
      <c r="QHJ313" s="10"/>
      <c r="QHK313" s="10"/>
      <c r="QHL313" s="10"/>
      <c r="QHM313" s="10"/>
      <c r="QHN313" s="10"/>
      <c r="QHO313" s="10"/>
      <c r="QHP313" s="10"/>
      <c r="QHQ313" s="10"/>
      <c r="QHR313" s="10"/>
      <c r="QHS313" s="10"/>
      <c r="QHT313" s="10"/>
      <c r="QHU313" s="10"/>
      <c r="QHV313" s="10"/>
      <c r="QHW313" s="10"/>
      <c r="QHX313" s="10"/>
      <c r="QHY313" s="10"/>
      <c r="QHZ313" s="10"/>
      <c r="QIA313" s="10"/>
      <c r="QIB313" s="10"/>
      <c r="QIC313" s="10"/>
      <c r="QID313" s="10"/>
      <c r="QIE313" s="10"/>
      <c r="QIF313" s="10"/>
      <c r="QIG313" s="10"/>
      <c r="QIH313" s="10"/>
      <c r="QII313" s="10"/>
      <c r="QIJ313" s="10"/>
      <c r="QIK313" s="10"/>
      <c r="QIL313" s="10"/>
      <c r="QIM313" s="10"/>
      <c r="QIN313" s="10"/>
      <c r="QIO313" s="10"/>
      <c r="QIP313" s="10"/>
      <c r="QIQ313" s="10"/>
      <c r="QIR313" s="10"/>
      <c r="QIS313" s="10"/>
      <c r="QIT313" s="10"/>
      <c r="QIU313" s="10"/>
      <c r="QIV313" s="10"/>
      <c r="QIW313" s="10"/>
      <c r="QIX313" s="10"/>
      <c r="QIY313" s="10"/>
      <c r="QIZ313" s="10"/>
      <c r="QJA313" s="10"/>
      <c r="QJB313" s="10"/>
      <c r="QJC313" s="10"/>
      <c r="QJD313" s="10"/>
      <c r="QJE313" s="10"/>
      <c r="QJF313" s="10"/>
      <c r="QJG313" s="10"/>
      <c r="QJH313" s="10"/>
      <c r="QJI313" s="10"/>
      <c r="QJJ313" s="10"/>
      <c r="QJK313" s="10"/>
      <c r="QJL313" s="10"/>
      <c r="QJM313" s="10"/>
      <c r="QJN313" s="10"/>
      <c r="QJO313" s="10"/>
      <c r="QJP313" s="10"/>
      <c r="QJQ313" s="10"/>
      <c r="QJR313" s="10"/>
      <c r="QJS313" s="10"/>
      <c r="QJT313" s="10"/>
      <c r="QJU313" s="10"/>
      <c r="QJV313" s="10"/>
      <c r="QJW313" s="10"/>
      <c r="QJX313" s="10"/>
      <c r="QJY313" s="10"/>
      <c r="QJZ313" s="10"/>
      <c r="QKA313" s="10"/>
      <c r="QKB313" s="10"/>
      <c r="QKC313" s="10"/>
      <c r="QKD313" s="10"/>
      <c r="QKE313" s="10"/>
      <c r="QKF313" s="10"/>
      <c r="QKG313" s="10"/>
      <c r="QKH313" s="10"/>
      <c r="QKI313" s="10"/>
      <c r="QKJ313" s="10"/>
      <c r="QKK313" s="10"/>
      <c r="QKL313" s="10"/>
      <c r="QKM313" s="10"/>
      <c r="QKN313" s="10"/>
      <c r="QKO313" s="10"/>
      <c r="QKP313" s="10"/>
      <c r="QKQ313" s="10"/>
      <c r="QKR313" s="10"/>
      <c r="QKS313" s="10"/>
      <c r="QKT313" s="10"/>
      <c r="QKU313" s="10"/>
      <c r="QKV313" s="10"/>
      <c r="QKW313" s="10"/>
      <c r="QKX313" s="10"/>
      <c r="QKY313" s="10"/>
      <c r="QKZ313" s="10"/>
      <c r="QLA313" s="10"/>
      <c r="QLB313" s="10"/>
      <c r="QLC313" s="10"/>
      <c r="QLD313" s="10"/>
      <c r="QLE313" s="10"/>
      <c r="QLF313" s="10"/>
      <c r="QLG313" s="10"/>
      <c r="QLH313" s="10"/>
      <c r="QLI313" s="10"/>
      <c r="QLJ313" s="10"/>
      <c r="QLK313" s="10"/>
      <c r="QLL313" s="10"/>
      <c r="QLM313" s="10"/>
      <c r="QLN313" s="10"/>
      <c r="QLO313" s="10"/>
      <c r="QLP313" s="10"/>
      <c r="QLQ313" s="10"/>
      <c r="QLR313" s="10"/>
      <c r="QLS313" s="10"/>
      <c r="QLT313" s="10"/>
      <c r="QLU313" s="10"/>
      <c r="QLV313" s="10"/>
      <c r="QLW313" s="10"/>
      <c r="QLX313" s="10"/>
      <c r="QLY313" s="10"/>
      <c r="QLZ313" s="10"/>
      <c r="QMA313" s="10"/>
      <c r="QMB313" s="10"/>
      <c r="QMC313" s="10"/>
      <c r="QMD313" s="10"/>
      <c r="QME313" s="10"/>
      <c r="QMF313" s="10"/>
      <c r="QMG313" s="10"/>
      <c r="QMH313" s="10"/>
      <c r="QMI313" s="10"/>
      <c r="QMJ313" s="10"/>
      <c r="QMK313" s="10"/>
      <c r="QML313" s="10"/>
      <c r="QMM313" s="10"/>
      <c r="QMN313" s="10"/>
      <c r="QMO313" s="10"/>
      <c r="QMP313" s="10"/>
      <c r="QMQ313" s="10"/>
      <c r="QMR313" s="10"/>
      <c r="QMS313" s="10"/>
      <c r="QMT313" s="10"/>
      <c r="QMU313" s="10"/>
      <c r="QMV313" s="10"/>
      <c r="QMW313" s="10"/>
      <c r="QMX313" s="10"/>
      <c r="QMY313" s="10"/>
      <c r="QMZ313" s="10"/>
      <c r="QNA313" s="10"/>
      <c r="QNB313" s="10"/>
      <c r="QNC313" s="10"/>
      <c r="QND313" s="10"/>
      <c r="QNE313" s="10"/>
      <c r="QNF313" s="10"/>
      <c r="QNG313" s="10"/>
      <c r="QNH313" s="10"/>
      <c r="QNI313" s="10"/>
      <c r="QNJ313" s="10"/>
      <c r="QNK313" s="10"/>
      <c r="QNL313" s="10"/>
      <c r="QNM313" s="10"/>
      <c r="QNN313" s="10"/>
      <c r="QNO313" s="10"/>
      <c r="QNP313" s="10"/>
      <c r="QNQ313" s="10"/>
      <c r="QNR313" s="10"/>
      <c r="QNS313" s="10"/>
      <c r="QNT313" s="10"/>
      <c r="QNU313" s="10"/>
      <c r="QNV313" s="10"/>
      <c r="QNW313" s="10"/>
      <c r="QNX313" s="10"/>
      <c r="QNY313" s="10"/>
      <c r="QNZ313" s="10"/>
      <c r="QOA313" s="10"/>
      <c r="QOB313" s="10"/>
      <c r="QOC313" s="10"/>
      <c r="QOD313" s="10"/>
      <c r="QOE313" s="10"/>
      <c r="QOF313" s="10"/>
      <c r="QOG313" s="10"/>
      <c r="QOH313" s="10"/>
      <c r="QOI313" s="10"/>
      <c r="QOJ313" s="10"/>
      <c r="QOK313" s="10"/>
      <c r="QOL313" s="10"/>
      <c r="QOM313" s="10"/>
      <c r="QON313" s="10"/>
      <c r="QOO313" s="10"/>
      <c r="QOP313" s="10"/>
      <c r="QOQ313" s="10"/>
      <c r="QOR313" s="10"/>
      <c r="QOS313" s="10"/>
      <c r="QOT313" s="10"/>
      <c r="QOU313" s="10"/>
      <c r="QOV313" s="10"/>
      <c r="QOW313" s="10"/>
      <c r="QOX313" s="10"/>
      <c r="QOY313" s="10"/>
      <c r="QOZ313" s="10"/>
      <c r="QPA313" s="10"/>
      <c r="QPB313" s="10"/>
      <c r="QPC313" s="10"/>
      <c r="QPD313" s="10"/>
      <c r="QPE313" s="10"/>
      <c r="QPF313" s="10"/>
      <c r="QPG313" s="10"/>
      <c r="QPH313" s="10"/>
      <c r="QPI313" s="10"/>
      <c r="QPJ313" s="10"/>
      <c r="QPK313" s="10"/>
      <c r="QPL313" s="10"/>
      <c r="QPM313" s="10"/>
      <c r="QPN313" s="10"/>
      <c r="QPO313" s="10"/>
      <c r="QPP313" s="10"/>
      <c r="QPQ313" s="10"/>
      <c r="QPR313" s="10"/>
      <c r="QPS313" s="10"/>
      <c r="QPT313" s="10"/>
      <c r="QPU313" s="10"/>
      <c r="QPV313" s="10"/>
      <c r="QPW313" s="10"/>
      <c r="QPX313" s="10"/>
      <c r="QPY313" s="10"/>
      <c r="QPZ313" s="10"/>
      <c r="QQA313" s="10"/>
      <c r="QQB313" s="10"/>
      <c r="QQC313" s="10"/>
      <c r="QQD313" s="10"/>
      <c r="QQE313" s="10"/>
      <c r="QQF313" s="10"/>
      <c r="QQG313" s="10"/>
      <c r="QQH313" s="10"/>
      <c r="QQI313" s="10"/>
      <c r="QQJ313" s="10"/>
      <c r="QQK313" s="10"/>
      <c r="QQL313" s="10"/>
      <c r="QQM313" s="10"/>
      <c r="QQN313" s="10"/>
      <c r="QQO313" s="10"/>
      <c r="QQP313" s="10"/>
      <c r="QQQ313" s="10"/>
      <c r="QQR313" s="10"/>
      <c r="QQS313" s="10"/>
      <c r="QQT313" s="10"/>
      <c r="QQU313" s="10"/>
      <c r="QQV313" s="10"/>
      <c r="QQW313" s="10"/>
      <c r="QQX313" s="10"/>
      <c r="QQY313" s="10"/>
      <c r="QQZ313" s="10"/>
      <c r="QRA313" s="10"/>
      <c r="QRB313" s="10"/>
      <c r="QRC313" s="10"/>
      <c r="QRD313" s="10"/>
      <c r="QRE313" s="10"/>
      <c r="QRF313" s="10"/>
      <c r="QRG313" s="10"/>
      <c r="QRH313" s="10"/>
      <c r="QRI313" s="10"/>
      <c r="QRJ313" s="10"/>
      <c r="QRK313" s="10"/>
      <c r="QRL313" s="10"/>
      <c r="QRM313" s="10"/>
      <c r="QRN313" s="10"/>
      <c r="QRO313" s="10"/>
      <c r="QRP313" s="10"/>
      <c r="QRQ313" s="10"/>
      <c r="QRR313" s="10"/>
      <c r="QRS313" s="10"/>
      <c r="QRT313" s="10"/>
      <c r="QRU313" s="10"/>
      <c r="QRV313" s="10"/>
      <c r="QRW313" s="10"/>
      <c r="QRX313" s="10"/>
      <c r="QRY313" s="10"/>
      <c r="QRZ313" s="10"/>
      <c r="QSA313" s="10"/>
      <c r="QSB313" s="10"/>
      <c r="QSC313" s="10"/>
      <c r="QSD313" s="10"/>
      <c r="QSE313" s="10"/>
      <c r="QSF313" s="10"/>
      <c r="QSG313" s="10"/>
      <c r="QSH313" s="10"/>
      <c r="QSI313" s="10"/>
      <c r="QSJ313" s="10"/>
      <c r="QSK313" s="10"/>
      <c r="QSL313" s="10"/>
      <c r="QSM313" s="10"/>
      <c r="QSN313" s="10"/>
      <c r="QSO313" s="10"/>
      <c r="QSP313" s="10"/>
      <c r="QSQ313" s="10"/>
      <c r="QSR313" s="10"/>
      <c r="QSS313" s="10"/>
      <c r="QST313" s="10"/>
      <c r="QSU313" s="10"/>
      <c r="QSV313" s="10"/>
      <c r="QSW313" s="10"/>
      <c r="QSX313" s="10"/>
      <c r="QSY313" s="10"/>
      <c r="QSZ313" s="10"/>
      <c r="QTA313" s="10"/>
      <c r="QTB313" s="10"/>
      <c r="QTC313" s="10"/>
      <c r="QTD313" s="10"/>
      <c r="QTE313" s="10"/>
      <c r="QTF313" s="10"/>
      <c r="QTG313" s="10"/>
      <c r="QTH313" s="10"/>
      <c r="QTI313" s="10"/>
      <c r="QTJ313" s="10"/>
      <c r="QTK313" s="10"/>
      <c r="QTL313" s="10"/>
      <c r="QTM313" s="10"/>
      <c r="QTN313" s="10"/>
      <c r="QTO313" s="10"/>
      <c r="QTP313" s="10"/>
      <c r="QTQ313" s="10"/>
      <c r="QTR313" s="10"/>
      <c r="QTS313" s="10"/>
      <c r="QTT313" s="10"/>
      <c r="QTU313" s="10"/>
      <c r="QTV313" s="10"/>
      <c r="QTW313" s="10"/>
      <c r="QTX313" s="10"/>
      <c r="QTY313" s="10"/>
      <c r="QTZ313" s="10"/>
      <c r="QUA313" s="10"/>
      <c r="QUB313" s="10"/>
      <c r="QUC313" s="10"/>
      <c r="QUD313" s="10"/>
      <c r="QUE313" s="10"/>
      <c r="QUF313" s="10"/>
      <c r="QUG313" s="10"/>
      <c r="QUH313" s="10"/>
      <c r="QUI313" s="10"/>
      <c r="QUJ313" s="10"/>
      <c r="QUK313" s="10"/>
      <c r="QUL313" s="10"/>
      <c r="QUM313" s="10"/>
      <c r="QUN313" s="10"/>
      <c r="QUO313" s="10"/>
      <c r="QUP313" s="10"/>
      <c r="QUQ313" s="10"/>
      <c r="QUR313" s="10"/>
      <c r="QUS313" s="10"/>
      <c r="QUT313" s="10"/>
      <c r="QUU313" s="10"/>
      <c r="QUV313" s="10"/>
      <c r="QUW313" s="10"/>
      <c r="QUX313" s="10"/>
      <c r="QUY313" s="10"/>
      <c r="QUZ313" s="10"/>
      <c r="QVA313" s="10"/>
      <c r="QVB313" s="10"/>
      <c r="QVC313" s="10"/>
      <c r="QVD313" s="10"/>
      <c r="QVE313" s="10"/>
      <c r="QVF313" s="10"/>
      <c r="QVG313" s="10"/>
      <c r="QVH313" s="10"/>
      <c r="QVI313" s="10"/>
      <c r="QVJ313" s="10"/>
      <c r="QVK313" s="10"/>
      <c r="QVL313" s="10"/>
      <c r="QVM313" s="10"/>
      <c r="QVN313" s="10"/>
      <c r="QVO313" s="10"/>
      <c r="QVP313" s="10"/>
      <c r="QVQ313" s="10"/>
      <c r="QVR313" s="10"/>
      <c r="QVS313" s="10"/>
      <c r="QVT313" s="10"/>
      <c r="QVU313" s="10"/>
      <c r="QVV313" s="10"/>
      <c r="QVW313" s="10"/>
      <c r="QVX313" s="10"/>
      <c r="QVY313" s="10"/>
      <c r="QVZ313" s="10"/>
      <c r="QWA313" s="10"/>
      <c r="QWB313" s="10"/>
      <c r="QWC313" s="10"/>
      <c r="QWD313" s="10"/>
      <c r="QWE313" s="10"/>
      <c r="QWF313" s="10"/>
      <c r="QWG313" s="10"/>
      <c r="QWH313" s="10"/>
      <c r="QWI313" s="10"/>
      <c r="QWJ313" s="10"/>
      <c r="QWK313" s="10"/>
      <c r="QWL313" s="10"/>
      <c r="QWM313" s="10"/>
      <c r="QWN313" s="10"/>
      <c r="QWO313" s="10"/>
      <c r="QWP313" s="10"/>
      <c r="QWQ313" s="10"/>
      <c r="QWR313" s="10"/>
      <c r="QWS313" s="10"/>
      <c r="QWT313" s="10"/>
      <c r="QWU313" s="10"/>
      <c r="QWV313" s="10"/>
      <c r="QWW313" s="10"/>
      <c r="QWX313" s="10"/>
      <c r="QWY313" s="10"/>
      <c r="QWZ313" s="10"/>
      <c r="QXA313" s="10"/>
      <c r="QXB313" s="10"/>
      <c r="QXC313" s="10"/>
      <c r="QXD313" s="10"/>
      <c r="QXE313" s="10"/>
      <c r="QXF313" s="10"/>
      <c r="QXG313" s="10"/>
      <c r="QXH313" s="10"/>
      <c r="QXI313" s="10"/>
      <c r="QXJ313" s="10"/>
      <c r="QXK313" s="10"/>
      <c r="QXL313" s="10"/>
      <c r="QXM313" s="10"/>
      <c r="QXN313" s="10"/>
      <c r="QXO313" s="10"/>
      <c r="QXP313" s="10"/>
      <c r="QXQ313" s="10"/>
      <c r="QXR313" s="10"/>
      <c r="QXS313" s="10"/>
      <c r="QXT313" s="10"/>
      <c r="QXU313" s="10"/>
      <c r="QXV313" s="10"/>
      <c r="QXW313" s="10"/>
      <c r="QXX313" s="10"/>
      <c r="QXY313" s="10"/>
      <c r="QXZ313" s="10"/>
      <c r="QYA313" s="10"/>
      <c r="QYB313" s="10"/>
      <c r="QYC313" s="10"/>
      <c r="QYD313" s="10"/>
      <c r="QYE313" s="10"/>
      <c r="QYF313" s="10"/>
      <c r="QYG313" s="10"/>
      <c r="QYH313" s="10"/>
      <c r="QYI313" s="10"/>
      <c r="QYJ313" s="10"/>
      <c r="QYK313" s="10"/>
      <c r="QYL313" s="10"/>
      <c r="QYM313" s="10"/>
      <c r="QYN313" s="10"/>
      <c r="QYO313" s="10"/>
      <c r="QYP313" s="10"/>
      <c r="QYQ313" s="10"/>
      <c r="QYR313" s="10"/>
      <c r="QYS313" s="10"/>
      <c r="QYT313" s="10"/>
      <c r="QYU313" s="10"/>
      <c r="QYV313" s="10"/>
      <c r="QYW313" s="10"/>
      <c r="QYX313" s="10"/>
      <c r="QYY313" s="10"/>
      <c r="QYZ313" s="10"/>
      <c r="QZA313" s="10"/>
      <c r="QZB313" s="10"/>
      <c r="QZC313" s="10"/>
      <c r="QZD313" s="10"/>
      <c r="QZE313" s="10"/>
      <c r="QZF313" s="10"/>
      <c r="QZG313" s="10"/>
      <c r="QZH313" s="10"/>
      <c r="QZI313" s="10"/>
      <c r="QZJ313" s="10"/>
      <c r="QZK313" s="10"/>
      <c r="QZL313" s="10"/>
      <c r="QZM313" s="10"/>
      <c r="QZN313" s="10"/>
      <c r="QZO313" s="10"/>
      <c r="QZP313" s="10"/>
      <c r="QZQ313" s="10"/>
      <c r="QZR313" s="10"/>
      <c r="QZS313" s="10"/>
      <c r="QZT313" s="10"/>
      <c r="QZU313" s="10"/>
      <c r="QZV313" s="10"/>
      <c r="QZW313" s="10"/>
      <c r="QZX313" s="10"/>
      <c r="QZY313" s="10"/>
      <c r="QZZ313" s="10"/>
      <c r="RAA313" s="10"/>
      <c r="RAB313" s="10"/>
      <c r="RAC313" s="10"/>
      <c r="RAD313" s="10"/>
      <c r="RAE313" s="10"/>
      <c r="RAF313" s="10"/>
      <c r="RAG313" s="10"/>
      <c r="RAH313" s="10"/>
      <c r="RAI313" s="10"/>
      <c r="RAJ313" s="10"/>
      <c r="RAK313" s="10"/>
      <c r="RAL313" s="10"/>
      <c r="RAM313" s="10"/>
      <c r="RAN313" s="10"/>
      <c r="RAO313" s="10"/>
      <c r="RAP313" s="10"/>
      <c r="RAQ313" s="10"/>
      <c r="RAR313" s="10"/>
      <c r="RAS313" s="10"/>
      <c r="RAT313" s="10"/>
      <c r="RAU313" s="10"/>
      <c r="RAV313" s="10"/>
      <c r="RAW313" s="10"/>
      <c r="RAX313" s="10"/>
      <c r="RAY313" s="10"/>
      <c r="RAZ313" s="10"/>
      <c r="RBA313" s="10"/>
      <c r="RBB313" s="10"/>
      <c r="RBC313" s="10"/>
      <c r="RBD313" s="10"/>
      <c r="RBE313" s="10"/>
      <c r="RBF313" s="10"/>
      <c r="RBG313" s="10"/>
      <c r="RBH313" s="10"/>
      <c r="RBI313" s="10"/>
      <c r="RBJ313" s="10"/>
      <c r="RBK313" s="10"/>
      <c r="RBL313" s="10"/>
      <c r="RBM313" s="10"/>
      <c r="RBN313" s="10"/>
      <c r="RBO313" s="10"/>
      <c r="RBP313" s="10"/>
      <c r="RBQ313" s="10"/>
      <c r="RBR313" s="10"/>
      <c r="RBS313" s="10"/>
      <c r="RBT313" s="10"/>
      <c r="RBU313" s="10"/>
      <c r="RBV313" s="10"/>
      <c r="RBW313" s="10"/>
      <c r="RBX313" s="10"/>
      <c r="RBY313" s="10"/>
      <c r="RBZ313" s="10"/>
      <c r="RCA313" s="10"/>
      <c r="RCB313" s="10"/>
      <c r="RCC313" s="10"/>
      <c r="RCD313" s="10"/>
      <c r="RCE313" s="10"/>
      <c r="RCF313" s="10"/>
      <c r="RCG313" s="10"/>
      <c r="RCH313" s="10"/>
      <c r="RCI313" s="10"/>
      <c r="RCJ313" s="10"/>
      <c r="RCK313" s="10"/>
      <c r="RCL313" s="10"/>
      <c r="RCM313" s="10"/>
      <c r="RCN313" s="10"/>
      <c r="RCO313" s="10"/>
      <c r="RCP313" s="10"/>
      <c r="RCQ313" s="10"/>
      <c r="RCR313" s="10"/>
      <c r="RCS313" s="10"/>
      <c r="RCT313" s="10"/>
      <c r="RCU313" s="10"/>
      <c r="RCV313" s="10"/>
      <c r="RCW313" s="10"/>
      <c r="RCX313" s="10"/>
      <c r="RCY313" s="10"/>
      <c r="RCZ313" s="10"/>
      <c r="RDA313" s="10"/>
      <c r="RDB313" s="10"/>
      <c r="RDC313" s="10"/>
      <c r="RDD313" s="10"/>
      <c r="RDE313" s="10"/>
      <c r="RDF313" s="10"/>
      <c r="RDG313" s="10"/>
      <c r="RDH313" s="10"/>
      <c r="RDI313" s="10"/>
      <c r="RDJ313" s="10"/>
      <c r="RDK313" s="10"/>
      <c r="RDL313" s="10"/>
      <c r="RDM313" s="10"/>
      <c r="RDN313" s="10"/>
      <c r="RDO313" s="10"/>
      <c r="RDP313" s="10"/>
      <c r="RDQ313" s="10"/>
      <c r="RDR313" s="10"/>
      <c r="RDS313" s="10"/>
      <c r="RDT313" s="10"/>
      <c r="RDU313" s="10"/>
      <c r="RDV313" s="10"/>
      <c r="RDW313" s="10"/>
      <c r="RDX313" s="10"/>
      <c r="RDY313" s="10"/>
      <c r="RDZ313" s="10"/>
      <c r="REA313" s="10"/>
      <c r="REB313" s="10"/>
      <c r="REC313" s="10"/>
      <c r="RED313" s="10"/>
      <c r="REE313" s="10"/>
      <c r="REF313" s="10"/>
      <c r="REG313" s="10"/>
      <c r="REH313" s="10"/>
      <c r="REI313" s="10"/>
      <c r="REJ313" s="10"/>
      <c r="REK313" s="10"/>
      <c r="REL313" s="10"/>
      <c r="REM313" s="10"/>
      <c r="REN313" s="10"/>
      <c r="REO313" s="10"/>
      <c r="REP313" s="10"/>
      <c r="REQ313" s="10"/>
      <c r="RER313" s="10"/>
      <c r="RES313" s="10"/>
      <c r="RET313" s="10"/>
      <c r="REU313" s="10"/>
      <c r="REV313" s="10"/>
      <c r="REW313" s="10"/>
      <c r="REX313" s="10"/>
      <c r="REY313" s="10"/>
      <c r="REZ313" s="10"/>
      <c r="RFA313" s="10"/>
      <c r="RFB313" s="10"/>
      <c r="RFC313" s="10"/>
      <c r="RFD313" s="10"/>
      <c r="RFE313" s="10"/>
      <c r="RFF313" s="10"/>
      <c r="RFG313" s="10"/>
      <c r="RFH313" s="10"/>
      <c r="RFI313" s="10"/>
      <c r="RFJ313" s="10"/>
      <c r="RFK313" s="10"/>
      <c r="RFL313" s="10"/>
      <c r="RFM313" s="10"/>
      <c r="RFN313" s="10"/>
      <c r="RFO313" s="10"/>
      <c r="RFP313" s="10"/>
      <c r="RFQ313" s="10"/>
      <c r="RFR313" s="10"/>
      <c r="RFS313" s="10"/>
      <c r="RFT313" s="10"/>
      <c r="RFU313" s="10"/>
      <c r="RFV313" s="10"/>
      <c r="RFW313" s="10"/>
      <c r="RFX313" s="10"/>
      <c r="RFY313" s="10"/>
      <c r="RFZ313" s="10"/>
      <c r="RGA313" s="10"/>
      <c r="RGB313" s="10"/>
      <c r="RGC313" s="10"/>
      <c r="RGD313" s="10"/>
      <c r="RGE313" s="10"/>
      <c r="RGF313" s="10"/>
      <c r="RGG313" s="10"/>
      <c r="RGH313" s="10"/>
      <c r="RGI313" s="10"/>
      <c r="RGJ313" s="10"/>
      <c r="RGK313" s="10"/>
      <c r="RGL313" s="10"/>
      <c r="RGM313" s="10"/>
      <c r="RGN313" s="10"/>
      <c r="RGO313" s="10"/>
      <c r="RGP313" s="10"/>
      <c r="RGQ313" s="10"/>
      <c r="RGR313" s="10"/>
      <c r="RGS313" s="10"/>
      <c r="RGT313" s="10"/>
      <c r="RGU313" s="10"/>
      <c r="RGV313" s="10"/>
      <c r="RGW313" s="10"/>
      <c r="RGX313" s="10"/>
      <c r="RGY313" s="10"/>
      <c r="RGZ313" s="10"/>
      <c r="RHA313" s="10"/>
      <c r="RHB313" s="10"/>
      <c r="RHC313" s="10"/>
      <c r="RHD313" s="10"/>
      <c r="RHE313" s="10"/>
      <c r="RHF313" s="10"/>
      <c r="RHG313" s="10"/>
      <c r="RHH313" s="10"/>
      <c r="RHI313" s="10"/>
      <c r="RHJ313" s="10"/>
      <c r="RHK313" s="10"/>
      <c r="RHL313" s="10"/>
      <c r="RHM313" s="10"/>
      <c r="RHN313" s="10"/>
      <c r="RHO313" s="10"/>
      <c r="RHP313" s="10"/>
      <c r="RHQ313" s="10"/>
      <c r="RHR313" s="10"/>
      <c r="RHS313" s="10"/>
      <c r="RHT313" s="10"/>
      <c r="RHU313" s="10"/>
      <c r="RHV313" s="10"/>
      <c r="RHW313" s="10"/>
      <c r="RHX313" s="10"/>
      <c r="RHY313" s="10"/>
      <c r="RHZ313" s="10"/>
      <c r="RIA313" s="10"/>
      <c r="RIB313" s="10"/>
      <c r="RIC313" s="10"/>
      <c r="RID313" s="10"/>
      <c r="RIE313" s="10"/>
      <c r="RIF313" s="10"/>
      <c r="RIG313" s="10"/>
      <c r="RIH313" s="10"/>
      <c r="RII313" s="10"/>
      <c r="RIJ313" s="10"/>
      <c r="RIK313" s="10"/>
      <c r="RIL313" s="10"/>
      <c r="RIM313" s="10"/>
      <c r="RIN313" s="10"/>
      <c r="RIO313" s="10"/>
      <c r="RIP313" s="10"/>
      <c r="RIQ313" s="10"/>
      <c r="RIR313" s="10"/>
      <c r="RIS313" s="10"/>
      <c r="RIT313" s="10"/>
      <c r="RIU313" s="10"/>
      <c r="RIV313" s="10"/>
      <c r="RIW313" s="10"/>
      <c r="RIX313" s="10"/>
      <c r="RIY313" s="10"/>
      <c r="RIZ313" s="10"/>
      <c r="RJA313" s="10"/>
      <c r="RJB313" s="10"/>
      <c r="RJC313" s="10"/>
      <c r="RJD313" s="10"/>
      <c r="RJE313" s="10"/>
      <c r="RJF313" s="10"/>
      <c r="RJG313" s="10"/>
      <c r="RJH313" s="10"/>
      <c r="RJI313" s="10"/>
      <c r="RJJ313" s="10"/>
      <c r="RJK313" s="10"/>
      <c r="RJL313" s="10"/>
      <c r="RJM313" s="10"/>
      <c r="RJN313" s="10"/>
      <c r="RJO313" s="10"/>
      <c r="RJP313" s="10"/>
      <c r="RJQ313" s="10"/>
      <c r="RJR313" s="10"/>
      <c r="RJS313" s="10"/>
      <c r="RJT313" s="10"/>
      <c r="RJU313" s="10"/>
      <c r="RJV313" s="10"/>
      <c r="RJW313" s="10"/>
      <c r="RJX313" s="10"/>
      <c r="RJY313" s="10"/>
      <c r="RJZ313" s="10"/>
      <c r="RKA313" s="10"/>
      <c r="RKB313" s="10"/>
      <c r="RKC313" s="10"/>
      <c r="RKD313" s="10"/>
      <c r="RKE313" s="10"/>
      <c r="RKF313" s="10"/>
      <c r="RKG313" s="10"/>
      <c r="RKH313" s="10"/>
      <c r="RKI313" s="10"/>
      <c r="RKJ313" s="10"/>
      <c r="RKK313" s="10"/>
      <c r="RKL313" s="10"/>
      <c r="RKM313" s="10"/>
      <c r="RKN313" s="10"/>
      <c r="RKO313" s="10"/>
      <c r="RKP313" s="10"/>
      <c r="RKQ313" s="10"/>
      <c r="RKR313" s="10"/>
      <c r="RKS313" s="10"/>
      <c r="RKT313" s="10"/>
      <c r="RKU313" s="10"/>
      <c r="RKV313" s="10"/>
      <c r="RKW313" s="10"/>
      <c r="RKX313" s="10"/>
      <c r="RKY313" s="10"/>
      <c r="RKZ313" s="10"/>
      <c r="RLA313" s="10"/>
      <c r="RLB313" s="10"/>
      <c r="RLC313" s="10"/>
      <c r="RLD313" s="10"/>
      <c r="RLE313" s="10"/>
      <c r="RLF313" s="10"/>
      <c r="RLG313" s="10"/>
      <c r="RLH313" s="10"/>
      <c r="RLI313" s="10"/>
      <c r="RLJ313" s="10"/>
      <c r="RLK313" s="10"/>
      <c r="RLL313" s="10"/>
      <c r="RLM313" s="10"/>
      <c r="RLN313" s="10"/>
      <c r="RLO313" s="10"/>
      <c r="RLP313" s="10"/>
      <c r="RLQ313" s="10"/>
      <c r="RLR313" s="10"/>
      <c r="RLS313" s="10"/>
      <c r="RLT313" s="10"/>
      <c r="RLU313" s="10"/>
      <c r="RLV313" s="10"/>
      <c r="RLW313" s="10"/>
      <c r="RLX313" s="10"/>
      <c r="RLY313" s="10"/>
      <c r="RLZ313" s="10"/>
      <c r="RMA313" s="10"/>
      <c r="RMB313" s="10"/>
      <c r="RMC313" s="10"/>
      <c r="RMD313" s="10"/>
      <c r="RME313" s="10"/>
      <c r="RMF313" s="10"/>
      <c r="RMG313" s="10"/>
      <c r="RMH313" s="10"/>
      <c r="RMI313" s="10"/>
      <c r="RMJ313" s="10"/>
      <c r="RMK313" s="10"/>
      <c r="RML313" s="10"/>
      <c r="RMM313" s="10"/>
      <c r="RMN313" s="10"/>
      <c r="RMO313" s="10"/>
      <c r="RMP313" s="10"/>
      <c r="RMQ313" s="10"/>
      <c r="RMR313" s="10"/>
      <c r="RMS313" s="10"/>
      <c r="RMT313" s="10"/>
      <c r="RMU313" s="10"/>
      <c r="RMV313" s="10"/>
      <c r="RMW313" s="10"/>
      <c r="RMX313" s="10"/>
      <c r="RMY313" s="10"/>
      <c r="RMZ313" s="10"/>
      <c r="RNA313" s="10"/>
      <c r="RNB313" s="10"/>
      <c r="RNC313" s="10"/>
      <c r="RND313" s="10"/>
      <c r="RNE313" s="10"/>
      <c r="RNF313" s="10"/>
      <c r="RNG313" s="10"/>
      <c r="RNH313" s="10"/>
      <c r="RNI313" s="10"/>
      <c r="RNJ313" s="10"/>
      <c r="RNK313" s="10"/>
      <c r="RNL313" s="10"/>
      <c r="RNM313" s="10"/>
      <c r="RNN313" s="10"/>
      <c r="RNO313" s="10"/>
      <c r="RNP313" s="10"/>
      <c r="RNQ313" s="10"/>
      <c r="RNR313" s="10"/>
      <c r="RNS313" s="10"/>
      <c r="RNT313" s="10"/>
      <c r="RNU313" s="10"/>
      <c r="RNV313" s="10"/>
      <c r="RNW313" s="10"/>
      <c r="RNX313" s="10"/>
      <c r="RNY313" s="10"/>
      <c r="RNZ313" s="10"/>
      <c r="ROA313" s="10"/>
      <c r="ROB313" s="10"/>
      <c r="ROC313" s="10"/>
      <c r="ROD313" s="10"/>
      <c r="ROE313" s="10"/>
      <c r="ROF313" s="10"/>
      <c r="ROG313" s="10"/>
      <c r="ROH313" s="10"/>
      <c r="ROI313" s="10"/>
      <c r="ROJ313" s="10"/>
      <c r="ROK313" s="10"/>
      <c r="ROL313" s="10"/>
      <c r="ROM313" s="10"/>
      <c r="RON313" s="10"/>
      <c r="ROO313" s="10"/>
      <c r="ROP313" s="10"/>
      <c r="ROQ313" s="10"/>
      <c r="ROR313" s="10"/>
      <c r="ROS313" s="10"/>
      <c r="ROT313" s="10"/>
      <c r="ROU313" s="10"/>
      <c r="ROV313" s="10"/>
      <c r="ROW313" s="10"/>
      <c r="ROX313" s="10"/>
      <c r="ROY313" s="10"/>
      <c r="ROZ313" s="10"/>
      <c r="RPA313" s="10"/>
      <c r="RPB313" s="10"/>
      <c r="RPC313" s="10"/>
      <c r="RPD313" s="10"/>
      <c r="RPE313" s="10"/>
      <c r="RPF313" s="10"/>
      <c r="RPG313" s="10"/>
      <c r="RPH313" s="10"/>
      <c r="RPI313" s="10"/>
      <c r="RPJ313" s="10"/>
      <c r="RPK313" s="10"/>
      <c r="RPL313" s="10"/>
      <c r="RPM313" s="10"/>
      <c r="RPN313" s="10"/>
      <c r="RPO313" s="10"/>
      <c r="RPP313" s="10"/>
      <c r="RPQ313" s="10"/>
      <c r="RPR313" s="10"/>
      <c r="RPS313" s="10"/>
      <c r="RPT313" s="10"/>
      <c r="RPU313" s="10"/>
      <c r="RPV313" s="10"/>
      <c r="RPW313" s="10"/>
      <c r="RPX313" s="10"/>
      <c r="RPY313" s="10"/>
      <c r="RPZ313" s="10"/>
      <c r="RQA313" s="10"/>
      <c r="RQB313" s="10"/>
      <c r="RQC313" s="10"/>
      <c r="RQD313" s="10"/>
      <c r="RQE313" s="10"/>
      <c r="RQF313" s="10"/>
      <c r="RQG313" s="10"/>
      <c r="RQH313" s="10"/>
      <c r="RQI313" s="10"/>
      <c r="RQJ313" s="10"/>
      <c r="RQK313" s="10"/>
      <c r="RQL313" s="10"/>
      <c r="RQM313" s="10"/>
      <c r="RQN313" s="10"/>
      <c r="RQO313" s="10"/>
      <c r="RQP313" s="10"/>
      <c r="RQQ313" s="10"/>
      <c r="RQR313" s="10"/>
      <c r="RQS313" s="10"/>
      <c r="RQT313" s="10"/>
      <c r="RQU313" s="10"/>
      <c r="RQV313" s="10"/>
      <c r="RQW313" s="10"/>
      <c r="RQX313" s="10"/>
      <c r="RQY313" s="10"/>
      <c r="RQZ313" s="10"/>
      <c r="RRA313" s="10"/>
      <c r="RRB313" s="10"/>
      <c r="RRC313" s="10"/>
      <c r="RRD313" s="10"/>
      <c r="RRE313" s="10"/>
      <c r="RRF313" s="10"/>
      <c r="RRG313" s="10"/>
      <c r="RRH313" s="10"/>
      <c r="RRI313" s="10"/>
      <c r="RRJ313" s="10"/>
      <c r="RRK313" s="10"/>
      <c r="RRL313" s="10"/>
      <c r="RRM313" s="10"/>
      <c r="RRN313" s="10"/>
      <c r="RRO313" s="10"/>
      <c r="RRP313" s="10"/>
      <c r="RRQ313" s="10"/>
      <c r="RRR313" s="10"/>
      <c r="RRS313" s="10"/>
      <c r="RRT313" s="10"/>
      <c r="RRU313" s="10"/>
      <c r="RRV313" s="10"/>
      <c r="RRW313" s="10"/>
      <c r="RRX313" s="10"/>
      <c r="RRY313" s="10"/>
      <c r="RRZ313" s="10"/>
      <c r="RSA313" s="10"/>
      <c r="RSB313" s="10"/>
      <c r="RSC313" s="10"/>
      <c r="RSD313" s="10"/>
      <c r="RSE313" s="10"/>
      <c r="RSF313" s="10"/>
      <c r="RSG313" s="10"/>
      <c r="RSH313" s="10"/>
      <c r="RSI313" s="10"/>
      <c r="RSJ313" s="10"/>
      <c r="RSK313" s="10"/>
      <c r="RSL313" s="10"/>
      <c r="RSM313" s="10"/>
      <c r="RSN313" s="10"/>
      <c r="RSO313" s="10"/>
      <c r="RSP313" s="10"/>
      <c r="RSQ313" s="10"/>
      <c r="RSR313" s="10"/>
      <c r="RSS313" s="10"/>
      <c r="RST313" s="10"/>
      <c r="RSU313" s="10"/>
      <c r="RSV313" s="10"/>
      <c r="RSW313" s="10"/>
      <c r="RSX313" s="10"/>
      <c r="RSY313" s="10"/>
      <c r="RSZ313" s="10"/>
      <c r="RTA313" s="10"/>
      <c r="RTB313" s="10"/>
      <c r="RTC313" s="10"/>
      <c r="RTD313" s="10"/>
      <c r="RTE313" s="10"/>
      <c r="RTF313" s="10"/>
      <c r="RTG313" s="10"/>
      <c r="RTH313" s="10"/>
      <c r="RTI313" s="10"/>
      <c r="RTJ313" s="10"/>
      <c r="RTK313" s="10"/>
      <c r="RTL313" s="10"/>
      <c r="RTM313" s="10"/>
      <c r="RTN313" s="10"/>
      <c r="RTO313" s="10"/>
      <c r="RTP313" s="10"/>
      <c r="RTQ313" s="10"/>
      <c r="RTR313" s="10"/>
      <c r="RTS313" s="10"/>
      <c r="RTT313" s="10"/>
      <c r="RTU313" s="10"/>
      <c r="RTV313" s="10"/>
      <c r="RTW313" s="10"/>
      <c r="RTX313" s="10"/>
      <c r="RTY313" s="10"/>
      <c r="RTZ313" s="10"/>
      <c r="RUA313" s="10"/>
      <c r="RUB313" s="10"/>
      <c r="RUC313" s="10"/>
      <c r="RUD313" s="10"/>
      <c r="RUE313" s="10"/>
      <c r="RUF313" s="10"/>
      <c r="RUG313" s="10"/>
      <c r="RUH313" s="10"/>
      <c r="RUI313" s="10"/>
      <c r="RUJ313" s="10"/>
      <c r="RUK313" s="10"/>
      <c r="RUL313" s="10"/>
      <c r="RUM313" s="10"/>
      <c r="RUN313" s="10"/>
      <c r="RUO313" s="10"/>
      <c r="RUP313" s="10"/>
      <c r="RUQ313" s="10"/>
      <c r="RUR313" s="10"/>
      <c r="RUS313" s="10"/>
      <c r="RUT313" s="10"/>
      <c r="RUU313" s="10"/>
      <c r="RUV313" s="10"/>
      <c r="RUW313" s="10"/>
      <c r="RUX313" s="10"/>
      <c r="RUY313" s="10"/>
      <c r="RUZ313" s="10"/>
      <c r="RVA313" s="10"/>
      <c r="RVB313" s="10"/>
      <c r="RVC313" s="10"/>
      <c r="RVD313" s="10"/>
      <c r="RVE313" s="10"/>
      <c r="RVF313" s="10"/>
      <c r="RVG313" s="10"/>
      <c r="RVH313" s="10"/>
      <c r="RVI313" s="10"/>
      <c r="RVJ313" s="10"/>
      <c r="RVK313" s="10"/>
      <c r="RVL313" s="10"/>
      <c r="RVM313" s="10"/>
      <c r="RVN313" s="10"/>
      <c r="RVO313" s="10"/>
      <c r="RVP313" s="10"/>
      <c r="RVQ313" s="10"/>
      <c r="RVR313" s="10"/>
      <c r="RVS313" s="10"/>
      <c r="RVT313" s="10"/>
      <c r="RVU313" s="10"/>
      <c r="RVV313" s="10"/>
      <c r="RVW313" s="10"/>
      <c r="RVX313" s="10"/>
      <c r="RVY313" s="10"/>
      <c r="RVZ313" s="10"/>
      <c r="RWA313" s="10"/>
      <c r="RWB313" s="10"/>
      <c r="RWC313" s="10"/>
      <c r="RWD313" s="10"/>
      <c r="RWE313" s="10"/>
      <c r="RWF313" s="10"/>
      <c r="RWG313" s="10"/>
      <c r="RWH313" s="10"/>
      <c r="RWI313" s="10"/>
      <c r="RWJ313" s="10"/>
      <c r="RWK313" s="10"/>
      <c r="RWL313" s="10"/>
      <c r="RWM313" s="10"/>
      <c r="RWN313" s="10"/>
      <c r="RWO313" s="10"/>
      <c r="RWP313" s="10"/>
      <c r="RWQ313" s="10"/>
      <c r="RWR313" s="10"/>
      <c r="RWS313" s="10"/>
      <c r="RWT313" s="10"/>
      <c r="RWU313" s="10"/>
      <c r="RWV313" s="10"/>
      <c r="RWW313" s="10"/>
      <c r="RWX313" s="10"/>
      <c r="RWY313" s="10"/>
      <c r="RWZ313" s="10"/>
      <c r="RXA313" s="10"/>
      <c r="RXB313" s="10"/>
      <c r="RXC313" s="10"/>
      <c r="RXD313" s="10"/>
      <c r="RXE313" s="10"/>
      <c r="RXF313" s="10"/>
      <c r="RXG313" s="10"/>
      <c r="RXH313" s="10"/>
      <c r="RXI313" s="10"/>
      <c r="RXJ313" s="10"/>
      <c r="RXK313" s="10"/>
      <c r="RXL313" s="10"/>
      <c r="RXM313" s="10"/>
      <c r="RXN313" s="10"/>
      <c r="RXO313" s="10"/>
      <c r="RXP313" s="10"/>
      <c r="RXQ313" s="10"/>
      <c r="RXR313" s="10"/>
      <c r="RXS313" s="10"/>
      <c r="RXT313" s="10"/>
      <c r="RXU313" s="10"/>
      <c r="RXV313" s="10"/>
      <c r="RXW313" s="10"/>
      <c r="RXX313" s="10"/>
      <c r="RXY313" s="10"/>
      <c r="RXZ313" s="10"/>
      <c r="RYA313" s="10"/>
      <c r="RYB313" s="10"/>
      <c r="RYC313" s="10"/>
      <c r="RYD313" s="10"/>
      <c r="RYE313" s="10"/>
      <c r="RYF313" s="10"/>
      <c r="RYG313" s="10"/>
      <c r="RYH313" s="10"/>
      <c r="RYI313" s="10"/>
      <c r="RYJ313" s="10"/>
      <c r="RYK313" s="10"/>
      <c r="RYL313" s="10"/>
      <c r="RYM313" s="10"/>
      <c r="RYN313" s="10"/>
      <c r="RYO313" s="10"/>
      <c r="RYP313" s="10"/>
      <c r="RYQ313" s="10"/>
      <c r="RYR313" s="10"/>
      <c r="RYS313" s="10"/>
      <c r="RYT313" s="10"/>
      <c r="RYU313" s="10"/>
      <c r="RYV313" s="10"/>
      <c r="RYW313" s="10"/>
      <c r="RYX313" s="10"/>
      <c r="RYY313" s="10"/>
      <c r="RYZ313" s="10"/>
      <c r="RZA313" s="10"/>
      <c r="RZB313" s="10"/>
      <c r="RZC313" s="10"/>
      <c r="RZD313" s="10"/>
      <c r="RZE313" s="10"/>
      <c r="RZF313" s="10"/>
      <c r="RZG313" s="10"/>
      <c r="RZH313" s="10"/>
      <c r="RZI313" s="10"/>
      <c r="RZJ313" s="10"/>
      <c r="RZK313" s="10"/>
      <c r="RZL313" s="10"/>
      <c r="RZM313" s="10"/>
      <c r="RZN313" s="10"/>
      <c r="RZO313" s="10"/>
      <c r="RZP313" s="10"/>
      <c r="RZQ313" s="10"/>
      <c r="RZR313" s="10"/>
      <c r="RZS313" s="10"/>
      <c r="RZT313" s="10"/>
      <c r="RZU313" s="10"/>
      <c r="RZV313" s="10"/>
      <c r="RZW313" s="10"/>
      <c r="RZX313" s="10"/>
      <c r="RZY313" s="10"/>
      <c r="RZZ313" s="10"/>
      <c r="SAA313" s="10"/>
      <c r="SAB313" s="10"/>
      <c r="SAC313" s="10"/>
      <c r="SAD313" s="10"/>
      <c r="SAE313" s="10"/>
      <c r="SAF313" s="10"/>
      <c r="SAG313" s="10"/>
      <c r="SAH313" s="10"/>
      <c r="SAI313" s="10"/>
      <c r="SAJ313" s="10"/>
      <c r="SAK313" s="10"/>
      <c r="SAL313" s="10"/>
      <c r="SAM313" s="10"/>
      <c r="SAN313" s="10"/>
      <c r="SAO313" s="10"/>
      <c r="SAP313" s="10"/>
      <c r="SAQ313" s="10"/>
      <c r="SAR313" s="10"/>
      <c r="SAS313" s="10"/>
      <c r="SAT313" s="10"/>
      <c r="SAU313" s="10"/>
      <c r="SAV313" s="10"/>
      <c r="SAW313" s="10"/>
      <c r="SAX313" s="10"/>
      <c r="SAY313" s="10"/>
      <c r="SAZ313" s="10"/>
      <c r="SBA313" s="10"/>
      <c r="SBB313" s="10"/>
      <c r="SBC313" s="10"/>
      <c r="SBD313" s="10"/>
      <c r="SBE313" s="10"/>
      <c r="SBF313" s="10"/>
      <c r="SBG313" s="10"/>
      <c r="SBH313" s="10"/>
      <c r="SBI313" s="10"/>
      <c r="SBJ313" s="10"/>
      <c r="SBK313" s="10"/>
      <c r="SBL313" s="10"/>
      <c r="SBM313" s="10"/>
      <c r="SBN313" s="10"/>
      <c r="SBO313" s="10"/>
      <c r="SBP313" s="10"/>
      <c r="SBQ313" s="10"/>
      <c r="SBR313" s="10"/>
      <c r="SBS313" s="10"/>
      <c r="SBT313" s="10"/>
      <c r="SBU313" s="10"/>
      <c r="SBV313" s="10"/>
      <c r="SBW313" s="10"/>
      <c r="SBX313" s="10"/>
      <c r="SBY313" s="10"/>
      <c r="SBZ313" s="10"/>
      <c r="SCA313" s="10"/>
      <c r="SCB313" s="10"/>
      <c r="SCC313" s="10"/>
      <c r="SCD313" s="10"/>
      <c r="SCE313" s="10"/>
      <c r="SCF313" s="10"/>
      <c r="SCG313" s="10"/>
      <c r="SCH313" s="10"/>
      <c r="SCI313" s="10"/>
      <c r="SCJ313" s="10"/>
      <c r="SCK313" s="10"/>
      <c r="SCL313" s="10"/>
      <c r="SCM313" s="10"/>
      <c r="SCN313" s="10"/>
      <c r="SCO313" s="10"/>
      <c r="SCP313" s="10"/>
      <c r="SCQ313" s="10"/>
      <c r="SCR313" s="10"/>
      <c r="SCS313" s="10"/>
      <c r="SCT313" s="10"/>
      <c r="SCU313" s="10"/>
      <c r="SCV313" s="10"/>
      <c r="SCW313" s="10"/>
      <c r="SCX313" s="10"/>
      <c r="SCY313" s="10"/>
      <c r="SCZ313" s="10"/>
      <c r="SDA313" s="10"/>
      <c r="SDB313" s="10"/>
      <c r="SDC313" s="10"/>
      <c r="SDD313" s="10"/>
      <c r="SDE313" s="10"/>
      <c r="SDF313" s="10"/>
      <c r="SDG313" s="10"/>
      <c r="SDH313" s="10"/>
      <c r="SDI313" s="10"/>
      <c r="SDJ313" s="10"/>
      <c r="SDK313" s="10"/>
      <c r="SDL313" s="10"/>
      <c r="SDM313" s="10"/>
      <c r="SDN313" s="10"/>
      <c r="SDO313" s="10"/>
      <c r="SDP313" s="10"/>
      <c r="SDQ313" s="10"/>
      <c r="SDR313" s="10"/>
      <c r="SDS313" s="10"/>
      <c r="SDT313" s="10"/>
      <c r="SDU313" s="10"/>
      <c r="SDV313" s="10"/>
      <c r="SDW313" s="10"/>
      <c r="SDX313" s="10"/>
      <c r="SDY313" s="10"/>
      <c r="SDZ313" s="10"/>
      <c r="SEA313" s="10"/>
      <c r="SEB313" s="10"/>
      <c r="SEC313" s="10"/>
      <c r="SED313" s="10"/>
      <c r="SEE313" s="10"/>
      <c r="SEF313" s="10"/>
      <c r="SEG313" s="10"/>
      <c r="SEH313" s="10"/>
      <c r="SEI313" s="10"/>
      <c r="SEJ313" s="10"/>
      <c r="SEK313" s="10"/>
      <c r="SEL313" s="10"/>
      <c r="SEM313" s="10"/>
      <c r="SEN313" s="10"/>
      <c r="SEO313" s="10"/>
      <c r="SEP313" s="10"/>
      <c r="SEQ313" s="10"/>
      <c r="SER313" s="10"/>
      <c r="SES313" s="10"/>
      <c r="SET313" s="10"/>
      <c r="SEU313" s="10"/>
      <c r="SEV313" s="10"/>
      <c r="SEW313" s="10"/>
      <c r="SEX313" s="10"/>
      <c r="SEY313" s="10"/>
      <c r="SEZ313" s="10"/>
      <c r="SFA313" s="10"/>
      <c r="SFB313" s="10"/>
      <c r="SFC313" s="10"/>
      <c r="SFD313" s="10"/>
      <c r="SFE313" s="10"/>
      <c r="SFF313" s="10"/>
      <c r="SFG313" s="10"/>
      <c r="SFH313" s="10"/>
      <c r="SFI313" s="10"/>
      <c r="SFJ313" s="10"/>
      <c r="SFK313" s="10"/>
      <c r="SFL313" s="10"/>
      <c r="SFM313" s="10"/>
      <c r="SFN313" s="10"/>
      <c r="SFO313" s="10"/>
      <c r="SFP313" s="10"/>
      <c r="SFQ313" s="10"/>
      <c r="SFR313" s="10"/>
      <c r="SFS313" s="10"/>
      <c r="SFT313" s="10"/>
      <c r="SFU313" s="10"/>
      <c r="SFV313" s="10"/>
      <c r="SFW313" s="10"/>
      <c r="SFX313" s="10"/>
      <c r="SFY313" s="10"/>
      <c r="SFZ313" s="10"/>
      <c r="SGA313" s="10"/>
      <c r="SGB313" s="10"/>
      <c r="SGC313" s="10"/>
      <c r="SGD313" s="10"/>
      <c r="SGE313" s="10"/>
      <c r="SGF313" s="10"/>
      <c r="SGG313" s="10"/>
      <c r="SGH313" s="10"/>
      <c r="SGI313" s="10"/>
      <c r="SGJ313" s="10"/>
      <c r="SGK313" s="10"/>
      <c r="SGL313" s="10"/>
      <c r="SGM313" s="10"/>
      <c r="SGN313" s="10"/>
      <c r="SGO313" s="10"/>
      <c r="SGP313" s="10"/>
      <c r="SGQ313" s="10"/>
      <c r="SGR313" s="10"/>
      <c r="SGS313" s="10"/>
      <c r="SGT313" s="10"/>
      <c r="SGU313" s="10"/>
      <c r="SGV313" s="10"/>
      <c r="SGW313" s="10"/>
      <c r="SGX313" s="10"/>
      <c r="SGY313" s="10"/>
      <c r="SGZ313" s="10"/>
      <c r="SHA313" s="10"/>
      <c r="SHB313" s="10"/>
      <c r="SHC313" s="10"/>
      <c r="SHD313" s="10"/>
      <c r="SHE313" s="10"/>
      <c r="SHF313" s="10"/>
      <c r="SHG313" s="10"/>
      <c r="SHH313" s="10"/>
      <c r="SHI313" s="10"/>
      <c r="SHJ313" s="10"/>
      <c r="SHK313" s="10"/>
      <c r="SHL313" s="10"/>
      <c r="SHM313" s="10"/>
      <c r="SHN313" s="10"/>
      <c r="SHO313" s="10"/>
      <c r="SHP313" s="10"/>
      <c r="SHQ313" s="10"/>
      <c r="SHR313" s="10"/>
      <c r="SHS313" s="10"/>
      <c r="SHT313" s="10"/>
      <c r="SHU313" s="10"/>
      <c r="SHV313" s="10"/>
      <c r="SHW313" s="10"/>
      <c r="SHX313" s="10"/>
      <c r="SHY313" s="10"/>
      <c r="SHZ313" s="10"/>
      <c r="SIA313" s="10"/>
      <c r="SIB313" s="10"/>
      <c r="SIC313" s="10"/>
      <c r="SID313" s="10"/>
      <c r="SIE313" s="10"/>
      <c r="SIF313" s="10"/>
      <c r="SIG313" s="10"/>
      <c r="SIH313" s="10"/>
      <c r="SII313" s="10"/>
      <c r="SIJ313" s="10"/>
      <c r="SIK313" s="10"/>
      <c r="SIL313" s="10"/>
      <c r="SIM313" s="10"/>
      <c r="SIN313" s="10"/>
      <c r="SIO313" s="10"/>
      <c r="SIP313" s="10"/>
      <c r="SIQ313" s="10"/>
      <c r="SIR313" s="10"/>
      <c r="SIS313" s="10"/>
      <c r="SIT313" s="10"/>
      <c r="SIU313" s="10"/>
      <c r="SIV313" s="10"/>
      <c r="SIW313" s="10"/>
      <c r="SIX313" s="10"/>
      <c r="SIY313" s="10"/>
      <c r="SIZ313" s="10"/>
      <c r="SJA313" s="10"/>
      <c r="SJB313" s="10"/>
      <c r="SJC313" s="10"/>
      <c r="SJD313" s="10"/>
      <c r="SJE313" s="10"/>
      <c r="SJF313" s="10"/>
      <c r="SJG313" s="10"/>
      <c r="SJH313" s="10"/>
      <c r="SJI313" s="10"/>
      <c r="SJJ313" s="10"/>
      <c r="SJK313" s="10"/>
      <c r="SJL313" s="10"/>
      <c r="SJM313" s="10"/>
      <c r="SJN313" s="10"/>
      <c r="SJO313" s="10"/>
      <c r="SJP313" s="10"/>
      <c r="SJQ313" s="10"/>
      <c r="SJR313" s="10"/>
      <c r="SJS313" s="10"/>
      <c r="SJT313" s="10"/>
      <c r="SJU313" s="10"/>
      <c r="SJV313" s="10"/>
      <c r="SJW313" s="10"/>
      <c r="SJX313" s="10"/>
      <c r="SJY313" s="10"/>
      <c r="SJZ313" s="10"/>
      <c r="SKA313" s="10"/>
      <c r="SKB313" s="10"/>
      <c r="SKC313" s="10"/>
      <c r="SKD313" s="10"/>
      <c r="SKE313" s="10"/>
      <c r="SKF313" s="10"/>
      <c r="SKG313" s="10"/>
      <c r="SKH313" s="10"/>
      <c r="SKI313" s="10"/>
      <c r="SKJ313" s="10"/>
      <c r="SKK313" s="10"/>
      <c r="SKL313" s="10"/>
      <c r="SKM313" s="10"/>
      <c r="SKN313" s="10"/>
      <c r="SKO313" s="10"/>
      <c r="SKP313" s="10"/>
      <c r="SKQ313" s="10"/>
      <c r="SKR313" s="10"/>
      <c r="SKS313" s="10"/>
      <c r="SKT313" s="10"/>
      <c r="SKU313" s="10"/>
      <c r="SKV313" s="10"/>
      <c r="SKW313" s="10"/>
      <c r="SKX313" s="10"/>
      <c r="SKY313" s="10"/>
      <c r="SKZ313" s="10"/>
      <c r="SLA313" s="10"/>
      <c r="SLB313" s="10"/>
      <c r="SLC313" s="10"/>
      <c r="SLD313" s="10"/>
      <c r="SLE313" s="10"/>
      <c r="SLF313" s="10"/>
      <c r="SLG313" s="10"/>
      <c r="SLH313" s="10"/>
      <c r="SLI313" s="10"/>
      <c r="SLJ313" s="10"/>
      <c r="SLK313" s="10"/>
      <c r="SLL313" s="10"/>
      <c r="SLM313" s="10"/>
      <c r="SLN313" s="10"/>
      <c r="SLO313" s="10"/>
      <c r="SLP313" s="10"/>
      <c r="SLQ313" s="10"/>
      <c r="SLR313" s="10"/>
      <c r="SLS313" s="10"/>
      <c r="SLT313" s="10"/>
      <c r="SLU313" s="10"/>
      <c r="SLV313" s="10"/>
      <c r="SLW313" s="10"/>
      <c r="SLX313" s="10"/>
      <c r="SLY313" s="10"/>
      <c r="SLZ313" s="10"/>
      <c r="SMA313" s="10"/>
      <c r="SMB313" s="10"/>
      <c r="SMC313" s="10"/>
      <c r="SMD313" s="10"/>
      <c r="SME313" s="10"/>
      <c r="SMF313" s="10"/>
      <c r="SMG313" s="10"/>
      <c r="SMH313" s="10"/>
      <c r="SMI313" s="10"/>
      <c r="SMJ313" s="10"/>
      <c r="SMK313" s="10"/>
      <c r="SML313" s="10"/>
      <c r="SMM313" s="10"/>
      <c r="SMN313" s="10"/>
      <c r="SMO313" s="10"/>
      <c r="SMP313" s="10"/>
      <c r="SMQ313" s="10"/>
      <c r="SMR313" s="10"/>
      <c r="SMS313" s="10"/>
      <c r="SMT313" s="10"/>
      <c r="SMU313" s="10"/>
      <c r="SMV313" s="10"/>
      <c r="SMW313" s="10"/>
      <c r="SMX313" s="10"/>
      <c r="SMY313" s="10"/>
      <c r="SMZ313" s="10"/>
      <c r="SNA313" s="10"/>
      <c r="SNB313" s="10"/>
      <c r="SNC313" s="10"/>
      <c r="SND313" s="10"/>
      <c r="SNE313" s="10"/>
      <c r="SNF313" s="10"/>
      <c r="SNG313" s="10"/>
      <c r="SNH313" s="10"/>
      <c r="SNI313" s="10"/>
      <c r="SNJ313" s="10"/>
      <c r="SNK313" s="10"/>
      <c r="SNL313" s="10"/>
      <c r="SNM313" s="10"/>
      <c r="SNN313" s="10"/>
      <c r="SNO313" s="10"/>
      <c r="SNP313" s="10"/>
      <c r="SNQ313" s="10"/>
      <c r="SNR313" s="10"/>
      <c r="SNS313" s="10"/>
      <c r="SNT313" s="10"/>
      <c r="SNU313" s="10"/>
      <c r="SNV313" s="10"/>
      <c r="SNW313" s="10"/>
      <c r="SNX313" s="10"/>
      <c r="SNY313" s="10"/>
      <c r="SNZ313" s="10"/>
      <c r="SOA313" s="10"/>
      <c r="SOB313" s="10"/>
      <c r="SOC313" s="10"/>
      <c r="SOD313" s="10"/>
      <c r="SOE313" s="10"/>
      <c r="SOF313" s="10"/>
      <c r="SOG313" s="10"/>
      <c r="SOH313" s="10"/>
      <c r="SOI313" s="10"/>
      <c r="SOJ313" s="10"/>
      <c r="SOK313" s="10"/>
      <c r="SOL313" s="10"/>
      <c r="SOM313" s="10"/>
      <c r="SON313" s="10"/>
      <c r="SOO313" s="10"/>
      <c r="SOP313" s="10"/>
      <c r="SOQ313" s="10"/>
      <c r="SOR313" s="10"/>
      <c r="SOS313" s="10"/>
      <c r="SOT313" s="10"/>
      <c r="SOU313" s="10"/>
      <c r="SOV313" s="10"/>
      <c r="SOW313" s="10"/>
      <c r="SOX313" s="10"/>
      <c r="SOY313" s="10"/>
      <c r="SOZ313" s="10"/>
      <c r="SPA313" s="10"/>
      <c r="SPB313" s="10"/>
      <c r="SPC313" s="10"/>
      <c r="SPD313" s="10"/>
      <c r="SPE313" s="10"/>
      <c r="SPF313" s="10"/>
      <c r="SPG313" s="10"/>
      <c r="SPH313" s="10"/>
      <c r="SPI313" s="10"/>
      <c r="SPJ313" s="10"/>
      <c r="SPK313" s="10"/>
      <c r="SPL313" s="10"/>
      <c r="SPM313" s="10"/>
      <c r="SPN313" s="10"/>
      <c r="SPO313" s="10"/>
      <c r="SPP313" s="10"/>
      <c r="SPQ313" s="10"/>
      <c r="SPR313" s="10"/>
      <c r="SPS313" s="10"/>
      <c r="SPT313" s="10"/>
      <c r="SPU313" s="10"/>
      <c r="SPV313" s="10"/>
      <c r="SPW313" s="10"/>
      <c r="SPX313" s="10"/>
      <c r="SPY313" s="10"/>
      <c r="SPZ313" s="10"/>
      <c r="SQA313" s="10"/>
      <c r="SQB313" s="10"/>
      <c r="SQC313" s="10"/>
      <c r="SQD313" s="10"/>
      <c r="SQE313" s="10"/>
      <c r="SQF313" s="10"/>
      <c r="SQG313" s="10"/>
      <c r="SQH313" s="10"/>
      <c r="SQI313" s="10"/>
      <c r="SQJ313" s="10"/>
      <c r="SQK313" s="10"/>
      <c r="SQL313" s="10"/>
      <c r="SQM313" s="10"/>
      <c r="SQN313" s="10"/>
      <c r="SQO313" s="10"/>
      <c r="SQP313" s="10"/>
      <c r="SQQ313" s="10"/>
      <c r="SQR313" s="10"/>
      <c r="SQS313" s="10"/>
      <c r="SQT313" s="10"/>
      <c r="SQU313" s="10"/>
      <c r="SQV313" s="10"/>
      <c r="SQW313" s="10"/>
      <c r="SQX313" s="10"/>
      <c r="SQY313" s="10"/>
      <c r="SQZ313" s="10"/>
      <c r="SRA313" s="10"/>
      <c r="SRB313" s="10"/>
      <c r="SRC313" s="10"/>
      <c r="SRD313" s="10"/>
      <c r="SRE313" s="10"/>
      <c r="SRF313" s="10"/>
      <c r="SRG313" s="10"/>
      <c r="SRH313" s="10"/>
      <c r="SRI313" s="10"/>
      <c r="SRJ313" s="10"/>
      <c r="SRK313" s="10"/>
      <c r="SRL313" s="10"/>
      <c r="SRM313" s="10"/>
      <c r="SRN313" s="10"/>
      <c r="SRO313" s="10"/>
      <c r="SRP313" s="10"/>
      <c r="SRQ313" s="10"/>
      <c r="SRR313" s="10"/>
      <c r="SRS313" s="10"/>
      <c r="SRT313" s="10"/>
      <c r="SRU313" s="10"/>
      <c r="SRV313" s="10"/>
      <c r="SRW313" s="10"/>
      <c r="SRX313" s="10"/>
      <c r="SRY313" s="10"/>
      <c r="SRZ313" s="10"/>
      <c r="SSA313" s="10"/>
      <c r="SSB313" s="10"/>
      <c r="SSC313" s="10"/>
      <c r="SSD313" s="10"/>
      <c r="SSE313" s="10"/>
      <c r="SSF313" s="10"/>
      <c r="SSG313" s="10"/>
      <c r="SSH313" s="10"/>
      <c r="SSI313" s="10"/>
      <c r="SSJ313" s="10"/>
      <c r="SSK313" s="10"/>
      <c r="SSL313" s="10"/>
      <c r="SSM313" s="10"/>
      <c r="SSN313" s="10"/>
      <c r="SSO313" s="10"/>
      <c r="SSP313" s="10"/>
      <c r="SSQ313" s="10"/>
      <c r="SSR313" s="10"/>
      <c r="SSS313" s="10"/>
      <c r="SST313" s="10"/>
      <c r="SSU313" s="10"/>
      <c r="SSV313" s="10"/>
      <c r="SSW313" s="10"/>
      <c r="SSX313" s="10"/>
      <c r="SSY313" s="10"/>
      <c r="SSZ313" s="10"/>
      <c r="STA313" s="10"/>
      <c r="STB313" s="10"/>
      <c r="STC313" s="10"/>
      <c r="STD313" s="10"/>
      <c r="STE313" s="10"/>
      <c r="STF313" s="10"/>
      <c r="STG313" s="10"/>
      <c r="STH313" s="10"/>
      <c r="STI313" s="10"/>
      <c r="STJ313" s="10"/>
      <c r="STK313" s="10"/>
      <c r="STL313" s="10"/>
      <c r="STM313" s="10"/>
      <c r="STN313" s="10"/>
      <c r="STO313" s="10"/>
      <c r="STP313" s="10"/>
      <c r="STQ313" s="10"/>
      <c r="STR313" s="10"/>
      <c r="STS313" s="10"/>
      <c r="STT313" s="10"/>
      <c r="STU313" s="10"/>
      <c r="STV313" s="10"/>
      <c r="STW313" s="10"/>
      <c r="STX313" s="10"/>
      <c r="STY313" s="10"/>
      <c r="STZ313" s="10"/>
      <c r="SUA313" s="10"/>
      <c r="SUB313" s="10"/>
      <c r="SUC313" s="10"/>
      <c r="SUD313" s="10"/>
      <c r="SUE313" s="10"/>
      <c r="SUF313" s="10"/>
      <c r="SUG313" s="10"/>
      <c r="SUH313" s="10"/>
      <c r="SUI313" s="10"/>
      <c r="SUJ313" s="10"/>
      <c r="SUK313" s="10"/>
      <c r="SUL313" s="10"/>
      <c r="SUM313" s="10"/>
      <c r="SUN313" s="10"/>
      <c r="SUO313" s="10"/>
      <c r="SUP313" s="10"/>
      <c r="SUQ313" s="10"/>
      <c r="SUR313" s="10"/>
      <c r="SUS313" s="10"/>
      <c r="SUT313" s="10"/>
      <c r="SUU313" s="10"/>
      <c r="SUV313" s="10"/>
      <c r="SUW313" s="10"/>
      <c r="SUX313" s="10"/>
      <c r="SUY313" s="10"/>
      <c r="SUZ313" s="10"/>
      <c r="SVA313" s="10"/>
      <c r="SVB313" s="10"/>
      <c r="SVC313" s="10"/>
      <c r="SVD313" s="10"/>
      <c r="SVE313" s="10"/>
      <c r="SVF313" s="10"/>
      <c r="SVG313" s="10"/>
      <c r="SVH313" s="10"/>
      <c r="SVI313" s="10"/>
      <c r="SVJ313" s="10"/>
      <c r="SVK313" s="10"/>
      <c r="SVL313" s="10"/>
      <c r="SVM313" s="10"/>
      <c r="SVN313" s="10"/>
      <c r="SVO313" s="10"/>
      <c r="SVP313" s="10"/>
      <c r="SVQ313" s="10"/>
      <c r="SVR313" s="10"/>
      <c r="SVS313" s="10"/>
      <c r="SVT313" s="10"/>
      <c r="SVU313" s="10"/>
      <c r="SVV313" s="10"/>
      <c r="SVW313" s="10"/>
      <c r="SVX313" s="10"/>
      <c r="SVY313" s="10"/>
      <c r="SVZ313" s="10"/>
      <c r="SWA313" s="10"/>
      <c r="SWB313" s="10"/>
      <c r="SWC313" s="10"/>
      <c r="SWD313" s="10"/>
      <c r="SWE313" s="10"/>
      <c r="SWF313" s="10"/>
      <c r="SWG313" s="10"/>
      <c r="SWH313" s="10"/>
      <c r="SWI313" s="10"/>
      <c r="SWJ313" s="10"/>
      <c r="SWK313" s="10"/>
      <c r="SWL313" s="10"/>
      <c r="SWM313" s="10"/>
      <c r="SWN313" s="10"/>
      <c r="SWO313" s="10"/>
      <c r="SWP313" s="10"/>
      <c r="SWQ313" s="10"/>
      <c r="SWR313" s="10"/>
      <c r="SWS313" s="10"/>
      <c r="SWT313" s="10"/>
      <c r="SWU313" s="10"/>
      <c r="SWV313" s="10"/>
      <c r="SWW313" s="10"/>
      <c r="SWX313" s="10"/>
      <c r="SWY313" s="10"/>
      <c r="SWZ313" s="10"/>
      <c r="SXA313" s="10"/>
      <c r="SXB313" s="10"/>
      <c r="SXC313" s="10"/>
      <c r="SXD313" s="10"/>
      <c r="SXE313" s="10"/>
      <c r="SXF313" s="10"/>
      <c r="SXG313" s="10"/>
      <c r="SXH313" s="10"/>
      <c r="SXI313" s="10"/>
      <c r="SXJ313" s="10"/>
      <c r="SXK313" s="10"/>
      <c r="SXL313" s="10"/>
      <c r="SXM313" s="10"/>
      <c r="SXN313" s="10"/>
      <c r="SXO313" s="10"/>
      <c r="SXP313" s="10"/>
      <c r="SXQ313" s="10"/>
      <c r="SXR313" s="10"/>
      <c r="SXS313" s="10"/>
      <c r="SXT313" s="10"/>
      <c r="SXU313" s="10"/>
      <c r="SXV313" s="10"/>
      <c r="SXW313" s="10"/>
      <c r="SXX313" s="10"/>
      <c r="SXY313" s="10"/>
      <c r="SXZ313" s="10"/>
      <c r="SYA313" s="10"/>
      <c r="SYB313" s="10"/>
      <c r="SYC313" s="10"/>
      <c r="SYD313" s="10"/>
      <c r="SYE313" s="10"/>
      <c r="SYF313" s="10"/>
      <c r="SYG313" s="10"/>
      <c r="SYH313" s="10"/>
      <c r="SYI313" s="10"/>
      <c r="SYJ313" s="10"/>
      <c r="SYK313" s="10"/>
      <c r="SYL313" s="10"/>
      <c r="SYM313" s="10"/>
      <c r="SYN313" s="10"/>
      <c r="SYO313" s="10"/>
      <c r="SYP313" s="10"/>
      <c r="SYQ313" s="10"/>
      <c r="SYR313" s="10"/>
      <c r="SYS313" s="10"/>
      <c r="SYT313" s="10"/>
      <c r="SYU313" s="10"/>
      <c r="SYV313" s="10"/>
      <c r="SYW313" s="10"/>
      <c r="SYX313" s="10"/>
      <c r="SYY313" s="10"/>
      <c r="SYZ313" s="10"/>
      <c r="SZA313" s="10"/>
      <c r="SZB313" s="10"/>
      <c r="SZC313" s="10"/>
      <c r="SZD313" s="10"/>
      <c r="SZE313" s="10"/>
      <c r="SZF313" s="10"/>
      <c r="SZG313" s="10"/>
      <c r="SZH313" s="10"/>
      <c r="SZI313" s="10"/>
      <c r="SZJ313" s="10"/>
      <c r="SZK313" s="10"/>
      <c r="SZL313" s="10"/>
      <c r="SZM313" s="10"/>
      <c r="SZN313" s="10"/>
      <c r="SZO313" s="10"/>
      <c r="SZP313" s="10"/>
      <c r="SZQ313" s="10"/>
      <c r="SZR313" s="10"/>
      <c r="SZS313" s="10"/>
      <c r="SZT313" s="10"/>
      <c r="SZU313" s="10"/>
      <c r="SZV313" s="10"/>
      <c r="SZW313" s="10"/>
      <c r="SZX313" s="10"/>
      <c r="SZY313" s="10"/>
      <c r="SZZ313" s="10"/>
      <c r="TAA313" s="10"/>
      <c r="TAB313" s="10"/>
      <c r="TAC313" s="10"/>
      <c r="TAD313" s="10"/>
      <c r="TAE313" s="10"/>
      <c r="TAF313" s="10"/>
      <c r="TAG313" s="10"/>
      <c r="TAH313" s="10"/>
      <c r="TAI313" s="10"/>
      <c r="TAJ313" s="10"/>
      <c r="TAK313" s="10"/>
      <c r="TAL313" s="10"/>
      <c r="TAM313" s="10"/>
      <c r="TAN313" s="10"/>
      <c r="TAO313" s="10"/>
      <c r="TAP313" s="10"/>
      <c r="TAQ313" s="10"/>
      <c r="TAR313" s="10"/>
      <c r="TAS313" s="10"/>
      <c r="TAT313" s="10"/>
      <c r="TAU313" s="10"/>
      <c r="TAV313" s="10"/>
      <c r="TAW313" s="10"/>
      <c r="TAX313" s="10"/>
      <c r="TAY313" s="10"/>
      <c r="TAZ313" s="10"/>
      <c r="TBA313" s="10"/>
      <c r="TBB313" s="10"/>
      <c r="TBC313" s="10"/>
      <c r="TBD313" s="10"/>
      <c r="TBE313" s="10"/>
      <c r="TBF313" s="10"/>
      <c r="TBG313" s="10"/>
      <c r="TBH313" s="10"/>
      <c r="TBI313" s="10"/>
      <c r="TBJ313" s="10"/>
      <c r="TBK313" s="10"/>
      <c r="TBL313" s="10"/>
      <c r="TBM313" s="10"/>
      <c r="TBN313" s="10"/>
      <c r="TBO313" s="10"/>
      <c r="TBP313" s="10"/>
      <c r="TBQ313" s="10"/>
      <c r="TBR313" s="10"/>
      <c r="TBS313" s="10"/>
      <c r="TBT313" s="10"/>
      <c r="TBU313" s="10"/>
      <c r="TBV313" s="10"/>
      <c r="TBW313" s="10"/>
      <c r="TBX313" s="10"/>
      <c r="TBY313" s="10"/>
      <c r="TBZ313" s="10"/>
      <c r="TCA313" s="10"/>
      <c r="TCB313" s="10"/>
      <c r="TCC313" s="10"/>
      <c r="TCD313" s="10"/>
      <c r="TCE313" s="10"/>
      <c r="TCF313" s="10"/>
      <c r="TCG313" s="10"/>
      <c r="TCH313" s="10"/>
      <c r="TCI313" s="10"/>
      <c r="TCJ313" s="10"/>
      <c r="TCK313" s="10"/>
      <c r="TCL313" s="10"/>
      <c r="TCM313" s="10"/>
      <c r="TCN313" s="10"/>
      <c r="TCO313" s="10"/>
      <c r="TCP313" s="10"/>
      <c r="TCQ313" s="10"/>
      <c r="TCR313" s="10"/>
      <c r="TCS313" s="10"/>
      <c r="TCT313" s="10"/>
      <c r="TCU313" s="10"/>
      <c r="TCV313" s="10"/>
      <c r="TCW313" s="10"/>
      <c r="TCX313" s="10"/>
      <c r="TCY313" s="10"/>
      <c r="TCZ313" s="10"/>
      <c r="TDA313" s="10"/>
      <c r="TDB313" s="10"/>
      <c r="TDC313" s="10"/>
      <c r="TDD313" s="10"/>
      <c r="TDE313" s="10"/>
      <c r="TDF313" s="10"/>
      <c r="TDG313" s="10"/>
      <c r="TDH313" s="10"/>
      <c r="TDI313" s="10"/>
      <c r="TDJ313" s="10"/>
      <c r="TDK313" s="10"/>
      <c r="TDL313" s="10"/>
      <c r="TDM313" s="10"/>
      <c r="TDN313" s="10"/>
      <c r="TDO313" s="10"/>
      <c r="TDP313" s="10"/>
      <c r="TDQ313" s="10"/>
      <c r="TDR313" s="10"/>
      <c r="TDS313" s="10"/>
      <c r="TDT313" s="10"/>
      <c r="TDU313" s="10"/>
      <c r="TDV313" s="10"/>
      <c r="TDW313" s="10"/>
      <c r="TDX313" s="10"/>
      <c r="TDY313" s="10"/>
      <c r="TDZ313" s="10"/>
      <c r="TEA313" s="10"/>
      <c r="TEB313" s="10"/>
      <c r="TEC313" s="10"/>
      <c r="TED313" s="10"/>
      <c r="TEE313" s="10"/>
      <c r="TEF313" s="10"/>
      <c r="TEG313" s="10"/>
      <c r="TEH313" s="10"/>
      <c r="TEI313" s="10"/>
      <c r="TEJ313" s="10"/>
      <c r="TEK313" s="10"/>
      <c r="TEL313" s="10"/>
      <c r="TEM313" s="10"/>
      <c r="TEN313" s="10"/>
      <c r="TEO313" s="10"/>
      <c r="TEP313" s="10"/>
      <c r="TEQ313" s="10"/>
      <c r="TER313" s="10"/>
      <c r="TES313" s="10"/>
      <c r="TET313" s="10"/>
      <c r="TEU313" s="10"/>
      <c r="TEV313" s="10"/>
      <c r="TEW313" s="10"/>
      <c r="TEX313" s="10"/>
      <c r="TEY313" s="10"/>
      <c r="TEZ313" s="10"/>
      <c r="TFA313" s="10"/>
      <c r="TFB313" s="10"/>
      <c r="TFC313" s="10"/>
      <c r="TFD313" s="10"/>
      <c r="TFE313" s="10"/>
      <c r="TFF313" s="10"/>
      <c r="TFG313" s="10"/>
      <c r="TFH313" s="10"/>
      <c r="TFI313" s="10"/>
      <c r="TFJ313" s="10"/>
      <c r="TFK313" s="10"/>
      <c r="TFL313" s="10"/>
      <c r="TFM313" s="10"/>
      <c r="TFN313" s="10"/>
      <c r="TFO313" s="10"/>
      <c r="TFP313" s="10"/>
      <c r="TFQ313" s="10"/>
      <c r="TFR313" s="10"/>
      <c r="TFS313" s="10"/>
      <c r="TFT313" s="10"/>
      <c r="TFU313" s="10"/>
      <c r="TFV313" s="10"/>
      <c r="TFW313" s="10"/>
      <c r="TFX313" s="10"/>
      <c r="TFY313" s="10"/>
      <c r="TFZ313" s="10"/>
      <c r="TGA313" s="10"/>
      <c r="TGB313" s="10"/>
      <c r="TGC313" s="10"/>
      <c r="TGD313" s="10"/>
      <c r="TGE313" s="10"/>
      <c r="TGF313" s="10"/>
      <c r="TGG313" s="10"/>
      <c r="TGH313" s="10"/>
      <c r="TGI313" s="10"/>
      <c r="TGJ313" s="10"/>
      <c r="TGK313" s="10"/>
      <c r="TGL313" s="10"/>
      <c r="TGM313" s="10"/>
      <c r="TGN313" s="10"/>
      <c r="TGO313" s="10"/>
      <c r="TGP313" s="10"/>
      <c r="TGQ313" s="10"/>
      <c r="TGR313" s="10"/>
      <c r="TGS313" s="10"/>
      <c r="TGT313" s="10"/>
      <c r="TGU313" s="10"/>
      <c r="TGV313" s="10"/>
      <c r="TGW313" s="10"/>
      <c r="TGX313" s="10"/>
      <c r="TGY313" s="10"/>
      <c r="TGZ313" s="10"/>
      <c r="THA313" s="10"/>
      <c r="THB313" s="10"/>
      <c r="THC313" s="10"/>
      <c r="THD313" s="10"/>
      <c r="THE313" s="10"/>
      <c r="THF313" s="10"/>
      <c r="THG313" s="10"/>
      <c r="THH313" s="10"/>
      <c r="THI313" s="10"/>
      <c r="THJ313" s="10"/>
      <c r="THK313" s="10"/>
      <c r="THL313" s="10"/>
      <c r="THM313" s="10"/>
      <c r="THN313" s="10"/>
      <c r="THO313" s="10"/>
      <c r="THP313" s="10"/>
      <c r="THQ313" s="10"/>
      <c r="THR313" s="10"/>
      <c r="THS313" s="10"/>
      <c r="THT313" s="10"/>
      <c r="THU313" s="10"/>
      <c r="THV313" s="10"/>
      <c r="THW313" s="10"/>
      <c r="THX313" s="10"/>
      <c r="THY313" s="10"/>
      <c r="THZ313" s="10"/>
      <c r="TIA313" s="10"/>
      <c r="TIB313" s="10"/>
      <c r="TIC313" s="10"/>
      <c r="TID313" s="10"/>
      <c r="TIE313" s="10"/>
      <c r="TIF313" s="10"/>
      <c r="TIG313" s="10"/>
      <c r="TIH313" s="10"/>
      <c r="TII313" s="10"/>
      <c r="TIJ313" s="10"/>
      <c r="TIK313" s="10"/>
      <c r="TIL313" s="10"/>
      <c r="TIM313" s="10"/>
      <c r="TIN313" s="10"/>
      <c r="TIO313" s="10"/>
      <c r="TIP313" s="10"/>
      <c r="TIQ313" s="10"/>
      <c r="TIR313" s="10"/>
      <c r="TIS313" s="10"/>
      <c r="TIT313" s="10"/>
      <c r="TIU313" s="10"/>
      <c r="TIV313" s="10"/>
      <c r="TIW313" s="10"/>
      <c r="TIX313" s="10"/>
      <c r="TIY313" s="10"/>
      <c r="TIZ313" s="10"/>
      <c r="TJA313" s="10"/>
      <c r="TJB313" s="10"/>
      <c r="TJC313" s="10"/>
      <c r="TJD313" s="10"/>
      <c r="TJE313" s="10"/>
      <c r="TJF313" s="10"/>
      <c r="TJG313" s="10"/>
      <c r="TJH313" s="10"/>
      <c r="TJI313" s="10"/>
      <c r="TJJ313" s="10"/>
      <c r="TJK313" s="10"/>
      <c r="TJL313" s="10"/>
      <c r="TJM313" s="10"/>
      <c r="TJN313" s="10"/>
      <c r="TJO313" s="10"/>
      <c r="TJP313" s="10"/>
      <c r="TJQ313" s="10"/>
      <c r="TJR313" s="10"/>
      <c r="TJS313" s="10"/>
      <c r="TJT313" s="10"/>
      <c r="TJU313" s="10"/>
      <c r="TJV313" s="10"/>
      <c r="TJW313" s="10"/>
      <c r="TJX313" s="10"/>
      <c r="TJY313" s="10"/>
      <c r="TJZ313" s="10"/>
      <c r="TKA313" s="10"/>
      <c r="TKB313" s="10"/>
      <c r="TKC313" s="10"/>
      <c r="TKD313" s="10"/>
      <c r="TKE313" s="10"/>
      <c r="TKF313" s="10"/>
      <c r="TKG313" s="10"/>
      <c r="TKH313" s="10"/>
      <c r="TKI313" s="10"/>
      <c r="TKJ313" s="10"/>
      <c r="TKK313" s="10"/>
      <c r="TKL313" s="10"/>
      <c r="TKM313" s="10"/>
      <c r="TKN313" s="10"/>
      <c r="TKO313" s="10"/>
      <c r="TKP313" s="10"/>
      <c r="TKQ313" s="10"/>
      <c r="TKR313" s="10"/>
      <c r="TKS313" s="10"/>
      <c r="TKT313" s="10"/>
      <c r="TKU313" s="10"/>
      <c r="TKV313" s="10"/>
      <c r="TKW313" s="10"/>
      <c r="TKX313" s="10"/>
      <c r="TKY313" s="10"/>
      <c r="TKZ313" s="10"/>
      <c r="TLA313" s="10"/>
      <c r="TLB313" s="10"/>
      <c r="TLC313" s="10"/>
      <c r="TLD313" s="10"/>
      <c r="TLE313" s="10"/>
      <c r="TLF313" s="10"/>
      <c r="TLG313" s="10"/>
      <c r="TLH313" s="10"/>
      <c r="TLI313" s="10"/>
      <c r="TLJ313" s="10"/>
      <c r="TLK313" s="10"/>
      <c r="TLL313" s="10"/>
      <c r="TLM313" s="10"/>
      <c r="TLN313" s="10"/>
      <c r="TLO313" s="10"/>
      <c r="TLP313" s="10"/>
      <c r="TLQ313" s="10"/>
      <c r="TLR313" s="10"/>
      <c r="TLS313" s="10"/>
      <c r="TLT313" s="10"/>
      <c r="TLU313" s="10"/>
      <c r="TLV313" s="10"/>
      <c r="TLW313" s="10"/>
      <c r="TLX313" s="10"/>
      <c r="TLY313" s="10"/>
      <c r="TLZ313" s="10"/>
      <c r="TMA313" s="10"/>
      <c r="TMB313" s="10"/>
      <c r="TMC313" s="10"/>
      <c r="TMD313" s="10"/>
      <c r="TME313" s="10"/>
      <c r="TMF313" s="10"/>
      <c r="TMG313" s="10"/>
      <c r="TMH313" s="10"/>
      <c r="TMI313" s="10"/>
      <c r="TMJ313" s="10"/>
      <c r="TMK313" s="10"/>
      <c r="TML313" s="10"/>
      <c r="TMM313" s="10"/>
      <c r="TMN313" s="10"/>
      <c r="TMO313" s="10"/>
      <c r="TMP313" s="10"/>
      <c r="TMQ313" s="10"/>
      <c r="TMR313" s="10"/>
      <c r="TMS313" s="10"/>
      <c r="TMT313" s="10"/>
      <c r="TMU313" s="10"/>
      <c r="TMV313" s="10"/>
      <c r="TMW313" s="10"/>
      <c r="TMX313" s="10"/>
      <c r="TMY313" s="10"/>
      <c r="TMZ313" s="10"/>
      <c r="TNA313" s="10"/>
      <c r="TNB313" s="10"/>
      <c r="TNC313" s="10"/>
      <c r="TND313" s="10"/>
      <c r="TNE313" s="10"/>
      <c r="TNF313" s="10"/>
      <c r="TNG313" s="10"/>
      <c r="TNH313" s="10"/>
      <c r="TNI313" s="10"/>
      <c r="TNJ313" s="10"/>
      <c r="TNK313" s="10"/>
      <c r="TNL313" s="10"/>
      <c r="TNM313" s="10"/>
      <c r="TNN313" s="10"/>
      <c r="TNO313" s="10"/>
      <c r="TNP313" s="10"/>
      <c r="TNQ313" s="10"/>
      <c r="TNR313" s="10"/>
      <c r="TNS313" s="10"/>
      <c r="TNT313" s="10"/>
      <c r="TNU313" s="10"/>
      <c r="TNV313" s="10"/>
      <c r="TNW313" s="10"/>
      <c r="TNX313" s="10"/>
      <c r="TNY313" s="10"/>
      <c r="TNZ313" s="10"/>
      <c r="TOA313" s="10"/>
      <c r="TOB313" s="10"/>
      <c r="TOC313" s="10"/>
      <c r="TOD313" s="10"/>
      <c r="TOE313" s="10"/>
      <c r="TOF313" s="10"/>
      <c r="TOG313" s="10"/>
      <c r="TOH313" s="10"/>
      <c r="TOI313" s="10"/>
      <c r="TOJ313" s="10"/>
      <c r="TOK313" s="10"/>
      <c r="TOL313" s="10"/>
      <c r="TOM313" s="10"/>
      <c r="TON313" s="10"/>
      <c r="TOO313" s="10"/>
      <c r="TOP313" s="10"/>
      <c r="TOQ313" s="10"/>
      <c r="TOR313" s="10"/>
      <c r="TOS313" s="10"/>
      <c r="TOT313" s="10"/>
      <c r="TOU313" s="10"/>
      <c r="TOV313" s="10"/>
      <c r="TOW313" s="10"/>
      <c r="TOX313" s="10"/>
      <c r="TOY313" s="10"/>
      <c r="TOZ313" s="10"/>
      <c r="TPA313" s="10"/>
      <c r="TPB313" s="10"/>
      <c r="TPC313" s="10"/>
      <c r="TPD313" s="10"/>
      <c r="TPE313" s="10"/>
      <c r="TPF313" s="10"/>
      <c r="TPG313" s="10"/>
      <c r="TPH313" s="10"/>
      <c r="TPI313" s="10"/>
      <c r="TPJ313" s="10"/>
      <c r="TPK313" s="10"/>
      <c r="TPL313" s="10"/>
      <c r="TPM313" s="10"/>
      <c r="TPN313" s="10"/>
      <c r="TPO313" s="10"/>
      <c r="TPP313" s="10"/>
      <c r="TPQ313" s="10"/>
      <c r="TPR313" s="10"/>
      <c r="TPS313" s="10"/>
      <c r="TPT313" s="10"/>
      <c r="TPU313" s="10"/>
      <c r="TPV313" s="10"/>
      <c r="TPW313" s="10"/>
      <c r="TPX313" s="10"/>
      <c r="TPY313" s="10"/>
      <c r="TPZ313" s="10"/>
      <c r="TQA313" s="10"/>
      <c r="TQB313" s="10"/>
      <c r="TQC313" s="10"/>
      <c r="TQD313" s="10"/>
      <c r="TQE313" s="10"/>
      <c r="TQF313" s="10"/>
      <c r="TQG313" s="10"/>
      <c r="TQH313" s="10"/>
      <c r="TQI313" s="10"/>
      <c r="TQJ313" s="10"/>
      <c r="TQK313" s="10"/>
      <c r="TQL313" s="10"/>
      <c r="TQM313" s="10"/>
      <c r="TQN313" s="10"/>
      <c r="TQO313" s="10"/>
      <c r="TQP313" s="10"/>
      <c r="TQQ313" s="10"/>
      <c r="TQR313" s="10"/>
      <c r="TQS313" s="10"/>
      <c r="TQT313" s="10"/>
      <c r="TQU313" s="10"/>
      <c r="TQV313" s="10"/>
      <c r="TQW313" s="10"/>
      <c r="TQX313" s="10"/>
      <c r="TQY313" s="10"/>
      <c r="TQZ313" s="10"/>
      <c r="TRA313" s="10"/>
      <c r="TRB313" s="10"/>
      <c r="TRC313" s="10"/>
      <c r="TRD313" s="10"/>
      <c r="TRE313" s="10"/>
      <c r="TRF313" s="10"/>
      <c r="TRG313" s="10"/>
      <c r="TRH313" s="10"/>
      <c r="TRI313" s="10"/>
      <c r="TRJ313" s="10"/>
      <c r="TRK313" s="10"/>
      <c r="TRL313" s="10"/>
      <c r="TRM313" s="10"/>
      <c r="TRN313" s="10"/>
      <c r="TRO313" s="10"/>
      <c r="TRP313" s="10"/>
      <c r="TRQ313" s="10"/>
      <c r="TRR313" s="10"/>
      <c r="TRS313" s="10"/>
      <c r="TRT313" s="10"/>
      <c r="TRU313" s="10"/>
      <c r="TRV313" s="10"/>
      <c r="TRW313" s="10"/>
      <c r="TRX313" s="10"/>
      <c r="TRY313" s="10"/>
      <c r="TRZ313" s="10"/>
      <c r="TSA313" s="10"/>
      <c r="TSB313" s="10"/>
      <c r="TSC313" s="10"/>
      <c r="TSD313" s="10"/>
      <c r="TSE313" s="10"/>
      <c r="TSF313" s="10"/>
      <c r="TSG313" s="10"/>
      <c r="TSH313" s="10"/>
      <c r="TSI313" s="10"/>
      <c r="TSJ313" s="10"/>
      <c r="TSK313" s="10"/>
      <c r="TSL313" s="10"/>
      <c r="TSM313" s="10"/>
      <c r="TSN313" s="10"/>
      <c r="TSO313" s="10"/>
      <c r="TSP313" s="10"/>
      <c r="TSQ313" s="10"/>
      <c r="TSR313" s="10"/>
      <c r="TSS313" s="10"/>
      <c r="TST313" s="10"/>
      <c r="TSU313" s="10"/>
      <c r="TSV313" s="10"/>
      <c r="TSW313" s="10"/>
      <c r="TSX313" s="10"/>
      <c r="TSY313" s="10"/>
      <c r="TSZ313" s="10"/>
      <c r="TTA313" s="10"/>
      <c r="TTB313" s="10"/>
      <c r="TTC313" s="10"/>
      <c r="TTD313" s="10"/>
      <c r="TTE313" s="10"/>
      <c r="TTF313" s="10"/>
      <c r="TTG313" s="10"/>
      <c r="TTH313" s="10"/>
      <c r="TTI313" s="10"/>
      <c r="TTJ313" s="10"/>
      <c r="TTK313" s="10"/>
      <c r="TTL313" s="10"/>
      <c r="TTM313" s="10"/>
      <c r="TTN313" s="10"/>
      <c r="TTO313" s="10"/>
      <c r="TTP313" s="10"/>
      <c r="TTQ313" s="10"/>
      <c r="TTR313" s="10"/>
      <c r="TTS313" s="10"/>
      <c r="TTT313" s="10"/>
      <c r="TTU313" s="10"/>
      <c r="TTV313" s="10"/>
      <c r="TTW313" s="10"/>
      <c r="TTX313" s="10"/>
      <c r="TTY313" s="10"/>
      <c r="TTZ313" s="10"/>
      <c r="TUA313" s="10"/>
      <c r="TUB313" s="10"/>
      <c r="TUC313" s="10"/>
      <c r="TUD313" s="10"/>
      <c r="TUE313" s="10"/>
      <c r="TUF313" s="10"/>
      <c r="TUG313" s="10"/>
      <c r="TUH313" s="10"/>
      <c r="TUI313" s="10"/>
      <c r="TUJ313" s="10"/>
      <c r="TUK313" s="10"/>
      <c r="TUL313" s="10"/>
      <c r="TUM313" s="10"/>
      <c r="TUN313" s="10"/>
      <c r="TUO313" s="10"/>
      <c r="TUP313" s="10"/>
      <c r="TUQ313" s="10"/>
      <c r="TUR313" s="10"/>
      <c r="TUS313" s="10"/>
      <c r="TUT313" s="10"/>
      <c r="TUU313" s="10"/>
      <c r="TUV313" s="10"/>
      <c r="TUW313" s="10"/>
      <c r="TUX313" s="10"/>
      <c r="TUY313" s="10"/>
      <c r="TUZ313" s="10"/>
      <c r="TVA313" s="10"/>
      <c r="TVB313" s="10"/>
      <c r="TVC313" s="10"/>
      <c r="TVD313" s="10"/>
      <c r="TVE313" s="10"/>
      <c r="TVF313" s="10"/>
      <c r="TVG313" s="10"/>
      <c r="TVH313" s="10"/>
      <c r="TVI313" s="10"/>
      <c r="TVJ313" s="10"/>
      <c r="TVK313" s="10"/>
      <c r="TVL313" s="10"/>
      <c r="TVM313" s="10"/>
      <c r="TVN313" s="10"/>
      <c r="TVO313" s="10"/>
      <c r="TVP313" s="10"/>
      <c r="TVQ313" s="10"/>
      <c r="TVR313" s="10"/>
      <c r="TVS313" s="10"/>
      <c r="TVT313" s="10"/>
      <c r="TVU313" s="10"/>
      <c r="TVV313" s="10"/>
      <c r="TVW313" s="10"/>
      <c r="TVX313" s="10"/>
      <c r="TVY313" s="10"/>
      <c r="TVZ313" s="10"/>
      <c r="TWA313" s="10"/>
      <c r="TWB313" s="10"/>
      <c r="TWC313" s="10"/>
      <c r="TWD313" s="10"/>
      <c r="TWE313" s="10"/>
      <c r="TWF313" s="10"/>
      <c r="TWG313" s="10"/>
      <c r="TWH313" s="10"/>
      <c r="TWI313" s="10"/>
      <c r="TWJ313" s="10"/>
      <c r="TWK313" s="10"/>
      <c r="TWL313" s="10"/>
      <c r="TWM313" s="10"/>
      <c r="TWN313" s="10"/>
      <c r="TWO313" s="10"/>
      <c r="TWP313" s="10"/>
      <c r="TWQ313" s="10"/>
      <c r="TWR313" s="10"/>
      <c r="TWS313" s="10"/>
      <c r="TWT313" s="10"/>
      <c r="TWU313" s="10"/>
      <c r="TWV313" s="10"/>
      <c r="TWW313" s="10"/>
      <c r="TWX313" s="10"/>
      <c r="TWY313" s="10"/>
      <c r="TWZ313" s="10"/>
      <c r="TXA313" s="10"/>
      <c r="TXB313" s="10"/>
      <c r="TXC313" s="10"/>
      <c r="TXD313" s="10"/>
      <c r="TXE313" s="10"/>
      <c r="TXF313" s="10"/>
      <c r="TXG313" s="10"/>
      <c r="TXH313" s="10"/>
      <c r="TXI313" s="10"/>
      <c r="TXJ313" s="10"/>
      <c r="TXK313" s="10"/>
      <c r="TXL313" s="10"/>
      <c r="TXM313" s="10"/>
      <c r="TXN313" s="10"/>
      <c r="TXO313" s="10"/>
      <c r="TXP313" s="10"/>
      <c r="TXQ313" s="10"/>
      <c r="TXR313" s="10"/>
      <c r="TXS313" s="10"/>
      <c r="TXT313" s="10"/>
      <c r="TXU313" s="10"/>
      <c r="TXV313" s="10"/>
      <c r="TXW313" s="10"/>
      <c r="TXX313" s="10"/>
      <c r="TXY313" s="10"/>
      <c r="TXZ313" s="10"/>
      <c r="TYA313" s="10"/>
      <c r="TYB313" s="10"/>
      <c r="TYC313" s="10"/>
      <c r="TYD313" s="10"/>
      <c r="TYE313" s="10"/>
      <c r="TYF313" s="10"/>
      <c r="TYG313" s="10"/>
      <c r="TYH313" s="10"/>
      <c r="TYI313" s="10"/>
      <c r="TYJ313" s="10"/>
      <c r="TYK313" s="10"/>
      <c r="TYL313" s="10"/>
      <c r="TYM313" s="10"/>
      <c r="TYN313" s="10"/>
      <c r="TYO313" s="10"/>
      <c r="TYP313" s="10"/>
      <c r="TYQ313" s="10"/>
      <c r="TYR313" s="10"/>
      <c r="TYS313" s="10"/>
      <c r="TYT313" s="10"/>
      <c r="TYU313" s="10"/>
      <c r="TYV313" s="10"/>
      <c r="TYW313" s="10"/>
      <c r="TYX313" s="10"/>
      <c r="TYY313" s="10"/>
      <c r="TYZ313" s="10"/>
      <c r="TZA313" s="10"/>
      <c r="TZB313" s="10"/>
      <c r="TZC313" s="10"/>
      <c r="TZD313" s="10"/>
      <c r="TZE313" s="10"/>
      <c r="TZF313" s="10"/>
      <c r="TZG313" s="10"/>
      <c r="TZH313" s="10"/>
      <c r="TZI313" s="10"/>
      <c r="TZJ313" s="10"/>
      <c r="TZK313" s="10"/>
      <c r="TZL313" s="10"/>
      <c r="TZM313" s="10"/>
      <c r="TZN313" s="10"/>
      <c r="TZO313" s="10"/>
      <c r="TZP313" s="10"/>
      <c r="TZQ313" s="10"/>
      <c r="TZR313" s="10"/>
      <c r="TZS313" s="10"/>
      <c r="TZT313" s="10"/>
      <c r="TZU313" s="10"/>
      <c r="TZV313" s="10"/>
      <c r="TZW313" s="10"/>
      <c r="TZX313" s="10"/>
      <c r="TZY313" s="10"/>
      <c r="TZZ313" s="10"/>
      <c r="UAA313" s="10"/>
      <c r="UAB313" s="10"/>
      <c r="UAC313" s="10"/>
      <c r="UAD313" s="10"/>
      <c r="UAE313" s="10"/>
      <c r="UAF313" s="10"/>
      <c r="UAG313" s="10"/>
      <c r="UAH313" s="10"/>
      <c r="UAI313" s="10"/>
      <c r="UAJ313" s="10"/>
      <c r="UAK313" s="10"/>
      <c r="UAL313" s="10"/>
      <c r="UAM313" s="10"/>
      <c r="UAN313" s="10"/>
      <c r="UAO313" s="10"/>
      <c r="UAP313" s="10"/>
      <c r="UAQ313" s="10"/>
      <c r="UAR313" s="10"/>
      <c r="UAS313" s="10"/>
      <c r="UAT313" s="10"/>
      <c r="UAU313" s="10"/>
      <c r="UAV313" s="10"/>
      <c r="UAW313" s="10"/>
      <c r="UAX313" s="10"/>
      <c r="UAY313" s="10"/>
      <c r="UAZ313" s="10"/>
      <c r="UBA313" s="10"/>
      <c r="UBB313" s="10"/>
      <c r="UBC313" s="10"/>
      <c r="UBD313" s="10"/>
      <c r="UBE313" s="10"/>
      <c r="UBF313" s="10"/>
      <c r="UBG313" s="10"/>
      <c r="UBH313" s="10"/>
      <c r="UBI313" s="10"/>
      <c r="UBJ313" s="10"/>
      <c r="UBK313" s="10"/>
      <c r="UBL313" s="10"/>
      <c r="UBM313" s="10"/>
      <c r="UBN313" s="10"/>
      <c r="UBO313" s="10"/>
      <c r="UBP313" s="10"/>
      <c r="UBQ313" s="10"/>
      <c r="UBR313" s="10"/>
      <c r="UBS313" s="10"/>
      <c r="UBT313" s="10"/>
      <c r="UBU313" s="10"/>
      <c r="UBV313" s="10"/>
      <c r="UBW313" s="10"/>
      <c r="UBX313" s="10"/>
      <c r="UBY313" s="10"/>
      <c r="UBZ313" s="10"/>
      <c r="UCA313" s="10"/>
      <c r="UCB313" s="10"/>
      <c r="UCC313" s="10"/>
      <c r="UCD313" s="10"/>
      <c r="UCE313" s="10"/>
      <c r="UCF313" s="10"/>
      <c r="UCG313" s="10"/>
      <c r="UCH313" s="10"/>
      <c r="UCI313" s="10"/>
      <c r="UCJ313" s="10"/>
      <c r="UCK313" s="10"/>
      <c r="UCL313" s="10"/>
      <c r="UCM313" s="10"/>
      <c r="UCN313" s="10"/>
      <c r="UCO313" s="10"/>
      <c r="UCP313" s="10"/>
      <c r="UCQ313" s="10"/>
      <c r="UCR313" s="10"/>
      <c r="UCS313" s="10"/>
      <c r="UCT313" s="10"/>
      <c r="UCU313" s="10"/>
      <c r="UCV313" s="10"/>
      <c r="UCW313" s="10"/>
      <c r="UCX313" s="10"/>
      <c r="UCY313" s="10"/>
      <c r="UCZ313" s="10"/>
      <c r="UDA313" s="10"/>
      <c r="UDB313" s="10"/>
      <c r="UDC313" s="10"/>
      <c r="UDD313" s="10"/>
      <c r="UDE313" s="10"/>
      <c r="UDF313" s="10"/>
      <c r="UDG313" s="10"/>
      <c r="UDH313" s="10"/>
      <c r="UDI313" s="10"/>
      <c r="UDJ313" s="10"/>
      <c r="UDK313" s="10"/>
      <c r="UDL313" s="10"/>
      <c r="UDM313" s="10"/>
      <c r="UDN313" s="10"/>
      <c r="UDO313" s="10"/>
      <c r="UDP313" s="10"/>
      <c r="UDQ313" s="10"/>
      <c r="UDR313" s="10"/>
      <c r="UDS313" s="10"/>
      <c r="UDT313" s="10"/>
      <c r="UDU313" s="10"/>
      <c r="UDV313" s="10"/>
      <c r="UDW313" s="10"/>
      <c r="UDX313" s="10"/>
      <c r="UDY313" s="10"/>
      <c r="UDZ313" s="10"/>
      <c r="UEA313" s="10"/>
      <c r="UEB313" s="10"/>
      <c r="UEC313" s="10"/>
      <c r="UED313" s="10"/>
      <c r="UEE313" s="10"/>
      <c r="UEF313" s="10"/>
      <c r="UEG313" s="10"/>
      <c r="UEH313" s="10"/>
      <c r="UEI313" s="10"/>
      <c r="UEJ313" s="10"/>
      <c r="UEK313" s="10"/>
      <c r="UEL313" s="10"/>
      <c r="UEM313" s="10"/>
      <c r="UEN313" s="10"/>
      <c r="UEO313" s="10"/>
      <c r="UEP313" s="10"/>
      <c r="UEQ313" s="10"/>
      <c r="UER313" s="10"/>
      <c r="UES313" s="10"/>
      <c r="UET313" s="10"/>
      <c r="UEU313" s="10"/>
      <c r="UEV313" s="10"/>
      <c r="UEW313" s="10"/>
      <c r="UEX313" s="10"/>
      <c r="UEY313" s="10"/>
      <c r="UEZ313" s="10"/>
      <c r="UFA313" s="10"/>
      <c r="UFB313" s="10"/>
      <c r="UFC313" s="10"/>
      <c r="UFD313" s="10"/>
      <c r="UFE313" s="10"/>
      <c r="UFF313" s="10"/>
      <c r="UFG313" s="10"/>
      <c r="UFH313" s="10"/>
      <c r="UFI313" s="10"/>
      <c r="UFJ313" s="10"/>
      <c r="UFK313" s="10"/>
      <c r="UFL313" s="10"/>
      <c r="UFM313" s="10"/>
      <c r="UFN313" s="10"/>
      <c r="UFO313" s="10"/>
      <c r="UFP313" s="10"/>
      <c r="UFQ313" s="10"/>
      <c r="UFR313" s="10"/>
      <c r="UFS313" s="10"/>
      <c r="UFT313" s="10"/>
      <c r="UFU313" s="10"/>
      <c r="UFV313" s="10"/>
      <c r="UFW313" s="10"/>
      <c r="UFX313" s="10"/>
      <c r="UFY313" s="10"/>
      <c r="UFZ313" s="10"/>
      <c r="UGA313" s="10"/>
      <c r="UGB313" s="10"/>
      <c r="UGC313" s="10"/>
      <c r="UGD313" s="10"/>
      <c r="UGE313" s="10"/>
      <c r="UGF313" s="10"/>
      <c r="UGG313" s="10"/>
      <c r="UGH313" s="10"/>
      <c r="UGI313" s="10"/>
      <c r="UGJ313" s="10"/>
      <c r="UGK313" s="10"/>
      <c r="UGL313" s="10"/>
      <c r="UGM313" s="10"/>
      <c r="UGN313" s="10"/>
      <c r="UGO313" s="10"/>
      <c r="UGP313" s="10"/>
      <c r="UGQ313" s="10"/>
      <c r="UGR313" s="10"/>
      <c r="UGS313" s="10"/>
      <c r="UGT313" s="10"/>
      <c r="UGU313" s="10"/>
      <c r="UGV313" s="10"/>
      <c r="UGW313" s="10"/>
      <c r="UGX313" s="10"/>
      <c r="UGY313" s="10"/>
      <c r="UGZ313" s="10"/>
      <c r="UHA313" s="10"/>
      <c r="UHB313" s="10"/>
      <c r="UHC313" s="10"/>
      <c r="UHD313" s="10"/>
      <c r="UHE313" s="10"/>
      <c r="UHF313" s="10"/>
      <c r="UHG313" s="10"/>
      <c r="UHH313" s="10"/>
      <c r="UHI313" s="10"/>
      <c r="UHJ313" s="10"/>
      <c r="UHK313" s="10"/>
      <c r="UHL313" s="10"/>
      <c r="UHM313" s="10"/>
      <c r="UHN313" s="10"/>
      <c r="UHO313" s="10"/>
      <c r="UHP313" s="10"/>
      <c r="UHQ313" s="10"/>
      <c r="UHR313" s="10"/>
      <c r="UHS313" s="10"/>
      <c r="UHT313" s="10"/>
      <c r="UHU313" s="10"/>
      <c r="UHV313" s="10"/>
      <c r="UHW313" s="10"/>
      <c r="UHX313" s="10"/>
      <c r="UHY313" s="10"/>
      <c r="UHZ313" s="10"/>
      <c r="UIA313" s="10"/>
      <c r="UIB313" s="10"/>
      <c r="UIC313" s="10"/>
      <c r="UID313" s="10"/>
      <c r="UIE313" s="10"/>
      <c r="UIF313" s="10"/>
      <c r="UIG313" s="10"/>
      <c r="UIH313" s="10"/>
      <c r="UII313" s="10"/>
      <c r="UIJ313" s="10"/>
      <c r="UIK313" s="10"/>
      <c r="UIL313" s="10"/>
      <c r="UIM313" s="10"/>
      <c r="UIN313" s="10"/>
      <c r="UIO313" s="10"/>
      <c r="UIP313" s="10"/>
      <c r="UIQ313" s="10"/>
      <c r="UIR313" s="10"/>
      <c r="UIS313" s="10"/>
      <c r="UIT313" s="10"/>
      <c r="UIU313" s="10"/>
      <c r="UIV313" s="10"/>
      <c r="UIW313" s="10"/>
      <c r="UIX313" s="10"/>
      <c r="UIY313" s="10"/>
      <c r="UIZ313" s="10"/>
      <c r="UJA313" s="10"/>
      <c r="UJB313" s="10"/>
      <c r="UJC313" s="10"/>
      <c r="UJD313" s="10"/>
      <c r="UJE313" s="10"/>
      <c r="UJF313" s="10"/>
      <c r="UJG313" s="10"/>
      <c r="UJH313" s="10"/>
      <c r="UJI313" s="10"/>
      <c r="UJJ313" s="10"/>
      <c r="UJK313" s="10"/>
      <c r="UJL313" s="10"/>
      <c r="UJM313" s="10"/>
      <c r="UJN313" s="10"/>
      <c r="UJO313" s="10"/>
      <c r="UJP313" s="10"/>
      <c r="UJQ313" s="10"/>
      <c r="UJR313" s="10"/>
      <c r="UJS313" s="10"/>
      <c r="UJT313" s="10"/>
      <c r="UJU313" s="10"/>
      <c r="UJV313" s="10"/>
      <c r="UJW313" s="10"/>
      <c r="UJX313" s="10"/>
      <c r="UJY313" s="10"/>
      <c r="UJZ313" s="10"/>
      <c r="UKA313" s="10"/>
      <c r="UKB313" s="10"/>
      <c r="UKC313" s="10"/>
      <c r="UKD313" s="10"/>
      <c r="UKE313" s="10"/>
      <c r="UKF313" s="10"/>
      <c r="UKG313" s="10"/>
      <c r="UKH313" s="10"/>
      <c r="UKI313" s="10"/>
      <c r="UKJ313" s="10"/>
      <c r="UKK313" s="10"/>
      <c r="UKL313" s="10"/>
      <c r="UKM313" s="10"/>
      <c r="UKN313" s="10"/>
      <c r="UKO313" s="10"/>
      <c r="UKP313" s="10"/>
      <c r="UKQ313" s="10"/>
      <c r="UKR313" s="10"/>
      <c r="UKS313" s="10"/>
      <c r="UKT313" s="10"/>
      <c r="UKU313" s="10"/>
      <c r="UKV313" s="10"/>
      <c r="UKW313" s="10"/>
      <c r="UKX313" s="10"/>
      <c r="UKY313" s="10"/>
      <c r="UKZ313" s="10"/>
      <c r="ULA313" s="10"/>
      <c r="ULB313" s="10"/>
      <c r="ULC313" s="10"/>
      <c r="ULD313" s="10"/>
      <c r="ULE313" s="10"/>
      <c r="ULF313" s="10"/>
      <c r="ULG313" s="10"/>
      <c r="ULH313" s="10"/>
      <c r="ULI313" s="10"/>
      <c r="ULJ313" s="10"/>
      <c r="ULK313" s="10"/>
      <c r="ULL313" s="10"/>
      <c r="ULM313" s="10"/>
      <c r="ULN313" s="10"/>
      <c r="ULO313" s="10"/>
      <c r="ULP313" s="10"/>
      <c r="ULQ313" s="10"/>
      <c r="ULR313" s="10"/>
      <c r="ULS313" s="10"/>
      <c r="ULT313" s="10"/>
      <c r="ULU313" s="10"/>
      <c r="ULV313" s="10"/>
      <c r="ULW313" s="10"/>
      <c r="ULX313" s="10"/>
      <c r="ULY313" s="10"/>
      <c r="ULZ313" s="10"/>
      <c r="UMA313" s="10"/>
      <c r="UMB313" s="10"/>
      <c r="UMC313" s="10"/>
      <c r="UMD313" s="10"/>
      <c r="UME313" s="10"/>
      <c r="UMF313" s="10"/>
      <c r="UMG313" s="10"/>
      <c r="UMH313" s="10"/>
      <c r="UMI313" s="10"/>
      <c r="UMJ313" s="10"/>
      <c r="UMK313" s="10"/>
      <c r="UML313" s="10"/>
      <c r="UMM313" s="10"/>
      <c r="UMN313" s="10"/>
      <c r="UMO313" s="10"/>
      <c r="UMP313" s="10"/>
      <c r="UMQ313" s="10"/>
      <c r="UMR313" s="10"/>
      <c r="UMS313" s="10"/>
      <c r="UMT313" s="10"/>
      <c r="UMU313" s="10"/>
      <c r="UMV313" s="10"/>
      <c r="UMW313" s="10"/>
      <c r="UMX313" s="10"/>
      <c r="UMY313" s="10"/>
      <c r="UMZ313" s="10"/>
      <c r="UNA313" s="10"/>
      <c r="UNB313" s="10"/>
      <c r="UNC313" s="10"/>
      <c r="UND313" s="10"/>
      <c r="UNE313" s="10"/>
      <c r="UNF313" s="10"/>
      <c r="UNG313" s="10"/>
      <c r="UNH313" s="10"/>
      <c r="UNI313" s="10"/>
      <c r="UNJ313" s="10"/>
      <c r="UNK313" s="10"/>
      <c r="UNL313" s="10"/>
      <c r="UNM313" s="10"/>
      <c r="UNN313" s="10"/>
      <c r="UNO313" s="10"/>
      <c r="UNP313" s="10"/>
      <c r="UNQ313" s="10"/>
      <c r="UNR313" s="10"/>
      <c r="UNS313" s="10"/>
      <c r="UNT313" s="10"/>
      <c r="UNU313" s="10"/>
      <c r="UNV313" s="10"/>
      <c r="UNW313" s="10"/>
      <c r="UNX313" s="10"/>
      <c r="UNY313" s="10"/>
      <c r="UNZ313" s="10"/>
      <c r="UOA313" s="10"/>
      <c r="UOB313" s="10"/>
      <c r="UOC313" s="10"/>
      <c r="UOD313" s="10"/>
      <c r="UOE313" s="10"/>
      <c r="UOF313" s="10"/>
      <c r="UOG313" s="10"/>
      <c r="UOH313" s="10"/>
      <c r="UOI313" s="10"/>
      <c r="UOJ313" s="10"/>
      <c r="UOK313" s="10"/>
      <c r="UOL313" s="10"/>
      <c r="UOM313" s="10"/>
      <c r="UON313" s="10"/>
      <c r="UOO313" s="10"/>
      <c r="UOP313" s="10"/>
      <c r="UOQ313" s="10"/>
      <c r="UOR313" s="10"/>
      <c r="UOS313" s="10"/>
      <c r="UOT313" s="10"/>
      <c r="UOU313" s="10"/>
      <c r="UOV313" s="10"/>
      <c r="UOW313" s="10"/>
      <c r="UOX313" s="10"/>
      <c r="UOY313" s="10"/>
      <c r="UOZ313" s="10"/>
      <c r="UPA313" s="10"/>
      <c r="UPB313" s="10"/>
      <c r="UPC313" s="10"/>
      <c r="UPD313" s="10"/>
      <c r="UPE313" s="10"/>
      <c r="UPF313" s="10"/>
      <c r="UPG313" s="10"/>
      <c r="UPH313" s="10"/>
      <c r="UPI313" s="10"/>
      <c r="UPJ313" s="10"/>
      <c r="UPK313" s="10"/>
      <c r="UPL313" s="10"/>
      <c r="UPM313" s="10"/>
      <c r="UPN313" s="10"/>
      <c r="UPO313" s="10"/>
      <c r="UPP313" s="10"/>
      <c r="UPQ313" s="10"/>
      <c r="UPR313" s="10"/>
      <c r="UPS313" s="10"/>
      <c r="UPT313" s="10"/>
      <c r="UPU313" s="10"/>
      <c r="UPV313" s="10"/>
      <c r="UPW313" s="10"/>
      <c r="UPX313" s="10"/>
      <c r="UPY313" s="10"/>
      <c r="UPZ313" s="10"/>
      <c r="UQA313" s="10"/>
      <c r="UQB313" s="10"/>
      <c r="UQC313" s="10"/>
      <c r="UQD313" s="10"/>
      <c r="UQE313" s="10"/>
      <c r="UQF313" s="10"/>
      <c r="UQG313" s="10"/>
      <c r="UQH313" s="10"/>
      <c r="UQI313" s="10"/>
      <c r="UQJ313" s="10"/>
      <c r="UQK313" s="10"/>
      <c r="UQL313" s="10"/>
      <c r="UQM313" s="10"/>
      <c r="UQN313" s="10"/>
      <c r="UQO313" s="10"/>
      <c r="UQP313" s="10"/>
      <c r="UQQ313" s="10"/>
      <c r="UQR313" s="10"/>
      <c r="UQS313" s="10"/>
      <c r="UQT313" s="10"/>
      <c r="UQU313" s="10"/>
      <c r="UQV313" s="10"/>
      <c r="UQW313" s="10"/>
      <c r="UQX313" s="10"/>
      <c r="UQY313" s="10"/>
      <c r="UQZ313" s="10"/>
      <c r="URA313" s="10"/>
      <c r="URB313" s="10"/>
      <c r="URC313" s="10"/>
      <c r="URD313" s="10"/>
      <c r="URE313" s="10"/>
      <c r="URF313" s="10"/>
      <c r="URG313" s="10"/>
      <c r="URH313" s="10"/>
      <c r="URI313" s="10"/>
      <c r="URJ313" s="10"/>
      <c r="URK313" s="10"/>
      <c r="URL313" s="10"/>
      <c r="URM313" s="10"/>
      <c r="URN313" s="10"/>
      <c r="URO313" s="10"/>
      <c r="URP313" s="10"/>
      <c r="URQ313" s="10"/>
      <c r="URR313" s="10"/>
      <c r="URS313" s="10"/>
      <c r="URT313" s="10"/>
      <c r="URU313" s="10"/>
      <c r="URV313" s="10"/>
      <c r="URW313" s="10"/>
      <c r="URX313" s="10"/>
      <c r="URY313" s="10"/>
      <c r="URZ313" s="10"/>
      <c r="USA313" s="10"/>
      <c r="USB313" s="10"/>
      <c r="USC313" s="10"/>
      <c r="USD313" s="10"/>
      <c r="USE313" s="10"/>
      <c r="USF313" s="10"/>
      <c r="USG313" s="10"/>
      <c r="USH313" s="10"/>
      <c r="USI313" s="10"/>
      <c r="USJ313" s="10"/>
      <c r="USK313" s="10"/>
      <c r="USL313" s="10"/>
      <c r="USM313" s="10"/>
      <c r="USN313" s="10"/>
      <c r="USO313" s="10"/>
      <c r="USP313" s="10"/>
      <c r="USQ313" s="10"/>
      <c r="USR313" s="10"/>
      <c r="USS313" s="10"/>
      <c r="UST313" s="10"/>
      <c r="USU313" s="10"/>
      <c r="USV313" s="10"/>
      <c r="USW313" s="10"/>
      <c r="USX313" s="10"/>
      <c r="USY313" s="10"/>
      <c r="USZ313" s="10"/>
      <c r="UTA313" s="10"/>
      <c r="UTB313" s="10"/>
      <c r="UTC313" s="10"/>
      <c r="UTD313" s="10"/>
      <c r="UTE313" s="10"/>
      <c r="UTF313" s="10"/>
      <c r="UTG313" s="10"/>
      <c r="UTH313" s="10"/>
      <c r="UTI313" s="10"/>
      <c r="UTJ313" s="10"/>
      <c r="UTK313" s="10"/>
      <c r="UTL313" s="10"/>
      <c r="UTM313" s="10"/>
      <c r="UTN313" s="10"/>
      <c r="UTO313" s="10"/>
      <c r="UTP313" s="10"/>
      <c r="UTQ313" s="10"/>
      <c r="UTR313" s="10"/>
      <c r="UTS313" s="10"/>
      <c r="UTT313" s="10"/>
      <c r="UTU313" s="10"/>
      <c r="UTV313" s="10"/>
      <c r="UTW313" s="10"/>
      <c r="UTX313" s="10"/>
      <c r="UTY313" s="10"/>
      <c r="UTZ313" s="10"/>
      <c r="UUA313" s="10"/>
      <c r="UUB313" s="10"/>
      <c r="UUC313" s="10"/>
      <c r="UUD313" s="10"/>
      <c r="UUE313" s="10"/>
      <c r="UUF313" s="10"/>
      <c r="UUG313" s="10"/>
      <c r="UUH313" s="10"/>
      <c r="UUI313" s="10"/>
      <c r="UUJ313" s="10"/>
      <c r="UUK313" s="10"/>
      <c r="UUL313" s="10"/>
      <c r="UUM313" s="10"/>
      <c r="UUN313" s="10"/>
      <c r="UUO313" s="10"/>
      <c r="UUP313" s="10"/>
      <c r="UUQ313" s="10"/>
      <c r="UUR313" s="10"/>
      <c r="UUS313" s="10"/>
      <c r="UUT313" s="10"/>
      <c r="UUU313" s="10"/>
      <c r="UUV313" s="10"/>
      <c r="UUW313" s="10"/>
      <c r="UUX313" s="10"/>
      <c r="UUY313" s="10"/>
      <c r="UUZ313" s="10"/>
      <c r="UVA313" s="10"/>
      <c r="UVB313" s="10"/>
      <c r="UVC313" s="10"/>
      <c r="UVD313" s="10"/>
      <c r="UVE313" s="10"/>
      <c r="UVF313" s="10"/>
      <c r="UVG313" s="10"/>
      <c r="UVH313" s="10"/>
      <c r="UVI313" s="10"/>
      <c r="UVJ313" s="10"/>
      <c r="UVK313" s="10"/>
      <c r="UVL313" s="10"/>
      <c r="UVM313" s="10"/>
      <c r="UVN313" s="10"/>
      <c r="UVO313" s="10"/>
      <c r="UVP313" s="10"/>
      <c r="UVQ313" s="10"/>
      <c r="UVR313" s="10"/>
      <c r="UVS313" s="10"/>
      <c r="UVT313" s="10"/>
      <c r="UVU313" s="10"/>
      <c r="UVV313" s="10"/>
      <c r="UVW313" s="10"/>
      <c r="UVX313" s="10"/>
      <c r="UVY313" s="10"/>
      <c r="UVZ313" s="10"/>
      <c r="UWA313" s="10"/>
      <c r="UWB313" s="10"/>
      <c r="UWC313" s="10"/>
      <c r="UWD313" s="10"/>
      <c r="UWE313" s="10"/>
      <c r="UWF313" s="10"/>
      <c r="UWG313" s="10"/>
      <c r="UWH313" s="10"/>
      <c r="UWI313" s="10"/>
      <c r="UWJ313" s="10"/>
      <c r="UWK313" s="10"/>
      <c r="UWL313" s="10"/>
      <c r="UWM313" s="10"/>
      <c r="UWN313" s="10"/>
      <c r="UWO313" s="10"/>
      <c r="UWP313" s="10"/>
      <c r="UWQ313" s="10"/>
      <c r="UWR313" s="10"/>
      <c r="UWS313" s="10"/>
      <c r="UWT313" s="10"/>
      <c r="UWU313" s="10"/>
      <c r="UWV313" s="10"/>
      <c r="UWW313" s="10"/>
      <c r="UWX313" s="10"/>
      <c r="UWY313" s="10"/>
      <c r="UWZ313" s="10"/>
      <c r="UXA313" s="10"/>
      <c r="UXB313" s="10"/>
      <c r="UXC313" s="10"/>
      <c r="UXD313" s="10"/>
      <c r="UXE313" s="10"/>
      <c r="UXF313" s="10"/>
      <c r="UXG313" s="10"/>
      <c r="UXH313" s="10"/>
      <c r="UXI313" s="10"/>
      <c r="UXJ313" s="10"/>
      <c r="UXK313" s="10"/>
      <c r="UXL313" s="10"/>
      <c r="UXM313" s="10"/>
      <c r="UXN313" s="10"/>
      <c r="UXO313" s="10"/>
      <c r="UXP313" s="10"/>
      <c r="UXQ313" s="10"/>
      <c r="UXR313" s="10"/>
      <c r="UXS313" s="10"/>
      <c r="UXT313" s="10"/>
      <c r="UXU313" s="10"/>
      <c r="UXV313" s="10"/>
      <c r="UXW313" s="10"/>
      <c r="UXX313" s="10"/>
      <c r="UXY313" s="10"/>
      <c r="UXZ313" s="10"/>
      <c r="UYA313" s="10"/>
      <c r="UYB313" s="10"/>
      <c r="UYC313" s="10"/>
      <c r="UYD313" s="10"/>
      <c r="UYE313" s="10"/>
      <c r="UYF313" s="10"/>
      <c r="UYG313" s="10"/>
      <c r="UYH313" s="10"/>
      <c r="UYI313" s="10"/>
      <c r="UYJ313" s="10"/>
      <c r="UYK313" s="10"/>
      <c r="UYL313" s="10"/>
      <c r="UYM313" s="10"/>
      <c r="UYN313" s="10"/>
      <c r="UYO313" s="10"/>
      <c r="UYP313" s="10"/>
      <c r="UYQ313" s="10"/>
      <c r="UYR313" s="10"/>
      <c r="UYS313" s="10"/>
      <c r="UYT313" s="10"/>
      <c r="UYU313" s="10"/>
      <c r="UYV313" s="10"/>
      <c r="UYW313" s="10"/>
      <c r="UYX313" s="10"/>
      <c r="UYY313" s="10"/>
      <c r="UYZ313" s="10"/>
      <c r="UZA313" s="10"/>
      <c r="UZB313" s="10"/>
      <c r="UZC313" s="10"/>
      <c r="UZD313" s="10"/>
      <c r="UZE313" s="10"/>
      <c r="UZF313" s="10"/>
      <c r="UZG313" s="10"/>
      <c r="UZH313" s="10"/>
      <c r="UZI313" s="10"/>
      <c r="UZJ313" s="10"/>
      <c r="UZK313" s="10"/>
      <c r="UZL313" s="10"/>
      <c r="UZM313" s="10"/>
      <c r="UZN313" s="10"/>
      <c r="UZO313" s="10"/>
      <c r="UZP313" s="10"/>
      <c r="UZQ313" s="10"/>
      <c r="UZR313" s="10"/>
      <c r="UZS313" s="10"/>
      <c r="UZT313" s="10"/>
      <c r="UZU313" s="10"/>
      <c r="UZV313" s="10"/>
      <c r="UZW313" s="10"/>
      <c r="UZX313" s="10"/>
      <c r="UZY313" s="10"/>
      <c r="UZZ313" s="10"/>
      <c r="VAA313" s="10"/>
      <c r="VAB313" s="10"/>
      <c r="VAC313" s="10"/>
      <c r="VAD313" s="10"/>
      <c r="VAE313" s="10"/>
      <c r="VAF313" s="10"/>
      <c r="VAG313" s="10"/>
      <c r="VAH313" s="10"/>
      <c r="VAI313" s="10"/>
      <c r="VAJ313" s="10"/>
      <c r="VAK313" s="10"/>
      <c r="VAL313" s="10"/>
      <c r="VAM313" s="10"/>
      <c r="VAN313" s="10"/>
      <c r="VAO313" s="10"/>
      <c r="VAP313" s="10"/>
      <c r="VAQ313" s="10"/>
      <c r="VAR313" s="10"/>
      <c r="VAS313" s="10"/>
      <c r="VAT313" s="10"/>
      <c r="VAU313" s="10"/>
      <c r="VAV313" s="10"/>
      <c r="VAW313" s="10"/>
      <c r="VAX313" s="10"/>
      <c r="VAY313" s="10"/>
      <c r="VAZ313" s="10"/>
      <c r="VBA313" s="10"/>
      <c r="VBB313" s="10"/>
      <c r="VBC313" s="10"/>
      <c r="VBD313" s="10"/>
      <c r="VBE313" s="10"/>
      <c r="VBF313" s="10"/>
      <c r="VBG313" s="10"/>
      <c r="VBH313" s="10"/>
      <c r="VBI313" s="10"/>
      <c r="VBJ313" s="10"/>
      <c r="VBK313" s="10"/>
      <c r="VBL313" s="10"/>
      <c r="VBM313" s="10"/>
      <c r="VBN313" s="10"/>
      <c r="VBO313" s="10"/>
      <c r="VBP313" s="10"/>
      <c r="VBQ313" s="10"/>
      <c r="VBR313" s="10"/>
      <c r="VBS313" s="10"/>
      <c r="VBT313" s="10"/>
      <c r="VBU313" s="10"/>
      <c r="VBV313" s="10"/>
      <c r="VBW313" s="10"/>
      <c r="VBX313" s="10"/>
      <c r="VBY313" s="10"/>
      <c r="VBZ313" s="10"/>
      <c r="VCA313" s="10"/>
      <c r="VCB313" s="10"/>
      <c r="VCC313" s="10"/>
      <c r="VCD313" s="10"/>
      <c r="VCE313" s="10"/>
      <c r="VCF313" s="10"/>
      <c r="VCG313" s="10"/>
      <c r="VCH313" s="10"/>
      <c r="VCI313" s="10"/>
      <c r="VCJ313" s="10"/>
      <c r="VCK313" s="10"/>
      <c r="VCL313" s="10"/>
      <c r="VCM313" s="10"/>
      <c r="VCN313" s="10"/>
      <c r="VCO313" s="10"/>
      <c r="VCP313" s="10"/>
      <c r="VCQ313" s="10"/>
      <c r="VCR313" s="10"/>
      <c r="VCS313" s="10"/>
      <c r="VCT313" s="10"/>
      <c r="VCU313" s="10"/>
      <c r="VCV313" s="10"/>
      <c r="VCW313" s="10"/>
      <c r="VCX313" s="10"/>
      <c r="VCY313" s="10"/>
      <c r="VCZ313" s="10"/>
      <c r="VDA313" s="10"/>
      <c r="VDB313" s="10"/>
      <c r="VDC313" s="10"/>
      <c r="VDD313" s="10"/>
      <c r="VDE313" s="10"/>
      <c r="VDF313" s="10"/>
      <c r="VDG313" s="10"/>
      <c r="VDH313" s="10"/>
      <c r="VDI313" s="10"/>
      <c r="VDJ313" s="10"/>
      <c r="VDK313" s="10"/>
      <c r="VDL313" s="10"/>
      <c r="VDM313" s="10"/>
      <c r="VDN313" s="10"/>
      <c r="VDO313" s="10"/>
      <c r="VDP313" s="10"/>
      <c r="VDQ313" s="10"/>
      <c r="VDR313" s="10"/>
      <c r="VDS313" s="10"/>
      <c r="VDT313" s="10"/>
      <c r="VDU313" s="10"/>
      <c r="VDV313" s="10"/>
      <c r="VDW313" s="10"/>
      <c r="VDX313" s="10"/>
      <c r="VDY313" s="10"/>
      <c r="VDZ313" s="10"/>
      <c r="VEA313" s="10"/>
      <c r="VEB313" s="10"/>
      <c r="VEC313" s="10"/>
      <c r="VED313" s="10"/>
      <c r="VEE313" s="10"/>
      <c r="VEF313" s="10"/>
      <c r="VEG313" s="10"/>
      <c r="VEH313" s="10"/>
      <c r="VEI313" s="10"/>
      <c r="VEJ313" s="10"/>
      <c r="VEK313" s="10"/>
      <c r="VEL313" s="10"/>
      <c r="VEM313" s="10"/>
      <c r="VEN313" s="10"/>
      <c r="VEO313" s="10"/>
      <c r="VEP313" s="10"/>
      <c r="VEQ313" s="10"/>
      <c r="VER313" s="10"/>
      <c r="VES313" s="10"/>
      <c r="VET313" s="10"/>
      <c r="VEU313" s="10"/>
      <c r="VEV313" s="10"/>
      <c r="VEW313" s="10"/>
      <c r="VEX313" s="10"/>
      <c r="VEY313" s="10"/>
      <c r="VEZ313" s="10"/>
      <c r="VFA313" s="10"/>
      <c r="VFB313" s="10"/>
      <c r="VFC313" s="10"/>
      <c r="VFD313" s="10"/>
      <c r="VFE313" s="10"/>
      <c r="VFF313" s="10"/>
      <c r="VFG313" s="10"/>
      <c r="VFH313" s="10"/>
      <c r="VFI313" s="10"/>
      <c r="VFJ313" s="10"/>
      <c r="VFK313" s="10"/>
      <c r="VFL313" s="10"/>
      <c r="VFM313" s="10"/>
      <c r="VFN313" s="10"/>
      <c r="VFO313" s="10"/>
      <c r="VFP313" s="10"/>
      <c r="VFQ313" s="10"/>
      <c r="VFR313" s="10"/>
      <c r="VFS313" s="10"/>
      <c r="VFT313" s="10"/>
      <c r="VFU313" s="10"/>
      <c r="VFV313" s="10"/>
      <c r="VFW313" s="10"/>
      <c r="VFX313" s="10"/>
      <c r="VFY313" s="10"/>
      <c r="VFZ313" s="10"/>
      <c r="VGA313" s="10"/>
      <c r="VGB313" s="10"/>
      <c r="VGC313" s="10"/>
      <c r="VGD313" s="10"/>
      <c r="VGE313" s="10"/>
      <c r="VGF313" s="10"/>
      <c r="VGG313" s="10"/>
      <c r="VGH313" s="10"/>
      <c r="VGI313" s="10"/>
      <c r="VGJ313" s="10"/>
      <c r="VGK313" s="10"/>
      <c r="VGL313" s="10"/>
      <c r="VGM313" s="10"/>
      <c r="VGN313" s="10"/>
      <c r="VGO313" s="10"/>
      <c r="VGP313" s="10"/>
      <c r="VGQ313" s="10"/>
      <c r="VGR313" s="10"/>
      <c r="VGS313" s="10"/>
      <c r="VGT313" s="10"/>
      <c r="VGU313" s="10"/>
      <c r="VGV313" s="10"/>
      <c r="VGW313" s="10"/>
      <c r="VGX313" s="10"/>
      <c r="VGY313" s="10"/>
      <c r="VGZ313" s="10"/>
      <c r="VHA313" s="10"/>
      <c r="VHB313" s="10"/>
      <c r="VHC313" s="10"/>
      <c r="VHD313" s="10"/>
      <c r="VHE313" s="10"/>
      <c r="VHF313" s="10"/>
      <c r="VHG313" s="10"/>
      <c r="VHH313" s="10"/>
      <c r="VHI313" s="10"/>
      <c r="VHJ313" s="10"/>
      <c r="VHK313" s="10"/>
      <c r="VHL313" s="10"/>
      <c r="VHM313" s="10"/>
      <c r="VHN313" s="10"/>
      <c r="VHO313" s="10"/>
      <c r="VHP313" s="10"/>
      <c r="VHQ313" s="10"/>
      <c r="VHR313" s="10"/>
      <c r="VHS313" s="10"/>
      <c r="VHT313" s="10"/>
      <c r="VHU313" s="10"/>
      <c r="VHV313" s="10"/>
      <c r="VHW313" s="10"/>
      <c r="VHX313" s="10"/>
      <c r="VHY313" s="10"/>
      <c r="VHZ313" s="10"/>
      <c r="VIA313" s="10"/>
      <c r="VIB313" s="10"/>
      <c r="VIC313" s="10"/>
      <c r="VID313" s="10"/>
      <c r="VIE313" s="10"/>
      <c r="VIF313" s="10"/>
      <c r="VIG313" s="10"/>
      <c r="VIH313" s="10"/>
      <c r="VII313" s="10"/>
      <c r="VIJ313" s="10"/>
      <c r="VIK313" s="10"/>
      <c r="VIL313" s="10"/>
      <c r="VIM313" s="10"/>
      <c r="VIN313" s="10"/>
      <c r="VIO313" s="10"/>
      <c r="VIP313" s="10"/>
      <c r="VIQ313" s="10"/>
      <c r="VIR313" s="10"/>
      <c r="VIS313" s="10"/>
      <c r="VIT313" s="10"/>
      <c r="VIU313" s="10"/>
      <c r="VIV313" s="10"/>
      <c r="VIW313" s="10"/>
      <c r="VIX313" s="10"/>
      <c r="VIY313" s="10"/>
      <c r="VIZ313" s="10"/>
      <c r="VJA313" s="10"/>
      <c r="VJB313" s="10"/>
      <c r="VJC313" s="10"/>
      <c r="VJD313" s="10"/>
      <c r="VJE313" s="10"/>
      <c r="VJF313" s="10"/>
      <c r="VJG313" s="10"/>
      <c r="VJH313" s="10"/>
      <c r="VJI313" s="10"/>
      <c r="VJJ313" s="10"/>
      <c r="VJK313" s="10"/>
      <c r="VJL313" s="10"/>
      <c r="VJM313" s="10"/>
      <c r="VJN313" s="10"/>
      <c r="VJO313" s="10"/>
      <c r="VJP313" s="10"/>
      <c r="VJQ313" s="10"/>
      <c r="VJR313" s="10"/>
      <c r="VJS313" s="10"/>
      <c r="VJT313" s="10"/>
      <c r="VJU313" s="10"/>
      <c r="VJV313" s="10"/>
      <c r="VJW313" s="10"/>
      <c r="VJX313" s="10"/>
      <c r="VJY313" s="10"/>
      <c r="VJZ313" s="10"/>
      <c r="VKA313" s="10"/>
      <c r="VKB313" s="10"/>
      <c r="VKC313" s="10"/>
      <c r="VKD313" s="10"/>
      <c r="VKE313" s="10"/>
      <c r="VKF313" s="10"/>
      <c r="VKG313" s="10"/>
      <c r="VKH313" s="10"/>
      <c r="VKI313" s="10"/>
      <c r="VKJ313" s="10"/>
      <c r="VKK313" s="10"/>
      <c r="VKL313" s="10"/>
      <c r="VKM313" s="10"/>
      <c r="VKN313" s="10"/>
      <c r="VKO313" s="10"/>
      <c r="VKP313" s="10"/>
      <c r="VKQ313" s="10"/>
      <c r="VKR313" s="10"/>
      <c r="VKS313" s="10"/>
      <c r="VKT313" s="10"/>
      <c r="VKU313" s="10"/>
      <c r="VKV313" s="10"/>
      <c r="VKW313" s="10"/>
      <c r="VKX313" s="10"/>
      <c r="VKY313" s="10"/>
      <c r="VKZ313" s="10"/>
      <c r="VLA313" s="10"/>
      <c r="VLB313" s="10"/>
      <c r="VLC313" s="10"/>
      <c r="VLD313" s="10"/>
      <c r="VLE313" s="10"/>
      <c r="VLF313" s="10"/>
      <c r="VLG313" s="10"/>
      <c r="VLH313" s="10"/>
      <c r="VLI313" s="10"/>
      <c r="VLJ313" s="10"/>
      <c r="VLK313" s="10"/>
      <c r="VLL313" s="10"/>
      <c r="VLM313" s="10"/>
      <c r="VLN313" s="10"/>
      <c r="VLO313" s="10"/>
      <c r="VLP313" s="10"/>
      <c r="VLQ313" s="10"/>
      <c r="VLR313" s="10"/>
      <c r="VLS313" s="10"/>
      <c r="VLT313" s="10"/>
      <c r="VLU313" s="10"/>
      <c r="VLV313" s="10"/>
      <c r="VLW313" s="10"/>
      <c r="VLX313" s="10"/>
      <c r="VLY313" s="10"/>
      <c r="VLZ313" s="10"/>
      <c r="VMA313" s="10"/>
      <c r="VMB313" s="10"/>
      <c r="VMC313" s="10"/>
      <c r="VMD313" s="10"/>
      <c r="VME313" s="10"/>
      <c r="VMF313" s="10"/>
      <c r="VMG313" s="10"/>
      <c r="VMH313" s="10"/>
      <c r="VMI313" s="10"/>
      <c r="VMJ313" s="10"/>
      <c r="VMK313" s="10"/>
      <c r="VML313" s="10"/>
      <c r="VMM313" s="10"/>
      <c r="VMN313" s="10"/>
      <c r="VMO313" s="10"/>
      <c r="VMP313" s="10"/>
      <c r="VMQ313" s="10"/>
      <c r="VMR313" s="10"/>
      <c r="VMS313" s="10"/>
      <c r="VMT313" s="10"/>
      <c r="VMU313" s="10"/>
      <c r="VMV313" s="10"/>
      <c r="VMW313" s="10"/>
      <c r="VMX313" s="10"/>
      <c r="VMY313" s="10"/>
      <c r="VMZ313" s="10"/>
      <c r="VNA313" s="10"/>
      <c r="VNB313" s="10"/>
      <c r="VNC313" s="10"/>
      <c r="VND313" s="10"/>
      <c r="VNE313" s="10"/>
      <c r="VNF313" s="10"/>
      <c r="VNG313" s="10"/>
      <c r="VNH313" s="10"/>
      <c r="VNI313" s="10"/>
      <c r="VNJ313" s="10"/>
      <c r="VNK313" s="10"/>
      <c r="VNL313" s="10"/>
      <c r="VNM313" s="10"/>
      <c r="VNN313" s="10"/>
      <c r="VNO313" s="10"/>
      <c r="VNP313" s="10"/>
      <c r="VNQ313" s="10"/>
      <c r="VNR313" s="10"/>
      <c r="VNS313" s="10"/>
      <c r="VNT313" s="10"/>
      <c r="VNU313" s="10"/>
      <c r="VNV313" s="10"/>
      <c r="VNW313" s="10"/>
      <c r="VNX313" s="10"/>
      <c r="VNY313" s="10"/>
      <c r="VNZ313" s="10"/>
      <c r="VOA313" s="10"/>
      <c r="VOB313" s="10"/>
      <c r="VOC313" s="10"/>
      <c r="VOD313" s="10"/>
      <c r="VOE313" s="10"/>
      <c r="VOF313" s="10"/>
      <c r="VOG313" s="10"/>
      <c r="VOH313" s="10"/>
      <c r="VOI313" s="10"/>
      <c r="VOJ313" s="10"/>
      <c r="VOK313" s="10"/>
      <c r="VOL313" s="10"/>
      <c r="VOM313" s="10"/>
      <c r="VON313" s="10"/>
      <c r="VOO313" s="10"/>
      <c r="VOP313" s="10"/>
      <c r="VOQ313" s="10"/>
      <c r="VOR313" s="10"/>
      <c r="VOS313" s="10"/>
      <c r="VOT313" s="10"/>
      <c r="VOU313" s="10"/>
      <c r="VOV313" s="10"/>
      <c r="VOW313" s="10"/>
      <c r="VOX313" s="10"/>
      <c r="VOY313" s="10"/>
      <c r="VOZ313" s="10"/>
      <c r="VPA313" s="10"/>
      <c r="VPB313" s="10"/>
      <c r="VPC313" s="10"/>
      <c r="VPD313" s="10"/>
      <c r="VPE313" s="10"/>
      <c r="VPF313" s="10"/>
      <c r="VPG313" s="10"/>
      <c r="VPH313" s="10"/>
      <c r="VPI313" s="10"/>
      <c r="VPJ313" s="10"/>
      <c r="VPK313" s="10"/>
      <c r="VPL313" s="10"/>
      <c r="VPM313" s="10"/>
      <c r="VPN313" s="10"/>
      <c r="VPO313" s="10"/>
      <c r="VPP313" s="10"/>
      <c r="VPQ313" s="10"/>
      <c r="VPR313" s="10"/>
      <c r="VPS313" s="10"/>
      <c r="VPT313" s="10"/>
      <c r="VPU313" s="10"/>
      <c r="VPV313" s="10"/>
      <c r="VPW313" s="10"/>
      <c r="VPX313" s="10"/>
      <c r="VPY313" s="10"/>
      <c r="VPZ313" s="10"/>
      <c r="VQA313" s="10"/>
      <c r="VQB313" s="10"/>
      <c r="VQC313" s="10"/>
      <c r="VQD313" s="10"/>
      <c r="VQE313" s="10"/>
      <c r="VQF313" s="10"/>
      <c r="VQG313" s="10"/>
      <c r="VQH313" s="10"/>
      <c r="VQI313" s="10"/>
      <c r="VQJ313" s="10"/>
      <c r="VQK313" s="10"/>
      <c r="VQL313" s="10"/>
      <c r="VQM313" s="10"/>
      <c r="VQN313" s="10"/>
      <c r="VQO313" s="10"/>
      <c r="VQP313" s="10"/>
      <c r="VQQ313" s="10"/>
      <c r="VQR313" s="10"/>
      <c r="VQS313" s="10"/>
      <c r="VQT313" s="10"/>
      <c r="VQU313" s="10"/>
      <c r="VQV313" s="10"/>
      <c r="VQW313" s="10"/>
      <c r="VQX313" s="10"/>
      <c r="VQY313" s="10"/>
      <c r="VQZ313" s="10"/>
      <c r="VRA313" s="10"/>
      <c r="VRB313" s="10"/>
      <c r="VRC313" s="10"/>
      <c r="VRD313" s="10"/>
      <c r="VRE313" s="10"/>
      <c r="VRF313" s="10"/>
      <c r="VRG313" s="10"/>
      <c r="VRH313" s="10"/>
      <c r="VRI313" s="10"/>
      <c r="VRJ313" s="10"/>
      <c r="VRK313" s="10"/>
      <c r="VRL313" s="10"/>
      <c r="VRM313" s="10"/>
      <c r="VRN313" s="10"/>
      <c r="VRO313" s="10"/>
      <c r="VRP313" s="10"/>
      <c r="VRQ313" s="10"/>
      <c r="VRR313" s="10"/>
      <c r="VRS313" s="10"/>
      <c r="VRT313" s="10"/>
      <c r="VRU313" s="10"/>
      <c r="VRV313" s="10"/>
      <c r="VRW313" s="10"/>
      <c r="VRX313" s="10"/>
      <c r="VRY313" s="10"/>
      <c r="VRZ313" s="10"/>
      <c r="VSA313" s="10"/>
      <c r="VSB313" s="10"/>
      <c r="VSC313" s="10"/>
      <c r="VSD313" s="10"/>
      <c r="VSE313" s="10"/>
      <c r="VSF313" s="10"/>
      <c r="VSG313" s="10"/>
      <c r="VSH313" s="10"/>
      <c r="VSI313" s="10"/>
      <c r="VSJ313" s="10"/>
      <c r="VSK313" s="10"/>
      <c r="VSL313" s="10"/>
      <c r="VSM313" s="10"/>
      <c r="VSN313" s="10"/>
      <c r="VSO313" s="10"/>
      <c r="VSP313" s="10"/>
      <c r="VSQ313" s="10"/>
      <c r="VSR313" s="10"/>
      <c r="VSS313" s="10"/>
      <c r="VST313" s="10"/>
      <c r="VSU313" s="10"/>
      <c r="VSV313" s="10"/>
      <c r="VSW313" s="10"/>
      <c r="VSX313" s="10"/>
      <c r="VSY313" s="10"/>
      <c r="VSZ313" s="10"/>
      <c r="VTA313" s="10"/>
      <c r="VTB313" s="10"/>
      <c r="VTC313" s="10"/>
      <c r="VTD313" s="10"/>
      <c r="VTE313" s="10"/>
      <c r="VTF313" s="10"/>
      <c r="VTG313" s="10"/>
      <c r="VTH313" s="10"/>
      <c r="VTI313" s="10"/>
      <c r="VTJ313" s="10"/>
      <c r="VTK313" s="10"/>
      <c r="VTL313" s="10"/>
      <c r="VTM313" s="10"/>
      <c r="VTN313" s="10"/>
      <c r="VTO313" s="10"/>
      <c r="VTP313" s="10"/>
      <c r="VTQ313" s="10"/>
      <c r="VTR313" s="10"/>
      <c r="VTS313" s="10"/>
      <c r="VTT313" s="10"/>
      <c r="VTU313" s="10"/>
      <c r="VTV313" s="10"/>
      <c r="VTW313" s="10"/>
      <c r="VTX313" s="10"/>
      <c r="VTY313" s="10"/>
      <c r="VTZ313" s="10"/>
      <c r="VUA313" s="10"/>
      <c r="VUB313" s="10"/>
      <c r="VUC313" s="10"/>
      <c r="VUD313" s="10"/>
      <c r="VUE313" s="10"/>
      <c r="VUF313" s="10"/>
      <c r="VUG313" s="10"/>
      <c r="VUH313" s="10"/>
      <c r="VUI313" s="10"/>
      <c r="VUJ313" s="10"/>
      <c r="VUK313" s="10"/>
      <c r="VUL313" s="10"/>
      <c r="VUM313" s="10"/>
      <c r="VUN313" s="10"/>
      <c r="VUO313" s="10"/>
      <c r="VUP313" s="10"/>
      <c r="VUQ313" s="10"/>
      <c r="VUR313" s="10"/>
      <c r="VUS313" s="10"/>
      <c r="VUT313" s="10"/>
      <c r="VUU313" s="10"/>
      <c r="VUV313" s="10"/>
      <c r="VUW313" s="10"/>
      <c r="VUX313" s="10"/>
      <c r="VUY313" s="10"/>
      <c r="VUZ313" s="10"/>
      <c r="VVA313" s="10"/>
      <c r="VVB313" s="10"/>
      <c r="VVC313" s="10"/>
      <c r="VVD313" s="10"/>
      <c r="VVE313" s="10"/>
      <c r="VVF313" s="10"/>
      <c r="VVG313" s="10"/>
      <c r="VVH313" s="10"/>
      <c r="VVI313" s="10"/>
      <c r="VVJ313" s="10"/>
      <c r="VVK313" s="10"/>
      <c r="VVL313" s="10"/>
      <c r="VVM313" s="10"/>
      <c r="VVN313" s="10"/>
      <c r="VVO313" s="10"/>
      <c r="VVP313" s="10"/>
      <c r="VVQ313" s="10"/>
      <c r="VVR313" s="10"/>
      <c r="VVS313" s="10"/>
      <c r="VVT313" s="10"/>
      <c r="VVU313" s="10"/>
      <c r="VVV313" s="10"/>
      <c r="VVW313" s="10"/>
      <c r="VVX313" s="10"/>
      <c r="VVY313" s="10"/>
      <c r="VVZ313" s="10"/>
      <c r="VWA313" s="10"/>
      <c r="VWB313" s="10"/>
      <c r="VWC313" s="10"/>
      <c r="VWD313" s="10"/>
      <c r="VWE313" s="10"/>
      <c r="VWF313" s="10"/>
      <c r="VWG313" s="10"/>
      <c r="VWH313" s="10"/>
      <c r="VWI313" s="10"/>
      <c r="VWJ313" s="10"/>
      <c r="VWK313" s="10"/>
      <c r="VWL313" s="10"/>
      <c r="VWM313" s="10"/>
      <c r="VWN313" s="10"/>
      <c r="VWO313" s="10"/>
      <c r="VWP313" s="10"/>
      <c r="VWQ313" s="10"/>
      <c r="VWR313" s="10"/>
      <c r="VWS313" s="10"/>
      <c r="VWT313" s="10"/>
      <c r="VWU313" s="10"/>
      <c r="VWV313" s="10"/>
      <c r="VWW313" s="10"/>
      <c r="VWX313" s="10"/>
      <c r="VWY313" s="10"/>
      <c r="VWZ313" s="10"/>
      <c r="VXA313" s="10"/>
      <c r="VXB313" s="10"/>
      <c r="VXC313" s="10"/>
      <c r="VXD313" s="10"/>
      <c r="VXE313" s="10"/>
      <c r="VXF313" s="10"/>
      <c r="VXG313" s="10"/>
      <c r="VXH313" s="10"/>
      <c r="VXI313" s="10"/>
      <c r="VXJ313" s="10"/>
      <c r="VXK313" s="10"/>
      <c r="VXL313" s="10"/>
      <c r="VXM313" s="10"/>
      <c r="VXN313" s="10"/>
      <c r="VXO313" s="10"/>
      <c r="VXP313" s="10"/>
      <c r="VXQ313" s="10"/>
      <c r="VXR313" s="10"/>
      <c r="VXS313" s="10"/>
      <c r="VXT313" s="10"/>
      <c r="VXU313" s="10"/>
      <c r="VXV313" s="10"/>
      <c r="VXW313" s="10"/>
      <c r="VXX313" s="10"/>
      <c r="VXY313" s="10"/>
      <c r="VXZ313" s="10"/>
      <c r="VYA313" s="10"/>
      <c r="VYB313" s="10"/>
      <c r="VYC313" s="10"/>
      <c r="VYD313" s="10"/>
      <c r="VYE313" s="10"/>
      <c r="VYF313" s="10"/>
      <c r="VYG313" s="10"/>
      <c r="VYH313" s="10"/>
      <c r="VYI313" s="10"/>
      <c r="VYJ313" s="10"/>
      <c r="VYK313" s="10"/>
      <c r="VYL313" s="10"/>
      <c r="VYM313" s="10"/>
      <c r="VYN313" s="10"/>
      <c r="VYO313" s="10"/>
      <c r="VYP313" s="10"/>
      <c r="VYQ313" s="10"/>
      <c r="VYR313" s="10"/>
      <c r="VYS313" s="10"/>
      <c r="VYT313" s="10"/>
      <c r="VYU313" s="10"/>
      <c r="VYV313" s="10"/>
      <c r="VYW313" s="10"/>
      <c r="VYX313" s="10"/>
      <c r="VYY313" s="10"/>
      <c r="VYZ313" s="10"/>
      <c r="VZA313" s="10"/>
      <c r="VZB313" s="10"/>
      <c r="VZC313" s="10"/>
      <c r="VZD313" s="10"/>
      <c r="VZE313" s="10"/>
      <c r="VZF313" s="10"/>
      <c r="VZG313" s="10"/>
      <c r="VZH313" s="10"/>
      <c r="VZI313" s="10"/>
      <c r="VZJ313" s="10"/>
      <c r="VZK313" s="10"/>
      <c r="VZL313" s="10"/>
      <c r="VZM313" s="10"/>
      <c r="VZN313" s="10"/>
      <c r="VZO313" s="10"/>
      <c r="VZP313" s="10"/>
      <c r="VZQ313" s="10"/>
      <c r="VZR313" s="10"/>
      <c r="VZS313" s="10"/>
      <c r="VZT313" s="10"/>
      <c r="VZU313" s="10"/>
      <c r="VZV313" s="10"/>
      <c r="VZW313" s="10"/>
      <c r="VZX313" s="10"/>
      <c r="VZY313" s="10"/>
      <c r="VZZ313" s="10"/>
      <c r="WAA313" s="10"/>
      <c r="WAB313" s="10"/>
      <c r="WAC313" s="10"/>
      <c r="WAD313" s="10"/>
      <c r="WAE313" s="10"/>
      <c r="WAF313" s="10"/>
      <c r="WAG313" s="10"/>
      <c r="WAH313" s="10"/>
      <c r="WAI313" s="10"/>
      <c r="WAJ313" s="10"/>
      <c r="WAK313" s="10"/>
      <c r="WAL313" s="10"/>
      <c r="WAM313" s="10"/>
      <c r="WAN313" s="10"/>
      <c r="WAO313" s="10"/>
      <c r="WAP313" s="10"/>
      <c r="WAQ313" s="10"/>
      <c r="WAR313" s="10"/>
      <c r="WAS313" s="10"/>
      <c r="WAT313" s="10"/>
      <c r="WAU313" s="10"/>
      <c r="WAV313" s="10"/>
      <c r="WAW313" s="10"/>
      <c r="WAX313" s="10"/>
      <c r="WAY313" s="10"/>
      <c r="WAZ313" s="10"/>
      <c r="WBA313" s="10"/>
      <c r="WBB313" s="10"/>
      <c r="WBC313" s="10"/>
      <c r="WBD313" s="10"/>
      <c r="WBE313" s="10"/>
      <c r="WBF313" s="10"/>
      <c r="WBG313" s="10"/>
      <c r="WBH313" s="10"/>
      <c r="WBI313" s="10"/>
      <c r="WBJ313" s="10"/>
      <c r="WBK313" s="10"/>
      <c r="WBL313" s="10"/>
      <c r="WBM313" s="10"/>
      <c r="WBN313" s="10"/>
      <c r="WBO313" s="10"/>
      <c r="WBP313" s="10"/>
      <c r="WBQ313" s="10"/>
      <c r="WBR313" s="10"/>
      <c r="WBS313" s="10"/>
      <c r="WBT313" s="10"/>
      <c r="WBU313" s="10"/>
      <c r="WBV313" s="10"/>
      <c r="WBW313" s="10"/>
      <c r="WBX313" s="10"/>
      <c r="WBY313" s="10"/>
      <c r="WBZ313" s="10"/>
      <c r="WCA313" s="10"/>
      <c r="WCB313" s="10"/>
      <c r="WCC313" s="10"/>
      <c r="WCD313" s="10"/>
      <c r="WCE313" s="10"/>
      <c r="WCF313" s="10"/>
      <c r="WCG313" s="10"/>
      <c r="WCH313" s="10"/>
      <c r="WCI313" s="10"/>
      <c r="WCJ313" s="10"/>
      <c r="WCK313" s="10"/>
      <c r="WCL313" s="10"/>
      <c r="WCM313" s="10"/>
      <c r="WCN313" s="10"/>
      <c r="WCO313" s="10"/>
      <c r="WCP313" s="10"/>
      <c r="WCQ313" s="10"/>
      <c r="WCR313" s="10"/>
      <c r="WCS313" s="10"/>
      <c r="WCT313" s="10"/>
      <c r="WCU313" s="10"/>
      <c r="WCV313" s="10"/>
      <c r="WCW313" s="10"/>
      <c r="WCX313" s="10"/>
      <c r="WCY313" s="10"/>
      <c r="WCZ313" s="10"/>
      <c r="WDA313" s="10"/>
      <c r="WDB313" s="10"/>
      <c r="WDC313" s="10"/>
      <c r="WDD313" s="10"/>
      <c r="WDE313" s="10"/>
      <c r="WDF313" s="10"/>
      <c r="WDG313" s="10"/>
      <c r="WDH313" s="10"/>
      <c r="WDI313" s="10"/>
      <c r="WDJ313" s="10"/>
      <c r="WDK313" s="10"/>
      <c r="WDL313" s="10"/>
      <c r="WDM313" s="10"/>
      <c r="WDN313" s="10"/>
      <c r="WDO313" s="10"/>
      <c r="WDP313" s="10"/>
      <c r="WDQ313" s="10"/>
      <c r="WDR313" s="10"/>
      <c r="WDS313" s="10"/>
      <c r="WDT313" s="10"/>
      <c r="WDU313" s="10"/>
      <c r="WDV313" s="10"/>
      <c r="WDW313" s="10"/>
      <c r="WDX313" s="10"/>
      <c r="WDY313" s="10"/>
      <c r="WDZ313" s="10"/>
      <c r="WEA313" s="10"/>
      <c r="WEB313" s="10"/>
      <c r="WEC313" s="10"/>
      <c r="WED313" s="10"/>
      <c r="WEE313" s="10"/>
      <c r="WEF313" s="10"/>
      <c r="WEG313" s="10"/>
      <c r="WEH313" s="10"/>
      <c r="WEI313" s="10"/>
      <c r="WEJ313" s="10"/>
      <c r="WEK313" s="10"/>
      <c r="WEL313" s="10"/>
      <c r="WEM313" s="10"/>
      <c r="WEN313" s="10"/>
      <c r="WEO313" s="10"/>
      <c r="WEP313" s="10"/>
      <c r="WEQ313" s="10"/>
      <c r="WER313" s="10"/>
      <c r="WES313" s="10"/>
      <c r="WET313" s="10"/>
      <c r="WEU313" s="10"/>
      <c r="WEV313" s="10"/>
      <c r="WEW313" s="10"/>
      <c r="WEX313" s="10"/>
      <c r="WEY313" s="10"/>
      <c r="WEZ313" s="10"/>
      <c r="WFA313" s="10"/>
      <c r="WFB313" s="10"/>
      <c r="WFC313" s="10"/>
      <c r="WFD313" s="10"/>
      <c r="WFE313" s="10"/>
      <c r="WFF313" s="10"/>
      <c r="WFG313" s="10"/>
      <c r="WFH313" s="10"/>
      <c r="WFI313" s="10"/>
      <c r="WFJ313" s="10"/>
      <c r="WFK313" s="10"/>
      <c r="WFL313" s="10"/>
      <c r="WFM313" s="10"/>
      <c r="WFN313" s="10"/>
      <c r="WFO313" s="10"/>
      <c r="WFP313" s="10"/>
      <c r="WFQ313" s="10"/>
      <c r="WFR313" s="10"/>
      <c r="WFS313" s="10"/>
      <c r="WFT313" s="10"/>
      <c r="WFU313" s="10"/>
      <c r="WFV313" s="10"/>
      <c r="WFW313" s="10"/>
      <c r="WFX313" s="10"/>
      <c r="WFY313" s="10"/>
      <c r="WFZ313" s="10"/>
      <c r="WGA313" s="10"/>
      <c r="WGB313" s="10"/>
      <c r="WGC313" s="10"/>
      <c r="WGD313" s="10"/>
      <c r="WGE313" s="10"/>
      <c r="WGF313" s="10"/>
      <c r="WGG313" s="10"/>
      <c r="WGH313" s="10"/>
      <c r="WGI313" s="10"/>
      <c r="WGJ313" s="10"/>
      <c r="WGK313" s="10"/>
      <c r="WGL313" s="10"/>
      <c r="WGM313" s="10"/>
      <c r="WGN313" s="10"/>
      <c r="WGO313" s="10"/>
      <c r="WGP313" s="10"/>
      <c r="WGQ313" s="10"/>
      <c r="WGR313" s="10"/>
      <c r="WGS313" s="10"/>
      <c r="WGT313" s="10"/>
      <c r="WGU313" s="10"/>
      <c r="WGV313" s="10"/>
      <c r="WGW313" s="10"/>
      <c r="WGX313" s="10"/>
      <c r="WGY313" s="10"/>
      <c r="WGZ313" s="10"/>
      <c r="WHA313" s="10"/>
      <c r="WHB313" s="10"/>
      <c r="WHC313" s="10"/>
      <c r="WHD313" s="10"/>
      <c r="WHE313" s="10"/>
      <c r="WHF313" s="10"/>
      <c r="WHG313" s="10"/>
      <c r="WHH313" s="10"/>
      <c r="WHI313" s="10"/>
      <c r="WHJ313" s="10"/>
      <c r="WHK313" s="10"/>
      <c r="WHL313" s="10"/>
      <c r="WHM313" s="10"/>
      <c r="WHN313" s="10"/>
      <c r="WHO313" s="10"/>
      <c r="WHP313" s="10"/>
      <c r="WHQ313" s="10"/>
      <c r="WHR313" s="10"/>
      <c r="WHS313" s="10"/>
      <c r="WHT313" s="10"/>
      <c r="WHU313" s="10"/>
      <c r="WHV313" s="10"/>
      <c r="WHW313" s="10"/>
      <c r="WHX313" s="10"/>
      <c r="WHY313" s="10"/>
      <c r="WHZ313" s="10"/>
      <c r="WIA313" s="10"/>
      <c r="WIB313" s="10"/>
      <c r="WIC313" s="10"/>
      <c r="WID313" s="10"/>
      <c r="WIE313" s="10"/>
      <c r="WIF313" s="10"/>
      <c r="WIG313" s="10"/>
      <c r="WIH313" s="10"/>
      <c r="WII313" s="10"/>
      <c r="WIJ313" s="10"/>
      <c r="WIK313" s="10"/>
      <c r="WIL313" s="10"/>
      <c r="WIM313" s="10"/>
      <c r="WIN313" s="10"/>
      <c r="WIO313" s="10"/>
      <c r="WIP313" s="10"/>
      <c r="WIQ313" s="10"/>
      <c r="WIR313" s="10"/>
      <c r="WIS313" s="10"/>
      <c r="WIT313" s="10"/>
      <c r="WIU313" s="10"/>
      <c r="WIV313" s="10"/>
      <c r="WIW313" s="10"/>
      <c r="WIX313" s="10"/>
      <c r="WIY313" s="10"/>
      <c r="WIZ313" s="10"/>
      <c r="WJA313" s="10"/>
      <c r="WJB313" s="10"/>
      <c r="WJC313" s="10"/>
      <c r="WJD313" s="10"/>
      <c r="WJE313" s="10"/>
      <c r="WJF313" s="10"/>
      <c r="WJG313" s="10"/>
      <c r="WJH313" s="10"/>
      <c r="WJI313" s="10"/>
      <c r="WJJ313" s="10"/>
      <c r="WJK313" s="10"/>
      <c r="WJL313" s="10"/>
      <c r="WJM313" s="10"/>
      <c r="WJN313" s="10"/>
      <c r="WJO313" s="10"/>
      <c r="WJP313" s="10"/>
      <c r="WJQ313" s="10"/>
      <c r="WJR313" s="10"/>
      <c r="WJS313" s="10"/>
      <c r="WJT313" s="10"/>
      <c r="WJU313" s="10"/>
      <c r="WJV313" s="10"/>
      <c r="WJW313" s="10"/>
      <c r="WJX313" s="10"/>
      <c r="WJY313" s="10"/>
      <c r="WJZ313" s="10"/>
      <c r="WKA313" s="10"/>
      <c r="WKB313" s="10"/>
      <c r="WKC313" s="10"/>
      <c r="WKD313" s="10"/>
      <c r="WKE313" s="10"/>
      <c r="WKF313" s="10"/>
      <c r="WKG313" s="10"/>
      <c r="WKH313" s="10"/>
      <c r="WKI313" s="10"/>
      <c r="WKJ313" s="10"/>
      <c r="WKK313" s="10"/>
      <c r="WKL313" s="10"/>
      <c r="WKM313" s="10"/>
      <c r="WKN313" s="10"/>
      <c r="WKO313" s="10"/>
      <c r="WKP313" s="10"/>
      <c r="WKQ313" s="10"/>
      <c r="WKR313" s="10"/>
      <c r="WKS313" s="10"/>
      <c r="WKT313" s="10"/>
      <c r="WKU313" s="10"/>
      <c r="WKV313" s="10"/>
      <c r="WKW313" s="10"/>
      <c r="WKX313" s="10"/>
      <c r="WKY313" s="10"/>
      <c r="WKZ313" s="10"/>
      <c r="WLA313" s="10"/>
      <c r="WLB313" s="10"/>
      <c r="WLC313" s="10"/>
      <c r="WLD313" s="10"/>
      <c r="WLE313" s="10"/>
      <c r="WLF313" s="10"/>
      <c r="WLG313" s="10"/>
      <c r="WLH313" s="10"/>
      <c r="WLI313" s="10"/>
      <c r="WLJ313" s="10"/>
      <c r="WLK313" s="10"/>
      <c r="WLL313" s="10"/>
      <c r="WLM313" s="10"/>
      <c r="WLN313" s="10"/>
      <c r="WLO313" s="10"/>
      <c r="WLP313" s="10"/>
      <c r="WLQ313" s="10"/>
      <c r="WLR313" s="10"/>
      <c r="WLS313" s="10"/>
      <c r="WLT313" s="10"/>
      <c r="WLU313" s="10"/>
      <c r="WLV313" s="10"/>
      <c r="WLW313" s="10"/>
      <c r="WLX313" s="10"/>
      <c r="WLY313" s="10"/>
      <c r="WLZ313" s="10"/>
      <c r="WMA313" s="10"/>
      <c r="WMB313" s="10"/>
      <c r="WMC313" s="10"/>
      <c r="WMD313" s="10"/>
      <c r="WME313" s="10"/>
      <c r="WMF313" s="10"/>
      <c r="WMG313" s="10"/>
      <c r="WMH313" s="10"/>
      <c r="WMI313" s="10"/>
      <c r="WMJ313" s="10"/>
      <c r="WMK313" s="10"/>
      <c r="WML313" s="10"/>
      <c r="WMM313" s="10"/>
      <c r="WMN313" s="10"/>
      <c r="WMO313" s="10"/>
      <c r="WMP313" s="10"/>
      <c r="WMQ313" s="10"/>
      <c r="WMR313" s="10"/>
      <c r="WMS313" s="10"/>
      <c r="WMT313" s="10"/>
      <c r="WMU313" s="10"/>
      <c r="WMV313" s="10"/>
      <c r="WMW313" s="10"/>
      <c r="WMX313" s="10"/>
      <c r="WMY313" s="10"/>
      <c r="WMZ313" s="10"/>
      <c r="WNA313" s="10"/>
      <c r="WNB313" s="10"/>
      <c r="WNC313" s="10"/>
      <c r="WND313" s="10"/>
      <c r="WNE313" s="10"/>
      <c r="WNF313" s="10"/>
      <c r="WNG313" s="10"/>
      <c r="WNH313" s="10"/>
      <c r="WNI313" s="10"/>
      <c r="WNJ313" s="10"/>
      <c r="WNK313" s="10"/>
      <c r="WNL313" s="10"/>
      <c r="WNM313" s="10"/>
      <c r="WNN313" s="10"/>
      <c r="WNO313" s="10"/>
      <c r="WNP313" s="10"/>
      <c r="WNQ313" s="10"/>
      <c r="WNR313" s="10"/>
      <c r="WNS313" s="10"/>
      <c r="WNT313" s="10"/>
      <c r="WNU313" s="10"/>
      <c r="WNV313" s="10"/>
      <c r="WNW313" s="10"/>
      <c r="WNX313" s="10"/>
      <c r="WNY313" s="10"/>
      <c r="WNZ313" s="10"/>
      <c r="WOA313" s="10"/>
      <c r="WOB313" s="10"/>
      <c r="WOC313" s="10"/>
      <c r="WOD313" s="10"/>
      <c r="WOE313" s="10"/>
      <c r="WOF313" s="10"/>
      <c r="WOG313" s="10"/>
      <c r="WOH313" s="10"/>
      <c r="WOI313" s="10"/>
      <c r="WOJ313" s="10"/>
      <c r="WOK313" s="10"/>
      <c r="WOL313" s="10"/>
      <c r="WOM313" s="10"/>
      <c r="WON313" s="10"/>
      <c r="WOO313" s="10"/>
      <c r="WOP313" s="10"/>
      <c r="WOQ313" s="10"/>
      <c r="WOR313" s="10"/>
      <c r="WOS313" s="10"/>
      <c r="WOT313" s="10"/>
      <c r="WOU313" s="10"/>
      <c r="WOV313" s="10"/>
      <c r="WOW313" s="10"/>
      <c r="WOX313" s="10"/>
      <c r="WOY313" s="10"/>
      <c r="WOZ313" s="10"/>
      <c r="WPA313" s="10"/>
      <c r="WPB313" s="10"/>
      <c r="WPC313" s="10"/>
      <c r="WPD313" s="10"/>
      <c r="WPE313" s="10"/>
      <c r="WPF313" s="10"/>
      <c r="WPG313" s="10"/>
      <c r="WPH313" s="10"/>
      <c r="WPI313" s="10"/>
      <c r="WPJ313" s="10"/>
      <c r="WPK313" s="10"/>
      <c r="WPL313" s="10"/>
      <c r="WPM313" s="10"/>
      <c r="WPN313" s="10"/>
      <c r="WPO313" s="10"/>
      <c r="WPP313" s="10"/>
      <c r="WPQ313" s="10"/>
      <c r="WPR313" s="10"/>
      <c r="WPS313" s="10"/>
      <c r="WPT313" s="10"/>
      <c r="WPU313" s="10"/>
      <c r="WPV313" s="10"/>
      <c r="WPW313" s="10"/>
      <c r="WPX313" s="10"/>
      <c r="WPY313" s="10"/>
      <c r="WPZ313" s="10"/>
      <c r="WQA313" s="10"/>
      <c r="WQB313" s="10"/>
      <c r="WQC313" s="10"/>
      <c r="WQD313" s="10"/>
      <c r="WQE313" s="10"/>
      <c r="WQF313" s="10"/>
      <c r="WQG313" s="10"/>
      <c r="WQH313" s="10"/>
      <c r="WQI313" s="10"/>
      <c r="WQJ313" s="10"/>
      <c r="WQK313" s="10"/>
      <c r="WQL313" s="10"/>
      <c r="WQM313" s="10"/>
      <c r="WQN313" s="10"/>
      <c r="WQO313" s="10"/>
      <c r="WQP313" s="10"/>
      <c r="WQQ313" s="10"/>
      <c r="WQR313" s="10"/>
      <c r="WQS313" s="10"/>
      <c r="WQT313" s="10"/>
      <c r="WQU313" s="10"/>
      <c r="WQV313" s="10"/>
      <c r="WQW313" s="10"/>
      <c r="WQX313" s="10"/>
      <c r="WQY313" s="10"/>
      <c r="WQZ313" s="10"/>
      <c r="WRA313" s="10"/>
      <c r="WRB313" s="10"/>
      <c r="WRC313" s="10"/>
      <c r="WRD313" s="10"/>
      <c r="WRE313" s="10"/>
      <c r="WRF313" s="10"/>
      <c r="WRG313" s="10"/>
      <c r="WRH313" s="10"/>
      <c r="WRI313" s="10"/>
      <c r="WRJ313" s="10"/>
      <c r="WRK313" s="10"/>
      <c r="WRL313" s="10"/>
      <c r="WRM313" s="10"/>
      <c r="WRN313" s="10"/>
      <c r="WRO313" s="10"/>
      <c r="WRP313" s="10"/>
      <c r="WRQ313" s="10"/>
      <c r="WRR313" s="10"/>
      <c r="WRS313" s="10"/>
      <c r="WRT313" s="10"/>
      <c r="WRU313" s="10"/>
      <c r="WRV313" s="10"/>
      <c r="WRW313" s="10"/>
      <c r="WRX313" s="10"/>
      <c r="WRY313" s="10"/>
      <c r="WRZ313" s="10"/>
      <c r="WSA313" s="10"/>
      <c r="WSB313" s="10"/>
      <c r="WSC313" s="10"/>
      <c r="WSD313" s="10"/>
      <c r="WSE313" s="10"/>
      <c r="WSF313" s="10"/>
      <c r="WSG313" s="10"/>
      <c r="WSH313" s="10"/>
      <c r="WSI313" s="10"/>
      <c r="WSJ313" s="10"/>
      <c r="WSK313" s="10"/>
      <c r="WSL313" s="10"/>
      <c r="WSM313" s="10"/>
      <c r="WSN313" s="10"/>
      <c r="WSO313" s="10"/>
      <c r="WSP313" s="10"/>
      <c r="WSQ313" s="10"/>
      <c r="WSR313" s="10"/>
      <c r="WSS313" s="10"/>
      <c r="WST313" s="10"/>
      <c r="WSU313" s="10"/>
      <c r="WSV313" s="10"/>
      <c r="WSW313" s="10"/>
      <c r="WSX313" s="10"/>
      <c r="WSY313" s="10"/>
      <c r="WSZ313" s="10"/>
      <c r="WTA313" s="10"/>
      <c r="WTB313" s="10"/>
      <c r="WTC313" s="10"/>
      <c r="WTD313" s="10"/>
      <c r="WTE313" s="10"/>
      <c r="WTF313" s="10"/>
      <c r="WTG313" s="10"/>
      <c r="WTH313" s="10"/>
      <c r="WTI313" s="10"/>
      <c r="WTJ313" s="10"/>
      <c r="WTK313" s="10"/>
      <c r="WTL313" s="10"/>
      <c r="WTM313" s="10"/>
      <c r="WTN313" s="10"/>
      <c r="WTO313" s="10"/>
      <c r="WTP313" s="10"/>
      <c r="WTQ313" s="10"/>
      <c r="WTR313" s="10"/>
      <c r="WTS313" s="10"/>
      <c r="WTT313" s="10"/>
      <c r="WTU313" s="10"/>
      <c r="WTV313" s="10"/>
      <c r="WTW313" s="10"/>
      <c r="WTX313" s="10"/>
      <c r="WTY313" s="10"/>
      <c r="WTZ313" s="10"/>
      <c r="WUA313" s="10"/>
      <c r="WUB313" s="10"/>
      <c r="WUC313" s="10"/>
      <c r="WUD313" s="10"/>
      <c r="WUE313" s="10"/>
      <c r="WUF313" s="10"/>
      <c r="WUG313" s="10"/>
      <c r="WUH313" s="10"/>
      <c r="WUI313" s="10"/>
      <c r="WUJ313" s="10"/>
      <c r="WUK313" s="10"/>
      <c r="WUL313" s="10"/>
      <c r="WUM313" s="10"/>
      <c r="WUN313" s="10"/>
      <c r="WUO313" s="10"/>
      <c r="WUP313" s="10"/>
      <c r="WUQ313" s="10"/>
      <c r="WUR313" s="10"/>
      <c r="WUS313" s="10"/>
      <c r="WUT313" s="10"/>
      <c r="WUU313" s="10"/>
      <c r="WUV313" s="10"/>
      <c r="WUW313" s="10"/>
      <c r="WUX313" s="10"/>
      <c r="WUY313" s="10"/>
      <c r="WUZ313" s="10"/>
      <c r="WVA313" s="10"/>
      <c r="WVB313" s="10"/>
      <c r="WVC313" s="10"/>
      <c r="WVD313" s="10"/>
      <c r="WVE313" s="10"/>
      <c r="WVF313" s="10"/>
      <c r="WVG313" s="10"/>
      <c r="WVH313" s="10"/>
      <c r="WVI313" s="10"/>
      <c r="WVJ313" s="10"/>
      <c r="WVK313" s="10"/>
      <c r="WVL313" s="10"/>
      <c r="WVM313" s="10"/>
      <c r="WVN313" s="10"/>
      <c r="WVO313" s="10"/>
      <c r="WVP313" s="10"/>
      <c r="WVQ313" s="10"/>
      <c r="WVR313" s="10"/>
      <c r="WVS313" s="10"/>
      <c r="WVT313" s="10"/>
      <c r="WVU313" s="10"/>
      <c r="WVV313" s="10"/>
      <c r="WVW313" s="10"/>
      <c r="WVX313" s="10"/>
      <c r="WVY313" s="10"/>
      <c r="WVZ313" s="10"/>
      <c r="WWA313" s="10"/>
      <c r="WWB313" s="10"/>
      <c r="WWC313" s="10"/>
      <c r="WWD313" s="10"/>
      <c r="WWE313" s="10"/>
      <c r="WWF313" s="10"/>
      <c r="WWG313" s="10"/>
      <c r="WWH313" s="10"/>
      <c r="WWI313" s="10"/>
      <c r="WWJ313" s="10"/>
      <c r="WWK313" s="10"/>
      <c r="WWL313" s="10"/>
      <c r="WWM313" s="10"/>
      <c r="WWN313" s="10"/>
      <c r="WWO313" s="10"/>
      <c r="WWP313" s="10"/>
      <c r="WWQ313" s="10"/>
      <c r="WWR313" s="10"/>
      <c r="WWS313" s="10"/>
      <c r="WWT313" s="10"/>
      <c r="WWU313" s="10"/>
      <c r="WWV313" s="10"/>
      <c r="WWW313" s="10"/>
      <c r="WWX313" s="10"/>
      <c r="WWY313" s="10"/>
      <c r="WWZ313" s="10"/>
      <c r="WXA313" s="10"/>
      <c r="WXB313" s="10"/>
      <c r="WXC313" s="10"/>
      <c r="WXD313" s="10"/>
      <c r="WXE313" s="10"/>
      <c r="WXF313" s="10"/>
      <c r="WXG313" s="10"/>
      <c r="WXH313" s="10"/>
      <c r="WXI313" s="10"/>
      <c r="WXJ313" s="10"/>
      <c r="WXK313" s="10"/>
      <c r="WXL313" s="10"/>
      <c r="WXM313" s="10"/>
      <c r="WXN313" s="10"/>
      <c r="WXO313" s="10"/>
      <c r="WXP313" s="10"/>
      <c r="WXQ313" s="10"/>
      <c r="WXR313" s="10"/>
      <c r="WXS313" s="10"/>
      <c r="WXT313" s="10"/>
      <c r="WXU313" s="10"/>
      <c r="WXV313" s="10"/>
      <c r="WXW313" s="10"/>
      <c r="WXX313" s="10"/>
      <c r="WXY313" s="10"/>
      <c r="WXZ313" s="10"/>
      <c r="WYA313" s="10"/>
      <c r="WYB313" s="10"/>
      <c r="WYC313" s="10"/>
      <c r="WYD313" s="10"/>
      <c r="WYE313" s="10"/>
      <c r="WYF313" s="10"/>
      <c r="WYG313" s="10"/>
      <c r="WYH313" s="10"/>
      <c r="WYI313" s="10"/>
      <c r="WYJ313" s="10"/>
      <c r="WYK313" s="10"/>
      <c r="WYL313" s="10"/>
      <c r="WYM313" s="10"/>
      <c r="WYN313" s="10"/>
      <c r="WYO313" s="10"/>
      <c r="WYP313" s="10"/>
      <c r="WYQ313" s="10"/>
      <c r="WYR313" s="10"/>
      <c r="WYS313" s="10"/>
      <c r="WYT313" s="10"/>
      <c r="WYU313" s="10"/>
      <c r="WYV313" s="10"/>
      <c r="WYW313" s="10"/>
      <c r="WYX313" s="10"/>
      <c r="WYY313" s="10"/>
      <c r="WYZ313" s="10"/>
      <c r="WZA313" s="10"/>
      <c r="WZB313" s="10"/>
      <c r="WZC313" s="10"/>
      <c r="WZD313" s="10"/>
      <c r="WZE313" s="10"/>
      <c r="WZF313" s="10"/>
      <c r="WZG313" s="10"/>
      <c r="WZH313" s="10"/>
      <c r="WZI313" s="10"/>
      <c r="WZJ313" s="10"/>
      <c r="WZK313" s="10"/>
      <c r="WZL313" s="10"/>
      <c r="WZM313" s="10"/>
      <c r="WZN313" s="10"/>
      <c r="WZO313" s="10"/>
      <c r="WZP313" s="10"/>
      <c r="WZQ313" s="10"/>
      <c r="WZR313" s="10"/>
      <c r="WZS313" s="10"/>
      <c r="WZT313" s="10"/>
      <c r="WZU313" s="10"/>
      <c r="WZV313" s="10"/>
      <c r="WZW313" s="10"/>
      <c r="WZX313" s="10"/>
      <c r="WZY313" s="10"/>
      <c r="WZZ313" s="10"/>
      <c r="XAA313" s="10"/>
      <c r="XAB313" s="10"/>
      <c r="XAC313" s="10"/>
      <c r="XAD313" s="10"/>
      <c r="XAE313" s="10"/>
      <c r="XAF313" s="10"/>
      <c r="XAG313" s="10"/>
      <c r="XAH313" s="10"/>
      <c r="XAI313" s="10"/>
      <c r="XAJ313" s="10"/>
      <c r="XAK313" s="10"/>
      <c r="XAL313" s="10"/>
      <c r="XAM313" s="10"/>
      <c r="XAN313" s="10"/>
      <c r="XAO313" s="10"/>
      <c r="XAP313" s="10"/>
      <c r="XAQ313" s="10"/>
      <c r="XAR313" s="10"/>
      <c r="XAS313" s="10"/>
      <c r="XAT313" s="10"/>
      <c r="XAU313" s="10"/>
      <c r="XAV313" s="10"/>
      <c r="XAW313" s="10"/>
      <c r="XAX313" s="10"/>
      <c r="XAY313" s="10"/>
      <c r="XAZ313" s="10"/>
      <c r="XBA313" s="10"/>
      <c r="XBB313" s="10"/>
      <c r="XBC313" s="10"/>
      <c r="XBD313" s="10"/>
      <c r="XBE313" s="10"/>
      <c r="XBF313" s="10"/>
      <c r="XBG313" s="10"/>
      <c r="XBH313" s="10"/>
      <c r="XBI313" s="10"/>
      <c r="XBJ313" s="10"/>
      <c r="XBK313" s="10"/>
      <c r="XBL313" s="10"/>
      <c r="XBM313" s="10"/>
      <c r="XBN313" s="10"/>
      <c r="XBO313" s="10"/>
      <c r="XBP313" s="10"/>
      <c r="XBQ313" s="10"/>
      <c r="XBR313" s="10"/>
      <c r="XBS313" s="10"/>
      <c r="XBT313" s="10"/>
      <c r="XBU313" s="10"/>
      <c r="XBV313" s="10"/>
      <c r="XBW313" s="10"/>
      <c r="XBX313" s="10"/>
      <c r="XBY313" s="10"/>
      <c r="XBZ313" s="10"/>
      <c r="XCA313" s="10"/>
      <c r="XCB313" s="10"/>
      <c r="XCC313" s="10"/>
      <c r="XCD313" s="10"/>
      <c r="XCE313" s="10"/>
      <c r="XCF313" s="10"/>
      <c r="XCG313" s="10"/>
      <c r="XCH313" s="10"/>
      <c r="XCI313" s="10"/>
      <c r="XCJ313" s="10"/>
      <c r="XCK313" s="10"/>
      <c r="XCL313" s="10"/>
      <c r="XCM313" s="10"/>
      <c r="XCN313" s="10"/>
      <c r="XCO313" s="10"/>
      <c r="XCP313" s="10"/>
      <c r="XCQ313" s="10"/>
      <c r="XCR313" s="10"/>
      <c r="XCS313" s="10"/>
      <c r="XCT313" s="10"/>
      <c r="XCU313" s="10"/>
      <c r="XCV313" s="10"/>
      <c r="XCW313" s="10"/>
      <c r="XCX313" s="10"/>
      <c r="XCY313" s="10"/>
      <c r="XCZ313" s="10"/>
      <c r="XDA313" s="10"/>
      <c r="XDB313" s="10"/>
      <c r="XDC313" s="10"/>
      <c r="XDD313" s="10"/>
      <c r="XDE313" s="10"/>
      <c r="XDF313" s="10"/>
      <c r="XDG313" s="10"/>
      <c r="XDH313" s="10"/>
    </row>
    <row r="314" spans="1:16336" ht="14.45" customHeight="1" x14ac:dyDescent="0.25">
      <c r="A314" s="2"/>
      <c r="B314" s="2"/>
      <c r="C314" s="2"/>
      <c r="D314" s="2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16336" x14ac:dyDescent="0.25">
      <c r="A315" s="2"/>
      <c r="B315" s="2"/>
      <c r="C315" s="2"/>
      <c r="D315" s="2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16336" x14ac:dyDescent="0.25">
      <c r="A316" s="2"/>
      <c r="B316" s="2"/>
      <c r="C316" s="2"/>
      <c r="D316" s="2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16336" x14ac:dyDescent="0.25">
      <c r="A317" s="2"/>
      <c r="B317" s="2"/>
      <c r="C317" s="2"/>
      <c r="D317" s="2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16336" x14ac:dyDescent="0.25">
      <c r="A318" s="2"/>
      <c r="B318" s="2"/>
      <c r="C318" s="2"/>
      <c r="D318" s="2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16336" x14ac:dyDescent="0.25">
      <c r="A319" s="2"/>
      <c r="B319" s="2"/>
      <c r="C319" s="2"/>
      <c r="D319" s="2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16336" x14ac:dyDescent="0.25">
      <c r="A320" s="2"/>
      <c r="B320" s="2"/>
      <c r="C320" s="2"/>
      <c r="D320" s="2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 x14ac:dyDescent="0.25">
      <c r="A321" s="2"/>
      <c r="B321" s="2"/>
      <c r="C321" s="2"/>
      <c r="D321" s="2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 x14ac:dyDescent="0.25">
      <c r="A322" s="2"/>
      <c r="B322" s="2"/>
      <c r="C322" s="2"/>
      <c r="D322" s="2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 x14ac:dyDescent="0.25">
      <c r="A323" s="2"/>
      <c r="B323" s="2"/>
      <c r="C323" s="2"/>
      <c r="D323" s="2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 x14ac:dyDescent="0.25">
      <c r="A324" s="2"/>
      <c r="B324" s="2"/>
      <c r="C324" s="2"/>
      <c r="D324" s="2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 x14ac:dyDescent="0.25">
      <c r="A325" s="2"/>
      <c r="B325" s="2"/>
      <c r="C325" s="2"/>
      <c r="D325" s="2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 x14ac:dyDescent="0.25">
      <c r="A326" s="2"/>
      <c r="B326" s="2"/>
      <c r="C326" s="2"/>
      <c r="D326" s="2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 x14ac:dyDescent="0.25">
      <c r="A327" s="2"/>
      <c r="B327" s="2"/>
      <c r="C327" s="2"/>
      <c r="D327" s="2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 x14ac:dyDescent="0.25">
      <c r="A328" s="2"/>
      <c r="B328" s="2"/>
      <c r="C328" s="2"/>
      <c r="D328" s="2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 x14ac:dyDescent="0.25">
      <c r="A329" s="2"/>
      <c r="B329" s="2"/>
      <c r="C329" s="2"/>
      <c r="D329" s="2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 x14ac:dyDescent="0.25">
      <c r="A330" s="2"/>
      <c r="B330" s="2"/>
      <c r="C330" s="2"/>
      <c r="D330" s="2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 x14ac:dyDescent="0.25">
      <c r="A331" s="2"/>
      <c r="B331" s="2"/>
      <c r="C331" s="2"/>
      <c r="D331" s="2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 x14ac:dyDescent="0.25">
      <c r="A332" s="2"/>
      <c r="B332" s="2"/>
      <c r="C332" s="2"/>
      <c r="D332" s="2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 x14ac:dyDescent="0.25">
      <c r="A333" s="2"/>
      <c r="B333" s="2"/>
      <c r="C333" s="2"/>
      <c r="D333" s="2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 x14ac:dyDescent="0.25">
      <c r="A334" s="2"/>
      <c r="B334" s="2"/>
      <c r="C334" s="2"/>
      <c r="D334" s="2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 x14ac:dyDescent="0.25">
      <c r="A335" s="2"/>
      <c r="B335" s="2"/>
      <c r="C335" s="2"/>
      <c r="D335" s="2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 x14ac:dyDescent="0.25">
      <c r="A336" s="2"/>
      <c r="B336" s="2"/>
      <c r="C336" s="2"/>
      <c r="D336" s="2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 x14ac:dyDescent="0.25">
      <c r="A337" s="2"/>
      <c r="B337" s="2"/>
      <c r="C337" s="2"/>
      <c r="D337" s="2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 x14ac:dyDescent="0.25">
      <c r="A338" s="2"/>
      <c r="B338" s="2"/>
      <c r="C338" s="2"/>
      <c r="D338" s="2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 x14ac:dyDescent="0.25">
      <c r="A339" s="2"/>
      <c r="B339" s="2"/>
      <c r="C339" s="2"/>
      <c r="D339" s="2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 x14ac:dyDescent="0.25">
      <c r="A340" s="2"/>
      <c r="B340" s="2"/>
      <c r="C340" s="2"/>
      <c r="D340" s="2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 x14ac:dyDescent="0.25">
      <c r="A341" s="2"/>
      <c r="B341" s="2"/>
      <c r="C341" s="2"/>
      <c r="D341" s="2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 x14ac:dyDescent="0.25">
      <c r="A342" s="2"/>
      <c r="B342" s="2"/>
      <c r="C342" s="2"/>
      <c r="D342" s="2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 x14ac:dyDescent="0.25">
      <c r="A343" s="2"/>
      <c r="B343" s="2"/>
      <c r="C343" s="2"/>
      <c r="D343" s="2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 x14ac:dyDescent="0.25">
      <c r="A344" s="2"/>
      <c r="B344" s="2"/>
      <c r="C344" s="2"/>
      <c r="D344" s="2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 x14ac:dyDescent="0.25">
      <c r="A345" s="2"/>
      <c r="B345" s="2"/>
      <c r="C345" s="2"/>
      <c r="D345" s="2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 x14ac:dyDescent="0.25">
      <c r="A346" s="2"/>
      <c r="B346" s="2"/>
      <c r="C346" s="2"/>
      <c r="D346" s="2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 x14ac:dyDescent="0.25">
      <c r="A347" s="2"/>
      <c r="B347" s="2"/>
      <c r="C347" s="2"/>
      <c r="D347" s="2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 x14ac:dyDescent="0.25">
      <c r="A348" s="2"/>
      <c r="B348" s="2"/>
      <c r="C348" s="2"/>
      <c r="D348" s="2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 x14ac:dyDescent="0.25">
      <c r="A349" s="2"/>
      <c r="B349" s="2"/>
      <c r="C349" s="2"/>
      <c r="D349" s="2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 x14ac:dyDescent="0.25">
      <c r="A350" s="2"/>
      <c r="B350" s="2"/>
      <c r="C350" s="2"/>
      <c r="D350" s="2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 x14ac:dyDescent="0.25">
      <c r="A351" s="2"/>
      <c r="B351" s="2"/>
      <c r="C351" s="2"/>
      <c r="D351" s="2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 x14ac:dyDescent="0.25">
      <c r="A352" s="2"/>
      <c r="B352" s="2"/>
      <c r="C352" s="2"/>
      <c r="D352" s="2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 x14ac:dyDescent="0.25">
      <c r="A353" s="2"/>
      <c r="B353" s="2"/>
      <c r="C353" s="2"/>
      <c r="D353" s="2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 x14ac:dyDescent="0.25">
      <c r="A354" s="2"/>
      <c r="B354" s="2"/>
      <c r="C354" s="2"/>
      <c r="D354" s="2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 x14ac:dyDescent="0.25">
      <c r="A355" s="2"/>
      <c r="B355" s="2"/>
      <c r="C355" s="2"/>
      <c r="D355" s="2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 x14ac:dyDescent="0.25">
      <c r="A356" s="2"/>
      <c r="B356" s="2"/>
      <c r="C356" s="2"/>
      <c r="D356" s="2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 x14ac:dyDescent="0.25">
      <c r="A357" s="2"/>
      <c r="B357" s="2"/>
      <c r="C357" s="2"/>
      <c r="D357" s="2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 x14ac:dyDescent="0.25">
      <c r="A358" s="2"/>
      <c r="B358" s="2"/>
      <c r="C358" s="2"/>
      <c r="D358" s="2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 x14ac:dyDescent="0.25">
      <c r="A359" s="2"/>
      <c r="B359" s="2"/>
      <c r="C359" s="2"/>
      <c r="D359" s="2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 x14ac:dyDescent="0.25">
      <c r="A360" s="2"/>
      <c r="B360" s="2"/>
      <c r="C360" s="2"/>
      <c r="D360" s="2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 x14ac:dyDescent="0.25">
      <c r="A361" s="2"/>
      <c r="B361" s="2"/>
      <c r="C361" s="2"/>
      <c r="D361" s="2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 x14ac:dyDescent="0.25">
      <c r="A362" s="2"/>
      <c r="B362" s="2"/>
      <c r="C362" s="2"/>
      <c r="D362" s="2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 x14ac:dyDescent="0.25">
      <c r="A363" s="2"/>
      <c r="B363" s="2"/>
      <c r="C363" s="2"/>
      <c r="D363" s="2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 x14ac:dyDescent="0.25">
      <c r="A364" s="2"/>
      <c r="B364" s="2"/>
      <c r="C364" s="2"/>
      <c r="D364" s="2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 x14ac:dyDescent="0.25">
      <c r="A365" s="2"/>
      <c r="B365" s="2"/>
      <c r="C365" s="2"/>
      <c r="D365" s="2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 x14ac:dyDescent="0.25">
      <c r="A366" s="2"/>
      <c r="B366" s="2"/>
      <c r="C366" s="2"/>
      <c r="D366" s="2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 x14ac:dyDescent="0.25">
      <c r="A367" s="2"/>
      <c r="B367" s="2"/>
      <c r="C367" s="2"/>
      <c r="D367" s="2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 x14ac:dyDescent="0.25">
      <c r="A368" s="2"/>
      <c r="B368" s="2"/>
      <c r="C368" s="2"/>
      <c r="D368" s="2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 x14ac:dyDescent="0.25">
      <c r="A369" s="2"/>
      <c r="B369" s="2"/>
      <c r="C369" s="2"/>
      <c r="D369" s="2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 x14ac:dyDescent="0.25">
      <c r="A370" s="2"/>
      <c r="B370" s="2"/>
      <c r="C370" s="2"/>
      <c r="D370" s="2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 x14ac:dyDescent="0.25">
      <c r="A371" s="2"/>
      <c r="B371" s="2"/>
      <c r="C371" s="2"/>
      <c r="D371" s="2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 x14ac:dyDescent="0.25">
      <c r="A372" s="2"/>
      <c r="B372" s="2"/>
      <c r="C372" s="2"/>
      <c r="D372" s="2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 x14ac:dyDescent="0.25">
      <c r="A373" s="2"/>
      <c r="B373" s="2"/>
      <c r="C373" s="2"/>
      <c r="D373" s="2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 x14ac:dyDescent="0.25">
      <c r="A374" s="2"/>
      <c r="B374" s="2"/>
      <c r="C374" s="2"/>
      <c r="D374" s="2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 x14ac:dyDescent="0.25">
      <c r="A375" s="2"/>
      <c r="B375" s="2"/>
      <c r="C375" s="2"/>
      <c r="D375" s="2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 x14ac:dyDescent="0.25">
      <c r="A376" s="2"/>
      <c r="B376" s="2"/>
      <c r="C376" s="2"/>
      <c r="D376" s="2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 x14ac:dyDescent="0.25">
      <c r="A377" s="2"/>
      <c r="B377" s="2"/>
      <c r="C377" s="2"/>
      <c r="D377" s="2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 x14ac:dyDescent="0.25">
      <c r="A378" s="2"/>
      <c r="B378" s="2"/>
      <c r="C378" s="2"/>
      <c r="D378" s="2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 x14ac:dyDescent="0.25">
      <c r="A379" s="2"/>
      <c r="B379" s="2"/>
      <c r="C379" s="2"/>
      <c r="D379" s="2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 x14ac:dyDescent="0.25">
      <c r="A380" s="2"/>
      <c r="B380" s="2"/>
      <c r="C380" s="2"/>
      <c r="D380" s="2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 x14ac:dyDescent="0.25">
      <c r="A381" s="2"/>
      <c r="B381" s="2"/>
      <c r="C381" s="2"/>
      <c r="D381" s="2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 x14ac:dyDescent="0.25">
      <c r="A382" s="2"/>
      <c r="B382" s="2"/>
      <c r="C382" s="2"/>
      <c r="D382" s="2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 x14ac:dyDescent="0.25">
      <c r="A383" s="2"/>
      <c r="B383" s="2"/>
      <c r="C383" s="2"/>
      <c r="D383" s="2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 x14ac:dyDescent="0.25">
      <c r="A384" s="2"/>
      <c r="B384" s="2"/>
      <c r="C384" s="2"/>
      <c r="D384" s="2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 x14ac:dyDescent="0.25">
      <c r="A385" s="2"/>
      <c r="B385" s="2"/>
      <c r="C385" s="2"/>
      <c r="D385" s="2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 x14ac:dyDescent="0.25">
      <c r="A386" s="2"/>
      <c r="B386" s="2"/>
      <c r="C386" s="2"/>
      <c r="D386" s="2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 x14ac:dyDescent="0.25">
      <c r="A387" s="2"/>
      <c r="B387" s="2"/>
      <c r="C387" s="2"/>
      <c r="D387" s="2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 x14ac:dyDescent="0.25">
      <c r="A388" s="2"/>
      <c r="B388" s="2"/>
      <c r="C388" s="2"/>
      <c r="D388" s="2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 x14ac:dyDescent="0.25">
      <c r="A389" s="2"/>
      <c r="B389" s="2"/>
      <c r="C389" s="2"/>
      <c r="D389" s="2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 x14ac:dyDescent="0.25">
      <c r="A390" s="2"/>
      <c r="B390" s="2"/>
      <c r="C390" s="2"/>
      <c r="D390" s="2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 x14ac:dyDescent="0.25">
      <c r="A391" s="2"/>
      <c r="B391" s="2"/>
      <c r="C391" s="2"/>
      <c r="D391" s="2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 x14ac:dyDescent="0.25">
      <c r="A392" s="2"/>
      <c r="B392" s="2"/>
      <c r="C392" s="2"/>
      <c r="D392" s="2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 x14ac:dyDescent="0.25">
      <c r="A393" s="2"/>
      <c r="B393" s="2"/>
      <c r="C393" s="2"/>
      <c r="D393" s="2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 x14ac:dyDescent="0.25">
      <c r="A394" s="2"/>
      <c r="B394" s="2"/>
      <c r="C394" s="2"/>
      <c r="D394" s="2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 x14ac:dyDescent="0.25">
      <c r="A395" s="2"/>
      <c r="B395" s="2"/>
      <c r="C395" s="2"/>
      <c r="D395" s="2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 x14ac:dyDescent="0.25">
      <c r="A396" s="2"/>
      <c r="B396" s="2"/>
      <c r="C396" s="2"/>
      <c r="D396" s="2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 x14ac:dyDescent="0.25">
      <c r="A397" s="2"/>
      <c r="B397" s="2"/>
      <c r="C397" s="2"/>
      <c r="D397" s="2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 x14ac:dyDescent="0.25">
      <c r="A398" s="2"/>
      <c r="B398" s="2"/>
      <c r="C398" s="2"/>
      <c r="D398" s="2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 x14ac:dyDescent="0.25">
      <c r="A399" s="2"/>
      <c r="B399" s="2"/>
      <c r="C399" s="2"/>
      <c r="D399" s="2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 x14ac:dyDescent="0.25">
      <c r="A400" s="2"/>
      <c r="B400" s="2"/>
      <c r="C400" s="2"/>
      <c r="D400" s="2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 x14ac:dyDescent="0.25">
      <c r="A401" s="2"/>
      <c r="B401" s="2"/>
      <c r="C401" s="2"/>
      <c r="D401" s="2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 x14ac:dyDescent="0.25">
      <c r="A402" s="2"/>
      <c r="B402" s="2"/>
      <c r="C402" s="2"/>
      <c r="D402" s="2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 x14ac:dyDescent="0.25">
      <c r="A403" s="2"/>
      <c r="B403" s="2"/>
      <c r="C403" s="2"/>
      <c r="D403" s="2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 x14ac:dyDescent="0.25">
      <c r="A404" s="2"/>
      <c r="B404" s="2"/>
      <c r="C404" s="2"/>
      <c r="D404" s="2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 x14ac:dyDescent="0.25">
      <c r="A405" s="2"/>
      <c r="B405" s="2"/>
      <c r="C405" s="2"/>
      <c r="D405" s="2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 x14ac:dyDescent="0.25">
      <c r="A406" s="2"/>
      <c r="B406" s="2"/>
      <c r="C406" s="2"/>
      <c r="D406" s="2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 x14ac:dyDescent="0.25">
      <c r="A407" s="2"/>
      <c r="B407" s="2"/>
      <c r="C407" s="2"/>
      <c r="D407" s="2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 x14ac:dyDescent="0.25">
      <c r="A408" s="2"/>
      <c r="B408" s="2"/>
      <c r="C408" s="2"/>
      <c r="D408" s="2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 x14ac:dyDescent="0.25">
      <c r="A409" s="2"/>
      <c r="B409" s="2"/>
      <c r="C409" s="2"/>
      <c r="D409" s="2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 x14ac:dyDescent="0.25">
      <c r="A410" s="2"/>
      <c r="B410" s="2"/>
      <c r="C410" s="2"/>
      <c r="D410" s="2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 x14ac:dyDescent="0.25">
      <c r="A411" s="2"/>
      <c r="B411" s="2"/>
      <c r="C411" s="2"/>
      <c r="D411" s="2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 x14ac:dyDescent="0.25">
      <c r="A412" s="2"/>
      <c r="B412" s="2"/>
      <c r="C412" s="2"/>
      <c r="D412" s="2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 x14ac:dyDescent="0.25">
      <c r="A413" s="2"/>
      <c r="B413" s="2"/>
      <c r="C413" s="2"/>
      <c r="D413" s="2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 x14ac:dyDescent="0.25">
      <c r="A414" s="2"/>
      <c r="B414" s="2"/>
      <c r="C414" s="2"/>
      <c r="D414" s="2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 x14ac:dyDescent="0.25">
      <c r="A415" s="2"/>
      <c r="B415" s="2"/>
      <c r="C415" s="2"/>
      <c r="D415" s="2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 ht="14.45" customHeight="1" x14ac:dyDescent="0.25">
      <c r="A416" s="2"/>
      <c r="B416" s="2"/>
      <c r="C416" s="2"/>
      <c r="D416" s="2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 x14ac:dyDescent="0.25">
      <c r="A417" s="2"/>
      <c r="B417" s="2"/>
      <c r="C417" s="2"/>
      <c r="D417" s="2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 x14ac:dyDescent="0.25">
      <c r="A418" s="2"/>
      <c r="B418" s="2"/>
      <c r="C418" s="2"/>
      <c r="D418" s="2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 x14ac:dyDescent="0.25">
      <c r="A419" s="2"/>
      <c r="B419" s="2"/>
      <c r="C419" s="2"/>
      <c r="D419" s="2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 x14ac:dyDescent="0.25">
      <c r="A420" s="2"/>
      <c r="B420" s="2"/>
      <c r="C420" s="2"/>
      <c r="D420" s="2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 x14ac:dyDescent="0.25">
      <c r="A421" s="2"/>
      <c r="B421" s="2"/>
      <c r="C421" s="2"/>
      <c r="D421" s="2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 x14ac:dyDescent="0.25">
      <c r="A422" s="2"/>
      <c r="B422" s="2"/>
      <c r="C422" s="2"/>
      <c r="D422" s="2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 x14ac:dyDescent="0.25">
      <c r="A423" s="2"/>
      <c r="B423" s="2"/>
      <c r="C423" s="2"/>
      <c r="D423" s="2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 x14ac:dyDescent="0.25">
      <c r="A424" s="2"/>
      <c r="B424" s="2"/>
      <c r="C424" s="2"/>
      <c r="D424" s="2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 x14ac:dyDescent="0.25">
      <c r="A425" s="2"/>
      <c r="B425" s="2"/>
      <c r="C425" s="2"/>
      <c r="D425" s="2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 x14ac:dyDescent="0.25">
      <c r="A426" s="2"/>
      <c r="B426" s="2"/>
      <c r="C426" s="2"/>
      <c r="D426" s="2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 x14ac:dyDescent="0.25">
      <c r="A427" s="2"/>
      <c r="B427" s="2"/>
      <c r="C427" s="2"/>
      <c r="D427" s="2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 x14ac:dyDescent="0.25">
      <c r="A428" s="2"/>
      <c r="B428" s="2"/>
      <c r="C428" s="2"/>
      <c r="D428" s="2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 x14ac:dyDescent="0.25">
      <c r="A429" s="2"/>
      <c r="B429" s="2"/>
      <c r="C429" s="2"/>
      <c r="D429" s="2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 x14ac:dyDescent="0.25">
      <c r="A430" s="2"/>
      <c r="B430" s="2"/>
      <c r="C430" s="2"/>
      <c r="D430" s="2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 x14ac:dyDescent="0.25">
      <c r="A431" s="2"/>
      <c r="B431" s="2"/>
      <c r="C431" s="2"/>
      <c r="D431" s="2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 x14ac:dyDescent="0.25">
      <c r="A432" s="2"/>
      <c r="B432" s="2"/>
      <c r="C432" s="2"/>
      <c r="D432" s="2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 x14ac:dyDescent="0.25">
      <c r="A433" s="2"/>
      <c r="B433" s="2"/>
      <c r="C433" s="2"/>
      <c r="D433" s="2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 x14ac:dyDescent="0.25">
      <c r="A434" s="2"/>
      <c r="B434" s="2"/>
      <c r="C434" s="2"/>
      <c r="D434" s="2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 x14ac:dyDescent="0.25">
      <c r="A435" s="2"/>
      <c r="B435" s="2"/>
      <c r="C435" s="2"/>
      <c r="D435" s="2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 x14ac:dyDescent="0.25">
      <c r="A436" s="2"/>
      <c r="B436" s="2"/>
      <c r="C436" s="2"/>
      <c r="D436" s="2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 x14ac:dyDescent="0.25">
      <c r="A437" s="2"/>
      <c r="B437" s="2"/>
      <c r="C437" s="2"/>
      <c r="D437" s="2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 x14ac:dyDescent="0.25">
      <c r="A438" s="2"/>
      <c r="B438" s="2"/>
      <c r="C438" s="2"/>
      <c r="D438" s="2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 x14ac:dyDescent="0.25">
      <c r="A439" s="2"/>
      <c r="B439" s="2"/>
      <c r="C439" s="2"/>
      <c r="D439" s="2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 x14ac:dyDescent="0.25">
      <c r="A440" s="2"/>
      <c r="B440" s="2"/>
      <c r="C440" s="2"/>
      <c r="D440" s="2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 x14ac:dyDescent="0.25">
      <c r="A441" s="2"/>
      <c r="B441" s="2"/>
      <c r="C441" s="2"/>
      <c r="D441" s="2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 x14ac:dyDescent="0.25">
      <c r="A442" s="2"/>
      <c r="B442" s="2"/>
      <c r="C442" s="2"/>
      <c r="D442" s="2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 x14ac:dyDescent="0.25">
      <c r="A443" s="2"/>
      <c r="B443" s="2"/>
      <c r="C443" s="2"/>
      <c r="D443" s="2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 x14ac:dyDescent="0.25">
      <c r="A444" s="2"/>
      <c r="B444" s="2"/>
      <c r="C444" s="2"/>
      <c r="D444" s="2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 x14ac:dyDescent="0.25">
      <c r="A445" s="2"/>
      <c r="B445" s="2"/>
      <c r="C445" s="2"/>
      <c r="D445" s="2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 x14ac:dyDescent="0.25">
      <c r="A446" s="2"/>
      <c r="B446" s="2"/>
      <c r="C446" s="2"/>
      <c r="D446" s="2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 x14ac:dyDescent="0.25">
      <c r="A447" s="2"/>
      <c r="B447" s="2"/>
      <c r="C447" s="2"/>
      <c r="D447" s="2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 x14ac:dyDescent="0.25">
      <c r="A448" s="2"/>
      <c r="B448" s="2"/>
      <c r="C448" s="2"/>
      <c r="D448" s="2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 x14ac:dyDescent="0.25">
      <c r="A449" s="2"/>
      <c r="B449" s="2"/>
      <c r="C449" s="2"/>
      <c r="D449" s="2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 x14ac:dyDescent="0.25">
      <c r="A450" s="2"/>
      <c r="B450" s="2"/>
      <c r="C450" s="2"/>
      <c r="D450" s="2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 x14ac:dyDescent="0.25">
      <c r="A451" s="2"/>
      <c r="B451" s="2"/>
      <c r="C451" s="2"/>
      <c r="D451" s="2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 x14ac:dyDescent="0.25">
      <c r="A452" s="2"/>
      <c r="B452" s="2"/>
      <c r="C452" s="2"/>
      <c r="D452" s="2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 x14ac:dyDescent="0.25">
      <c r="A453" s="2"/>
      <c r="B453" s="2"/>
      <c r="C453" s="2"/>
      <c r="D453" s="2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 x14ac:dyDescent="0.25">
      <c r="A454" s="2"/>
      <c r="B454" s="2"/>
      <c r="C454" s="2"/>
      <c r="D454" s="2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 x14ac:dyDescent="0.25">
      <c r="A455" s="2"/>
      <c r="B455" s="2"/>
      <c r="C455" s="2"/>
      <c r="D455" s="2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 x14ac:dyDescent="0.25">
      <c r="A456" s="2"/>
      <c r="B456" s="2"/>
      <c r="C456" s="2"/>
      <c r="D456" s="2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 x14ac:dyDescent="0.25">
      <c r="A457" s="2"/>
      <c r="B457" s="2"/>
      <c r="C457" s="2"/>
      <c r="D457" s="2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 x14ac:dyDescent="0.25">
      <c r="A458" s="2"/>
      <c r="B458" s="2"/>
      <c r="C458" s="2"/>
      <c r="D458" s="2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 x14ac:dyDescent="0.25">
      <c r="A459" s="2"/>
      <c r="B459" s="2"/>
      <c r="C459" s="2"/>
      <c r="D459" s="2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 x14ac:dyDescent="0.25">
      <c r="A460" s="2"/>
      <c r="B460" s="2"/>
      <c r="C460" s="2"/>
      <c r="D460" s="2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 x14ac:dyDescent="0.25">
      <c r="A461" s="2"/>
      <c r="B461" s="2"/>
      <c r="C461" s="2"/>
      <c r="D461" s="2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 x14ac:dyDescent="0.25">
      <c r="A462" s="2"/>
      <c r="B462" s="2"/>
      <c r="C462" s="2"/>
      <c r="D462" s="2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 x14ac:dyDescent="0.25">
      <c r="A463" s="2"/>
      <c r="B463" s="2"/>
      <c r="C463" s="2"/>
      <c r="D463" s="2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 x14ac:dyDescent="0.25">
      <c r="A464" s="2"/>
      <c r="B464" s="2"/>
      <c r="C464" s="2"/>
      <c r="D464" s="2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 x14ac:dyDescent="0.25">
      <c r="A465" s="2"/>
      <c r="B465" s="2"/>
      <c r="C465" s="2"/>
      <c r="D465" s="2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 x14ac:dyDescent="0.25">
      <c r="A466" s="2"/>
      <c r="B466" s="2"/>
      <c r="C466" s="2"/>
      <c r="D466" s="2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 x14ac:dyDescent="0.25">
      <c r="A467" s="2"/>
      <c r="B467" s="2"/>
      <c r="C467" s="2"/>
      <c r="D467" s="2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 x14ac:dyDescent="0.25">
      <c r="A468" s="2"/>
      <c r="B468" s="2"/>
      <c r="C468" s="2"/>
      <c r="D468" s="2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 x14ac:dyDescent="0.25">
      <c r="A469" s="2"/>
      <c r="B469" s="2"/>
      <c r="C469" s="2"/>
      <c r="D469" s="2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 x14ac:dyDescent="0.25">
      <c r="A470" s="2"/>
      <c r="B470" s="2"/>
      <c r="C470" s="2"/>
      <c r="D470" s="2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 x14ac:dyDescent="0.25">
      <c r="A471" s="2"/>
      <c r="B471" s="2"/>
      <c r="C471" s="2"/>
      <c r="D471" s="2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 x14ac:dyDescent="0.25">
      <c r="A472" s="2"/>
      <c r="B472" s="2"/>
      <c r="C472" s="2"/>
      <c r="D472" s="2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 x14ac:dyDescent="0.25">
      <c r="A473" s="2"/>
      <c r="B473" s="2"/>
      <c r="C473" s="2"/>
      <c r="D473" s="2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 x14ac:dyDescent="0.25">
      <c r="A474" s="2"/>
      <c r="B474" s="2"/>
      <c r="C474" s="2"/>
      <c r="D474" s="2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 x14ac:dyDescent="0.25">
      <c r="A475" s="2"/>
      <c r="B475" s="2"/>
      <c r="C475" s="2"/>
      <c r="D475" s="2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 x14ac:dyDescent="0.25">
      <c r="A476" s="2"/>
      <c r="B476" s="2"/>
      <c r="C476" s="2"/>
      <c r="D476" s="2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 x14ac:dyDescent="0.25">
      <c r="A477" s="2"/>
      <c r="B477" s="2"/>
      <c r="C477" s="2"/>
      <c r="D477" s="2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 x14ac:dyDescent="0.25">
      <c r="A478" s="2"/>
      <c r="B478" s="2"/>
      <c r="C478" s="2"/>
      <c r="D478" s="2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 x14ac:dyDescent="0.25">
      <c r="A479" s="2"/>
      <c r="B479" s="2"/>
      <c r="C479" s="2"/>
      <c r="D479" s="2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 x14ac:dyDescent="0.25">
      <c r="A480" s="2"/>
      <c r="B480" s="2"/>
      <c r="C480" s="2"/>
      <c r="D480" s="2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 x14ac:dyDescent="0.25">
      <c r="A481" s="2"/>
      <c r="B481" s="2"/>
      <c r="C481" s="2"/>
      <c r="D481" s="2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 x14ac:dyDescent="0.25">
      <c r="A482" s="2"/>
      <c r="B482" s="2"/>
      <c r="C482" s="2"/>
      <c r="D482" s="2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 x14ac:dyDescent="0.25">
      <c r="A483" s="2"/>
      <c r="B483" s="2"/>
      <c r="C483" s="2"/>
      <c r="D483" s="2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 x14ac:dyDescent="0.25">
      <c r="A484" s="2"/>
      <c r="B484" s="2"/>
      <c r="C484" s="2"/>
      <c r="D484" s="2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 x14ac:dyDescent="0.25">
      <c r="A485" s="2"/>
      <c r="B485" s="2"/>
      <c r="C485" s="2"/>
      <c r="D485" s="2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 x14ac:dyDescent="0.25">
      <c r="A486" s="2"/>
      <c r="B486" s="2"/>
      <c r="C486" s="2"/>
      <c r="D486" s="2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 x14ac:dyDescent="0.25">
      <c r="A487" s="2"/>
      <c r="B487" s="2"/>
      <c r="C487" s="2"/>
      <c r="D487" s="2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 x14ac:dyDescent="0.25">
      <c r="A488" s="2"/>
      <c r="B488" s="2"/>
      <c r="C488" s="2"/>
      <c r="D488" s="2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 x14ac:dyDescent="0.25">
      <c r="A489" s="2"/>
      <c r="B489" s="2"/>
      <c r="C489" s="2"/>
      <c r="D489" s="2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 x14ac:dyDescent="0.25">
      <c r="A490" s="2"/>
      <c r="B490" s="2"/>
      <c r="C490" s="2"/>
      <c r="D490" s="2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 x14ac:dyDescent="0.25">
      <c r="A491" s="2"/>
      <c r="B491" s="2"/>
      <c r="C491" s="2"/>
      <c r="D491" s="2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 x14ac:dyDescent="0.25">
      <c r="A492" s="2"/>
      <c r="B492" s="2"/>
      <c r="C492" s="2"/>
      <c r="D492" s="2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 x14ac:dyDescent="0.25">
      <c r="A493" s="2"/>
      <c r="B493" s="2"/>
      <c r="C493" s="2"/>
      <c r="D493" s="2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 x14ac:dyDescent="0.25">
      <c r="A494" s="2"/>
      <c r="B494" s="2"/>
      <c r="C494" s="2"/>
      <c r="D494" s="2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1:51" x14ac:dyDescent="0.25">
      <c r="A495" s="2"/>
      <c r="B495" s="2"/>
      <c r="C495" s="2"/>
      <c r="D495" s="2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1:51" x14ac:dyDescent="0.25">
      <c r="A496" s="2"/>
      <c r="B496" s="2"/>
      <c r="C496" s="2"/>
      <c r="D496" s="2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1:51" x14ac:dyDescent="0.25">
      <c r="A497" s="2"/>
      <c r="B497" s="2"/>
      <c r="C497" s="2"/>
      <c r="D497" s="2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1:51" x14ac:dyDescent="0.25">
      <c r="A498" s="2"/>
      <c r="B498" s="2"/>
      <c r="C498" s="2"/>
      <c r="D498" s="2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1:51" x14ac:dyDescent="0.25">
      <c r="A499" s="2"/>
      <c r="B499" s="2"/>
      <c r="C499" s="2"/>
      <c r="D499" s="2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1:51" x14ac:dyDescent="0.25">
      <c r="A500" s="2"/>
      <c r="B500" s="2"/>
      <c r="C500" s="2"/>
      <c r="D500" s="2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1:51" x14ac:dyDescent="0.25">
      <c r="A501" s="2"/>
      <c r="B501" s="2"/>
      <c r="C501" s="2"/>
      <c r="D501" s="2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1:51" x14ac:dyDescent="0.25">
      <c r="A502" s="2"/>
      <c r="B502" s="2"/>
      <c r="C502" s="2"/>
      <c r="D502" s="2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1:51" x14ac:dyDescent="0.25">
      <c r="A503" s="2"/>
      <c r="B503" s="2"/>
      <c r="C503" s="2"/>
      <c r="D503" s="2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1:51" x14ac:dyDescent="0.25">
      <c r="A504" s="2"/>
      <c r="B504" s="2"/>
      <c r="C504" s="2"/>
      <c r="D504" s="2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1:51" x14ac:dyDescent="0.25">
      <c r="A505" s="2"/>
      <c r="B505" s="2"/>
      <c r="C505" s="2"/>
      <c r="D505" s="2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1:51" x14ac:dyDescent="0.25">
      <c r="A506" s="2"/>
      <c r="B506" s="2"/>
      <c r="C506" s="2"/>
      <c r="D506" s="2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1:51" x14ac:dyDescent="0.25">
      <c r="A507" s="2"/>
      <c r="B507" s="2"/>
      <c r="C507" s="2"/>
      <c r="D507" s="2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1:51" x14ac:dyDescent="0.25">
      <c r="A508" s="2"/>
      <c r="B508" s="2"/>
      <c r="C508" s="2"/>
      <c r="D508" s="2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1:51" x14ac:dyDescent="0.25">
      <c r="A509" s="2"/>
      <c r="B509" s="2"/>
      <c r="C509" s="2"/>
      <c r="D509" s="2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1:51" x14ac:dyDescent="0.25">
      <c r="A510" s="2"/>
      <c r="B510" s="2"/>
      <c r="C510" s="2"/>
      <c r="D510" s="2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1:51" x14ac:dyDescent="0.25">
      <c r="A511" s="2"/>
      <c r="B511" s="2"/>
      <c r="C511" s="2"/>
      <c r="D511" s="2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1:51" x14ac:dyDescent="0.25">
      <c r="A512" s="2"/>
      <c r="B512" s="2"/>
      <c r="C512" s="2"/>
      <c r="D512" s="2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1:51" x14ac:dyDescent="0.25">
      <c r="A513" s="2"/>
      <c r="B513" s="2"/>
      <c r="C513" s="2"/>
      <c r="D513" s="2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1:51" x14ac:dyDescent="0.25">
      <c r="A514" s="2"/>
      <c r="B514" s="2"/>
      <c r="C514" s="2"/>
      <c r="D514" s="2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1:51" x14ac:dyDescent="0.25">
      <c r="A515" s="2"/>
      <c r="B515" s="2"/>
      <c r="C515" s="2"/>
      <c r="D515" s="2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1:51" x14ac:dyDescent="0.25">
      <c r="A516" s="2"/>
      <c r="B516" s="2"/>
      <c r="C516" s="2"/>
      <c r="D516" s="2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1:51" x14ac:dyDescent="0.25">
      <c r="A517" s="2"/>
      <c r="B517" s="2"/>
      <c r="C517" s="2"/>
      <c r="D517" s="2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1:51" x14ac:dyDescent="0.25">
      <c r="A518" s="2"/>
      <c r="B518" s="2"/>
      <c r="C518" s="2"/>
      <c r="D518" s="2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1:51" ht="14.45" customHeight="1" x14ac:dyDescent="0.25">
      <c r="A519" s="2"/>
      <c r="B519" s="2"/>
      <c r="C519" s="2"/>
      <c r="D519" s="2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1:51" x14ac:dyDescent="0.25">
      <c r="A520" s="2"/>
      <c r="B520" s="2"/>
      <c r="C520" s="2"/>
      <c r="D520" s="2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1:51" x14ac:dyDescent="0.25">
      <c r="A521" s="2"/>
      <c r="B521" s="2"/>
      <c r="C521" s="2"/>
      <c r="D521" s="2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1:51" x14ac:dyDescent="0.25">
      <c r="A522" s="2"/>
      <c r="B522" s="2"/>
      <c r="C522" s="2"/>
      <c r="D522" s="2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1:51" x14ac:dyDescent="0.25">
      <c r="A523" s="2"/>
      <c r="B523" s="2"/>
      <c r="C523" s="2"/>
      <c r="D523" s="2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1:51" x14ac:dyDescent="0.25">
      <c r="A524" s="2"/>
      <c r="B524" s="2"/>
      <c r="C524" s="2"/>
      <c r="D524" s="2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1:51" x14ac:dyDescent="0.25">
      <c r="A525" s="2"/>
      <c r="B525" s="2"/>
      <c r="C525" s="2"/>
      <c r="D525" s="2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1:51" x14ac:dyDescent="0.25">
      <c r="A526" s="2"/>
      <c r="B526" s="2"/>
      <c r="C526" s="2"/>
      <c r="D526" s="2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1:51" x14ac:dyDescent="0.25">
      <c r="A527" s="2"/>
      <c r="B527" s="2"/>
      <c r="C527" s="2"/>
      <c r="D527" s="2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1:51" x14ac:dyDescent="0.25">
      <c r="A528" s="2"/>
      <c r="B528" s="2"/>
      <c r="C528" s="2"/>
      <c r="D528" s="2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1:51" x14ac:dyDescent="0.25">
      <c r="A529" s="2"/>
      <c r="B529" s="2"/>
      <c r="C529" s="2"/>
      <c r="D529" s="2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1:51" x14ac:dyDescent="0.25">
      <c r="A530" s="2"/>
      <c r="B530" s="2"/>
      <c r="C530" s="2"/>
      <c r="D530" s="2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1:51" x14ac:dyDescent="0.25">
      <c r="A531" s="2"/>
      <c r="B531" s="2"/>
      <c r="C531" s="2"/>
      <c r="D531" s="2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1:51" x14ac:dyDescent="0.25">
      <c r="A532" s="2"/>
      <c r="B532" s="2"/>
      <c r="C532" s="2"/>
      <c r="D532" s="2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1:51" x14ac:dyDescent="0.25">
      <c r="A533" s="2"/>
      <c r="B533" s="2"/>
      <c r="C533" s="2"/>
      <c r="D533" s="2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1:51" x14ac:dyDescent="0.25">
      <c r="A534" s="2"/>
      <c r="B534" s="2"/>
      <c r="C534" s="2"/>
      <c r="D534" s="2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1:51" x14ac:dyDescent="0.25">
      <c r="A535" s="2"/>
      <c r="B535" s="2"/>
      <c r="C535" s="2"/>
      <c r="D535" s="2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1:51" x14ac:dyDescent="0.25">
      <c r="A536" s="2"/>
      <c r="B536" s="2"/>
      <c r="C536" s="2"/>
      <c r="D536" s="2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1:51" x14ac:dyDescent="0.25">
      <c r="A537" s="2"/>
      <c r="B537" s="2"/>
      <c r="C537" s="2"/>
      <c r="D537" s="2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1:51" x14ac:dyDescent="0.25">
      <c r="A538" s="2"/>
      <c r="B538" s="2"/>
      <c r="C538" s="2"/>
      <c r="D538" s="2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1:51" x14ac:dyDescent="0.25">
      <c r="A539" s="2"/>
      <c r="B539" s="2"/>
      <c r="C539" s="2"/>
      <c r="D539" s="2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1:51" x14ac:dyDescent="0.25">
      <c r="A540" s="2"/>
      <c r="B540" s="2"/>
      <c r="C540" s="2"/>
      <c r="D540" s="2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1:51" x14ac:dyDescent="0.25">
      <c r="A541" s="2"/>
      <c r="B541" s="2"/>
      <c r="C541" s="2"/>
      <c r="D541" s="2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1:51" x14ac:dyDescent="0.25">
      <c r="A542" s="2"/>
      <c r="B542" s="2"/>
      <c r="C542" s="2"/>
      <c r="D542" s="2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1:51" x14ac:dyDescent="0.25">
      <c r="A543" s="2"/>
      <c r="B543" s="2"/>
      <c r="C543" s="2"/>
      <c r="D543" s="2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1:51" x14ac:dyDescent="0.25">
      <c r="A544" s="2"/>
      <c r="B544" s="2"/>
      <c r="C544" s="2"/>
      <c r="D544" s="2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1:51" x14ac:dyDescent="0.25">
      <c r="A545" s="2"/>
      <c r="B545" s="2"/>
      <c r="C545" s="2"/>
      <c r="D545" s="2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1:51" x14ac:dyDescent="0.25">
      <c r="A546" s="2"/>
      <c r="B546" s="2"/>
      <c r="C546" s="2"/>
      <c r="D546" s="2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1:51" x14ac:dyDescent="0.25">
      <c r="A547" s="2"/>
      <c r="B547" s="2"/>
      <c r="C547" s="2"/>
      <c r="D547" s="2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1:51" x14ac:dyDescent="0.25">
      <c r="A548" s="2"/>
      <c r="B548" s="2"/>
      <c r="C548" s="2"/>
      <c r="D548" s="2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1:51" x14ac:dyDescent="0.25">
      <c r="A549" s="2"/>
      <c r="B549" s="2"/>
      <c r="C549" s="2"/>
      <c r="D549" s="2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1:51" x14ac:dyDescent="0.25">
      <c r="A550" s="2"/>
      <c r="B550" s="2"/>
      <c r="C550" s="2"/>
      <c r="D550" s="2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1:51" x14ac:dyDescent="0.25">
      <c r="A551" s="2"/>
      <c r="B551" s="2"/>
      <c r="C551" s="2"/>
      <c r="D551" s="2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1:51" x14ac:dyDescent="0.25">
      <c r="A552" s="2"/>
      <c r="B552" s="2"/>
      <c r="C552" s="2"/>
      <c r="D552" s="2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1:51" x14ac:dyDescent="0.25">
      <c r="A553" s="2"/>
      <c r="B553" s="2"/>
      <c r="C553" s="2"/>
      <c r="D553" s="2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1:51" x14ac:dyDescent="0.25">
      <c r="A554" s="2"/>
      <c r="B554" s="2"/>
      <c r="C554" s="2"/>
      <c r="D554" s="2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1:51" x14ac:dyDescent="0.25">
      <c r="A555" s="2"/>
      <c r="B555" s="2"/>
      <c r="C555" s="2"/>
      <c r="D555" s="2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1:51" x14ac:dyDescent="0.25">
      <c r="A556" s="2"/>
      <c r="B556" s="2"/>
      <c r="C556" s="2"/>
      <c r="D556" s="2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1:51" x14ac:dyDescent="0.25">
      <c r="A557" s="2"/>
      <c r="B557" s="2"/>
      <c r="C557" s="2"/>
      <c r="D557" s="2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1:51" x14ac:dyDescent="0.25">
      <c r="A558" s="2"/>
      <c r="B558" s="2"/>
      <c r="C558" s="2"/>
      <c r="D558" s="2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1:51" x14ac:dyDescent="0.25">
      <c r="A559" s="2"/>
      <c r="B559" s="2"/>
      <c r="C559" s="2"/>
      <c r="D559" s="2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1:51" x14ac:dyDescent="0.25">
      <c r="A560" s="2"/>
      <c r="B560" s="2"/>
      <c r="C560" s="2"/>
      <c r="D560" s="2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1:51" x14ac:dyDescent="0.25">
      <c r="A561" s="2"/>
      <c r="B561" s="2"/>
      <c r="C561" s="2"/>
      <c r="D561" s="2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1:51" x14ac:dyDescent="0.25">
      <c r="A562" s="2"/>
      <c r="B562" s="2"/>
      <c r="C562" s="2"/>
      <c r="D562" s="2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1:51" x14ac:dyDescent="0.25">
      <c r="A563" s="2"/>
      <c r="B563" s="2"/>
      <c r="C563" s="2"/>
      <c r="D563" s="2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1:51" x14ac:dyDescent="0.25">
      <c r="A564" s="2"/>
      <c r="B564" s="2"/>
      <c r="C564" s="2"/>
      <c r="D564" s="2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1:51" x14ac:dyDescent="0.25">
      <c r="A565" s="2"/>
      <c r="B565" s="2"/>
      <c r="C565" s="2"/>
      <c r="D565" s="2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1:51" x14ac:dyDescent="0.25">
      <c r="A566" s="2"/>
      <c r="B566" s="2"/>
      <c r="C566" s="2"/>
      <c r="D566" s="2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1:51" x14ac:dyDescent="0.25">
      <c r="A567" s="2"/>
      <c r="B567" s="2"/>
      <c r="C567" s="2"/>
      <c r="D567" s="2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1:51" x14ac:dyDescent="0.25">
      <c r="A568" s="2"/>
      <c r="B568" s="2"/>
      <c r="C568" s="2"/>
      <c r="D568" s="2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1:51" x14ac:dyDescent="0.25">
      <c r="A569" s="2"/>
      <c r="B569" s="2"/>
      <c r="C569" s="2"/>
      <c r="D569" s="2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1:51" x14ac:dyDescent="0.25">
      <c r="A570" s="2"/>
      <c r="B570" s="2"/>
      <c r="C570" s="2"/>
      <c r="D570" s="2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1:51" x14ac:dyDescent="0.25">
      <c r="A571" s="2"/>
      <c r="B571" s="2"/>
      <c r="C571" s="2"/>
      <c r="D571" s="2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1:51" x14ac:dyDescent="0.25">
      <c r="A572" s="2"/>
      <c r="B572" s="2"/>
      <c r="C572" s="2"/>
      <c r="D572" s="2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1:51" x14ac:dyDescent="0.25">
      <c r="A573" s="2"/>
      <c r="B573" s="2"/>
      <c r="C573" s="2"/>
      <c r="D573" s="2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1:51" x14ac:dyDescent="0.25">
      <c r="A574" s="2"/>
      <c r="B574" s="2"/>
      <c r="C574" s="2"/>
      <c r="D574" s="2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1:51" x14ac:dyDescent="0.25">
      <c r="A575" s="2"/>
      <c r="B575" s="2"/>
      <c r="C575" s="2"/>
      <c r="D575" s="2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1:51" x14ac:dyDescent="0.25">
      <c r="A576" s="2"/>
      <c r="B576" s="2"/>
      <c r="C576" s="2"/>
      <c r="D576" s="2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1:51" x14ac:dyDescent="0.25">
      <c r="A577" s="2"/>
      <c r="B577" s="2"/>
      <c r="C577" s="2"/>
      <c r="D577" s="2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1:51" x14ac:dyDescent="0.25">
      <c r="A578" s="2"/>
      <c r="B578" s="2"/>
      <c r="C578" s="2"/>
      <c r="D578" s="2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1:51" x14ac:dyDescent="0.25">
      <c r="A579" s="2"/>
      <c r="B579" s="2"/>
      <c r="C579" s="2"/>
      <c r="D579" s="2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1:51" x14ac:dyDescent="0.25">
      <c r="A580" s="2"/>
      <c r="B580" s="2"/>
      <c r="C580" s="2"/>
      <c r="D580" s="2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1:51" x14ac:dyDescent="0.25">
      <c r="A581" s="2"/>
      <c r="B581" s="2"/>
      <c r="C581" s="2"/>
      <c r="D581" s="2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1:51" x14ac:dyDescent="0.25">
      <c r="A582" s="2"/>
      <c r="B582" s="2"/>
      <c r="C582" s="2"/>
      <c r="D582" s="2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1:51" x14ac:dyDescent="0.25">
      <c r="A583" s="2"/>
      <c r="B583" s="2"/>
      <c r="C583" s="2"/>
      <c r="D583" s="2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1:51" x14ac:dyDescent="0.25">
      <c r="A584" s="2"/>
      <c r="B584" s="2"/>
      <c r="C584" s="2"/>
      <c r="D584" s="2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1:51" x14ac:dyDescent="0.25">
      <c r="A585" s="2"/>
      <c r="B585" s="2"/>
      <c r="C585" s="2"/>
      <c r="D585" s="2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1:51" x14ac:dyDescent="0.25">
      <c r="A586" s="2"/>
      <c r="B586" s="2"/>
      <c r="C586" s="2"/>
      <c r="D586" s="2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1:51" x14ac:dyDescent="0.25">
      <c r="A587" s="2"/>
      <c r="B587" s="2"/>
      <c r="C587" s="2"/>
      <c r="D587" s="2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1:51" x14ac:dyDescent="0.25">
      <c r="A588" s="2"/>
      <c r="B588" s="2"/>
      <c r="C588" s="2"/>
      <c r="D588" s="2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1:51" x14ac:dyDescent="0.25">
      <c r="A589" s="2"/>
      <c r="B589" s="2"/>
      <c r="C589" s="2"/>
      <c r="D589" s="2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1:51" x14ac:dyDescent="0.25">
      <c r="A590" s="2"/>
      <c r="B590" s="2"/>
      <c r="C590" s="2"/>
      <c r="D590" s="2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1:51" x14ac:dyDescent="0.25">
      <c r="A591" s="2"/>
      <c r="B591" s="2"/>
      <c r="C591" s="2"/>
      <c r="D591" s="2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1:51" x14ac:dyDescent="0.25">
      <c r="A592" s="2"/>
      <c r="B592" s="2"/>
      <c r="C592" s="2"/>
      <c r="D592" s="2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1:51" x14ac:dyDescent="0.25">
      <c r="A593" s="2"/>
      <c r="B593" s="2"/>
      <c r="C593" s="2"/>
      <c r="D593" s="2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1:51" x14ac:dyDescent="0.25">
      <c r="A594" s="2"/>
      <c r="B594" s="2"/>
      <c r="C594" s="2"/>
      <c r="D594" s="2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spans="1:51" x14ac:dyDescent="0.25">
      <c r="A595" s="2"/>
      <c r="B595" s="2"/>
      <c r="C595" s="2"/>
      <c r="D595" s="2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spans="1:51" x14ac:dyDescent="0.25">
      <c r="A596" s="2"/>
      <c r="B596" s="2"/>
      <c r="C596" s="2"/>
      <c r="D596" s="2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spans="1:51" x14ac:dyDescent="0.25">
      <c r="A597" s="2"/>
      <c r="B597" s="2"/>
      <c r="C597" s="2"/>
      <c r="D597" s="2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spans="1:51" x14ac:dyDescent="0.25">
      <c r="A598" s="2"/>
      <c r="B598" s="2"/>
      <c r="C598" s="2"/>
      <c r="D598" s="2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spans="1:51" x14ac:dyDescent="0.25">
      <c r="A599" s="2"/>
      <c r="B599" s="2"/>
      <c r="C599" s="2"/>
      <c r="D599" s="2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spans="1:51" x14ac:dyDescent="0.25">
      <c r="A600" s="2"/>
      <c r="B600" s="2"/>
      <c r="C600" s="2"/>
      <c r="D600" s="2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spans="1:51" x14ac:dyDescent="0.25">
      <c r="A601" s="2"/>
      <c r="B601" s="2"/>
      <c r="C601" s="2"/>
      <c r="D601" s="2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spans="1:51" x14ac:dyDescent="0.25">
      <c r="A602" s="2"/>
      <c r="B602" s="2"/>
      <c r="C602" s="2"/>
      <c r="D602" s="2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spans="1:51" x14ac:dyDescent="0.25">
      <c r="A603" s="2"/>
      <c r="B603" s="2"/>
      <c r="C603" s="2"/>
      <c r="D603" s="2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spans="1:51" x14ac:dyDescent="0.25">
      <c r="A604" s="2"/>
      <c r="B604" s="2"/>
      <c r="C604" s="2"/>
      <c r="D604" s="2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spans="1:51" x14ac:dyDescent="0.25">
      <c r="A605" s="2"/>
      <c r="B605" s="2"/>
      <c r="C605" s="2"/>
      <c r="D605" s="2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spans="1:51" x14ac:dyDescent="0.25">
      <c r="A606" s="2"/>
      <c r="B606" s="2"/>
      <c r="C606" s="2"/>
      <c r="D606" s="2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spans="1:51" x14ac:dyDescent="0.25">
      <c r="A607" s="2"/>
      <c r="B607" s="2"/>
      <c r="C607" s="2"/>
      <c r="D607" s="2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spans="1:51" x14ac:dyDescent="0.25">
      <c r="A608" s="2"/>
      <c r="B608" s="2"/>
      <c r="C608" s="2"/>
      <c r="D608" s="2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spans="1:51" x14ac:dyDescent="0.25">
      <c r="A609" s="2"/>
      <c r="B609" s="2"/>
      <c r="C609" s="2"/>
      <c r="D609" s="2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spans="1:51" x14ac:dyDescent="0.25">
      <c r="A610" s="2"/>
      <c r="B610" s="2"/>
      <c r="C610" s="2"/>
      <c r="D610" s="2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spans="1:51" x14ac:dyDescent="0.25">
      <c r="A611" s="2"/>
      <c r="B611" s="2"/>
      <c r="C611" s="2"/>
      <c r="D611" s="2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spans="1:51" x14ac:dyDescent="0.25">
      <c r="A612" s="2"/>
      <c r="B612" s="2"/>
      <c r="C612" s="2"/>
      <c r="D612" s="2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spans="1:51" x14ac:dyDescent="0.25">
      <c r="A613" s="2"/>
      <c r="B613" s="2"/>
      <c r="C613" s="2"/>
      <c r="D613" s="2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spans="1:51" x14ac:dyDescent="0.25">
      <c r="A614" s="2"/>
      <c r="B614" s="2"/>
      <c r="C614" s="2"/>
      <c r="D614" s="2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spans="1:51" x14ac:dyDescent="0.25">
      <c r="A615" s="2"/>
      <c r="B615" s="2"/>
      <c r="C615" s="2"/>
      <c r="D615" s="2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spans="1:51" x14ac:dyDescent="0.25">
      <c r="A616" s="2"/>
      <c r="B616" s="2"/>
      <c r="C616" s="2"/>
      <c r="D616" s="2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spans="1:51" x14ac:dyDescent="0.25">
      <c r="A617" s="2"/>
      <c r="B617" s="2"/>
      <c r="C617" s="2"/>
      <c r="D617" s="2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spans="1:51" x14ac:dyDescent="0.25">
      <c r="A618" s="2"/>
      <c r="B618" s="2"/>
      <c r="C618" s="2"/>
      <c r="D618" s="2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spans="1:51" x14ac:dyDescent="0.25">
      <c r="A619" s="2"/>
      <c r="B619" s="2"/>
      <c r="C619" s="2"/>
      <c r="D619" s="2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spans="1:51" x14ac:dyDescent="0.25">
      <c r="A620" s="2"/>
      <c r="B620" s="2"/>
      <c r="C620" s="2"/>
      <c r="D620" s="2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spans="1:51" ht="14.45" customHeight="1" x14ac:dyDescent="0.25">
      <c r="A621" s="2"/>
      <c r="B621" s="2"/>
      <c r="C621" s="2"/>
      <c r="D621" s="2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spans="1:51" x14ac:dyDescent="0.25">
      <c r="A622" s="2"/>
      <c r="B622" s="2"/>
      <c r="C622" s="2"/>
      <c r="D622" s="2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spans="1:51" x14ac:dyDescent="0.25">
      <c r="A623" s="2"/>
      <c r="B623" s="2"/>
      <c r="C623" s="2"/>
      <c r="D623" s="2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spans="1:51" x14ac:dyDescent="0.25">
      <c r="A624" s="2"/>
      <c r="B624" s="2"/>
      <c r="C624" s="2"/>
      <c r="D624" s="2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spans="1:51" x14ac:dyDescent="0.25">
      <c r="A625" s="2"/>
      <c r="B625" s="2"/>
      <c r="C625" s="2"/>
      <c r="D625" s="2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spans="1:51" x14ac:dyDescent="0.25">
      <c r="A626" s="2"/>
      <c r="B626" s="2"/>
      <c r="C626" s="2"/>
      <c r="D626" s="2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spans="1:51" x14ac:dyDescent="0.25">
      <c r="A627" s="2"/>
      <c r="B627" s="2"/>
      <c r="C627" s="2"/>
      <c r="D627" s="2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spans="1:51" x14ac:dyDescent="0.25">
      <c r="A628" s="2"/>
      <c r="B628" s="2"/>
      <c r="C628" s="2"/>
      <c r="D628" s="2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spans="1:51" x14ac:dyDescent="0.25">
      <c r="A629" s="2"/>
      <c r="B629" s="2"/>
      <c r="C629" s="2"/>
      <c r="D629" s="2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spans="1:51" x14ac:dyDescent="0.25">
      <c r="A630" s="2"/>
      <c r="B630" s="2"/>
      <c r="C630" s="2"/>
      <c r="D630" s="2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spans="1:51" x14ac:dyDescent="0.25">
      <c r="A631" s="2"/>
      <c r="B631" s="2"/>
      <c r="C631" s="2"/>
      <c r="D631" s="2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spans="1:51" x14ac:dyDescent="0.25">
      <c r="A632" s="2"/>
      <c r="B632" s="2"/>
      <c r="C632" s="2"/>
      <c r="D632" s="2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spans="1:51" x14ac:dyDescent="0.25">
      <c r="A633" s="2"/>
      <c r="B633" s="2"/>
      <c r="C633" s="2"/>
      <c r="D633" s="2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spans="1:51" x14ac:dyDescent="0.25">
      <c r="A634" s="2"/>
      <c r="B634" s="2"/>
      <c r="C634" s="2"/>
      <c r="D634" s="2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spans="1:51" x14ac:dyDescent="0.25">
      <c r="A635" s="2"/>
      <c r="B635" s="2"/>
      <c r="C635" s="2"/>
      <c r="D635" s="2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spans="1:51" x14ac:dyDescent="0.25">
      <c r="A636" s="2"/>
      <c r="B636" s="2"/>
      <c r="C636" s="2"/>
      <c r="D636" s="2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spans="1:51" x14ac:dyDescent="0.25">
      <c r="A637" s="2"/>
      <c r="B637" s="2"/>
      <c r="C637" s="2"/>
      <c r="D637" s="2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spans="1:51" x14ac:dyDescent="0.25">
      <c r="A638" s="2"/>
      <c r="B638" s="2"/>
      <c r="C638" s="2"/>
      <c r="D638" s="2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spans="1:51" x14ac:dyDescent="0.25">
      <c r="A639" s="2"/>
      <c r="B639" s="2"/>
      <c r="C639" s="2"/>
      <c r="D639" s="2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spans="1:51" x14ac:dyDescent="0.25">
      <c r="A640" s="2"/>
      <c r="B640" s="2"/>
      <c r="C640" s="2"/>
      <c r="D640" s="2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spans="1:51" x14ac:dyDescent="0.25">
      <c r="A641" s="2"/>
      <c r="B641" s="2"/>
      <c r="C641" s="2"/>
      <c r="D641" s="2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spans="1:51" x14ac:dyDescent="0.25">
      <c r="A642" s="2"/>
      <c r="B642" s="2"/>
      <c r="C642" s="2"/>
      <c r="D642" s="2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spans="1:51" x14ac:dyDescent="0.25">
      <c r="A643" s="2"/>
      <c r="B643" s="2"/>
      <c r="C643" s="2"/>
      <c r="D643" s="2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spans="1:51" x14ac:dyDescent="0.25">
      <c r="A644" s="2"/>
      <c r="B644" s="2"/>
      <c r="C644" s="2"/>
      <c r="D644" s="2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1:51" x14ac:dyDescent="0.25">
      <c r="A645" s="2"/>
      <c r="B645" s="2"/>
      <c r="C645" s="2"/>
      <c r="D645" s="2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1:51" x14ac:dyDescent="0.25">
      <c r="A646" s="2"/>
      <c r="B646" s="2"/>
      <c r="C646" s="2"/>
      <c r="D646" s="2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1:51" x14ac:dyDescent="0.25">
      <c r="A647" s="2"/>
      <c r="B647" s="2"/>
      <c r="C647" s="2"/>
      <c r="D647" s="2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1:51" x14ac:dyDescent="0.25">
      <c r="A648" s="2"/>
      <c r="B648" s="2"/>
      <c r="C648" s="2"/>
      <c r="D648" s="2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1:51" x14ac:dyDescent="0.25">
      <c r="A649" s="2"/>
      <c r="B649" s="2"/>
      <c r="C649" s="2"/>
      <c r="D649" s="2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1:51" x14ac:dyDescent="0.25">
      <c r="A650" s="2"/>
      <c r="B650" s="2"/>
      <c r="C650" s="2"/>
      <c r="D650" s="2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1:51" x14ac:dyDescent="0.25">
      <c r="A651" s="2"/>
      <c r="B651" s="2"/>
      <c r="C651" s="2"/>
      <c r="D651" s="2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1:51" x14ac:dyDescent="0.25">
      <c r="A652" s="2"/>
      <c r="B652" s="2"/>
      <c r="C652" s="2"/>
      <c r="D652" s="2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1:51" x14ac:dyDescent="0.25">
      <c r="A653" s="2"/>
      <c r="B653" s="2"/>
      <c r="C653" s="2"/>
      <c r="D653" s="2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1:51" x14ac:dyDescent="0.25">
      <c r="A654" s="2"/>
      <c r="B654" s="2"/>
      <c r="C654" s="2"/>
      <c r="D654" s="2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1:51" x14ac:dyDescent="0.25">
      <c r="A655" s="2"/>
      <c r="B655" s="2"/>
      <c r="C655" s="2"/>
      <c r="D655" s="2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1:51" x14ac:dyDescent="0.25">
      <c r="A656" s="2"/>
      <c r="B656" s="2"/>
      <c r="C656" s="2"/>
      <c r="D656" s="2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spans="1:51" x14ac:dyDescent="0.25">
      <c r="A657" s="2"/>
      <c r="B657" s="2"/>
      <c r="C657" s="2"/>
      <c r="D657" s="2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spans="1:51" x14ac:dyDescent="0.25">
      <c r="A658" s="2"/>
      <c r="B658" s="2"/>
      <c r="C658" s="2"/>
      <c r="D658" s="2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spans="1:51" x14ac:dyDescent="0.25">
      <c r="A659" s="2"/>
      <c r="B659" s="2"/>
      <c r="C659" s="2"/>
      <c r="D659" s="2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spans="1:51" x14ac:dyDescent="0.25">
      <c r="A660" s="2"/>
      <c r="B660" s="2"/>
      <c r="C660" s="2"/>
      <c r="D660" s="2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spans="1:51" x14ac:dyDescent="0.25">
      <c r="A661" s="2"/>
      <c r="B661" s="2"/>
      <c r="C661" s="2"/>
      <c r="D661" s="2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spans="1:51" x14ac:dyDescent="0.25">
      <c r="A662" s="2"/>
      <c r="B662" s="2"/>
      <c r="C662" s="2"/>
      <c r="D662" s="2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spans="1:51" x14ac:dyDescent="0.25">
      <c r="A663" s="2"/>
      <c r="B663" s="2"/>
      <c r="C663" s="2"/>
      <c r="D663" s="2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spans="1:51" x14ac:dyDescent="0.25">
      <c r="A664" s="2"/>
      <c r="B664" s="2"/>
      <c r="C664" s="2"/>
      <c r="D664" s="2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spans="1:51" x14ac:dyDescent="0.25">
      <c r="A665" s="2"/>
      <c r="B665" s="2"/>
      <c r="C665" s="2"/>
      <c r="D665" s="2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spans="1:51" x14ac:dyDescent="0.25">
      <c r="A666" s="2"/>
      <c r="B666" s="2"/>
      <c r="C666" s="2"/>
      <c r="D666" s="2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spans="1:51" x14ac:dyDescent="0.25">
      <c r="A667" s="2"/>
      <c r="B667" s="2"/>
      <c r="C667" s="2"/>
      <c r="D667" s="2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spans="1:51" x14ac:dyDescent="0.25">
      <c r="A668" s="2"/>
      <c r="B668" s="2"/>
      <c r="C668" s="2"/>
      <c r="D668" s="2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spans="1:51" x14ac:dyDescent="0.25">
      <c r="A669" s="2"/>
      <c r="B669" s="2"/>
      <c r="C669" s="2"/>
      <c r="D669" s="2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spans="1:51" x14ac:dyDescent="0.25">
      <c r="A670" s="2"/>
      <c r="B670" s="2"/>
      <c r="C670" s="2"/>
      <c r="D670" s="2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spans="1:51" x14ac:dyDescent="0.25">
      <c r="A671" s="2"/>
      <c r="B671" s="2"/>
      <c r="C671" s="2"/>
      <c r="D671" s="2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spans="1:51" x14ac:dyDescent="0.25">
      <c r="A672" s="2"/>
      <c r="B672" s="2"/>
      <c r="C672" s="2"/>
      <c r="D672" s="2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spans="1:51" x14ac:dyDescent="0.25">
      <c r="A673" s="2"/>
      <c r="B673" s="2"/>
      <c r="C673" s="2"/>
      <c r="D673" s="2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spans="1:51" x14ac:dyDescent="0.25">
      <c r="A674" s="2"/>
      <c r="B674" s="2"/>
      <c r="C674" s="2"/>
      <c r="D674" s="2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spans="1:51" x14ac:dyDescent="0.25">
      <c r="A675" s="2"/>
      <c r="B675" s="2"/>
      <c r="C675" s="2"/>
      <c r="D675" s="2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spans="1:51" x14ac:dyDescent="0.25">
      <c r="A676" s="2"/>
      <c r="B676" s="2"/>
      <c r="C676" s="2"/>
      <c r="D676" s="2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spans="1:51" x14ac:dyDescent="0.25">
      <c r="A677" s="2"/>
      <c r="B677" s="2"/>
      <c r="C677" s="2"/>
      <c r="D677" s="2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spans="1:51" x14ac:dyDescent="0.25">
      <c r="A678" s="2"/>
      <c r="B678" s="2"/>
      <c r="C678" s="2"/>
      <c r="D678" s="2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spans="1:51" x14ac:dyDescent="0.25">
      <c r="A679" s="2"/>
      <c r="B679" s="2"/>
      <c r="C679" s="2"/>
      <c r="D679" s="2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spans="1:51" x14ac:dyDescent="0.25">
      <c r="A680" s="2"/>
      <c r="B680" s="2"/>
      <c r="C680" s="2"/>
      <c r="D680" s="2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spans="1:51" x14ac:dyDescent="0.25">
      <c r="A681" s="2"/>
      <c r="B681" s="2"/>
      <c r="C681" s="2"/>
      <c r="D681" s="2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spans="1:51" x14ac:dyDescent="0.25">
      <c r="A682" s="2"/>
      <c r="B682" s="2"/>
      <c r="C682" s="2"/>
      <c r="D682" s="2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spans="1:51" x14ac:dyDescent="0.25">
      <c r="A683" s="2"/>
      <c r="B683" s="2"/>
      <c r="C683" s="2"/>
      <c r="D683" s="2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spans="1:51" x14ac:dyDescent="0.25">
      <c r="A684" s="2"/>
      <c r="B684" s="2"/>
      <c r="C684" s="2"/>
      <c r="D684" s="2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spans="1:51" x14ac:dyDescent="0.25">
      <c r="A685" s="2"/>
      <c r="B685" s="2"/>
      <c r="C685" s="2"/>
      <c r="D685" s="2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spans="1:51" x14ac:dyDescent="0.25">
      <c r="A686" s="2"/>
      <c r="B686" s="2"/>
      <c r="C686" s="2"/>
      <c r="D686" s="2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spans="1:51" x14ac:dyDescent="0.25">
      <c r="A687" s="2"/>
      <c r="B687" s="2"/>
      <c r="C687" s="2"/>
      <c r="D687" s="2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spans="1:51" x14ac:dyDescent="0.25">
      <c r="A688" s="2"/>
      <c r="B688" s="2"/>
      <c r="C688" s="2"/>
      <c r="D688" s="2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spans="1:51" x14ac:dyDescent="0.25">
      <c r="A689" s="2"/>
      <c r="B689" s="2"/>
      <c r="C689" s="2"/>
      <c r="D689" s="2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spans="1:51" x14ac:dyDescent="0.25">
      <c r="A690" s="2"/>
      <c r="B690" s="2"/>
      <c r="C690" s="2"/>
      <c r="D690" s="2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spans="1:51" x14ac:dyDescent="0.25">
      <c r="A691" s="2"/>
      <c r="B691" s="2"/>
      <c r="C691" s="2"/>
      <c r="D691" s="2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spans="1:51" x14ac:dyDescent="0.25">
      <c r="A692" s="2"/>
      <c r="B692" s="2"/>
      <c r="C692" s="2"/>
      <c r="D692" s="2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spans="1:51" x14ac:dyDescent="0.25">
      <c r="A693" s="2"/>
      <c r="B693" s="2"/>
      <c r="C693" s="2"/>
      <c r="D693" s="2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spans="1:51" x14ac:dyDescent="0.25">
      <c r="A694" s="2"/>
      <c r="B694" s="2"/>
      <c r="C694" s="2"/>
      <c r="D694" s="2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spans="1:51" x14ac:dyDescent="0.25">
      <c r="A695" s="2"/>
      <c r="B695" s="2"/>
      <c r="C695" s="2"/>
      <c r="D695" s="2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 spans="1:51" x14ac:dyDescent="0.25">
      <c r="A696" s="2"/>
      <c r="B696" s="2"/>
      <c r="C696" s="2"/>
      <c r="D696" s="2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 spans="1:51" x14ac:dyDescent="0.25">
      <c r="A697" s="2"/>
      <c r="B697" s="2"/>
      <c r="C697" s="2"/>
      <c r="D697" s="2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 spans="1:51" x14ac:dyDescent="0.25">
      <c r="A698" s="2"/>
      <c r="B698" s="2"/>
      <c r="C698" s="2"/>
      <c r="D698" s="2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 spans="1:51" x14ac:dyDescent="0.25">
      <c r="A699" s="2"/>
      <c r="B699" s="2"/>
      <c r="C699" s="2"/>
      <c r="D699" s="2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 spans="1:51" x14ac:dyDescent="0.25">
      <c r="A700" s="2"/>
      <c r="B700" s="2"/>
      <c r="C700" s="2"/>
      <c r="D700" s="2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 spans="1:51" x14ac:dyDescent="0.25">
      <c r="A701" s="2"/>
      <c r="B701" s="2"/>
      <c r="C701" s="2"/>
      <c r="D701" s="2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 spans="1:51" x14ac:dyDescent="0.25">
      <c r="A702" s="2"/>
      <c r="B702" s="2"/>
      <c r="C702" s="2"/>
      <c r="D702" s="2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 spans="1:51" x14ac:dyDescent="0.25">
      <c r="A703" s="2"/>
      <c r="B703" s="2"/>
      <c r="C703" s="2"/>
      <c r="D703" s="2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 spans="1:51" x14ac:dyDescent="0.25">
      <c r="A704" s="2"/>
      <c r="B704" s="2"/>
      <c r="C704" s="2"/>
      <c r="D704" s="2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 spans="1:51" x14ac:dyDescent="0.25">
      <c r="A705" s="2"/>
      <c r="B705" s="2"/>
      <c r="C705" s="2"/>
      <c r="D705" s="2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 spans="1:51" x14ac:dyDescent="0.25">
      <c r="A706" s="2"/>
      <c r="B706" s="2"/>
      <c r="C706" s="2"/>
      <c r="D706" s="2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 spans="1:51" x14ac:dyDescent="0.25">
      <c r="A707" s="2"/>
      <c r="B707" s="2"/>
      <c r="C707" s="2"/>
      <c r="D707" s="2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 spans="1:51" x14ac:dyDescent="0.25">
      <c r="A708" s="2"/>
      <c r="B708" s="2"/>
      <c r="C708" s="2"/>
      <c r="D708" s="2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 spans="1:51" x14ac:dyDescent="0.25">
      <c r="A709" s="2"/>
      <c r="B709" s="2"/>
      <c r="C709" s="2"/>
      <c r="D709" s="2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 spans="1:51" x14ac:dyDescent="0.25">
      <c r="A710" s="2"/>
      <c r="B710" s="2"/>
      <c r="C710" s="2"/>
      <c r="D710" s="2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 spans="1:51" x14ac:dyDescent="0.25">
      <c r="A711" s="2"/>
      <c r="B711" s="2"/>
      <c r="C711" s="2"/>
      <c r="D711" s="2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 spans="1:51" x14ac:dyDescent="0.25">
      <c r="A712" s="2"/>
      <c r="B712" s="2"/>
      <c r="C712" s="2"/>
      <c r="D712" s="2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 spans="1:51" x14ac:dyDescent="0.25">
      <c r="A713" s="2"/>
      <c r="B713" s="2"/>
      <c r="C713" s="2"/>
      <c r="D713" s="2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 spans="1:51" x14ac:dyDescent="0.25">
      <c r="A714" s="2"/>
      <c r="B714" s="2"/>
      <c r="C714" s="2"/>
      <c r="D714" s="2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 spans="1:51" x14ac:dyDescent="0.25">
      <c r="A715" s="2"/>
      <c r="B715" s="2"/>
      <c r="C715" s="2"/>
      <c r="D715" s="2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 spans="1:51" x14ac:dyDescent="0.25">
      <c r="A716" s="2"/>
      <c r="B716" s="2"/>
      <c r="C716" s="2"/>
      <c r="D716" s="2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 spans="1:51" x14ac:dyDescent="0.25">
      <c r="A717" s="2"/>
      <c r="B717" s="2"/>
      <c r="C717" s="2"/>
      <c r="D717" s="2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 spans="1:51" x14ac:dyDescent="0.25">
      <c r="A718" s="2"/>
      <c r="B718" s="2"/>
      <c r="C718" s="2"/>
      <c r="D718" s="2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 spans="1:51" x14ac:dyDescent="0.25">
      <c r="A719" s="2"/>
      <c r="B719" s="2"/>
      <c r="C719" s="2"/>
      <c r="D719" s="2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 spans="1:51" x14ac:dyDescent="0.25">
      <c r="A720" s="2"/>
      <c r="B720" s="2"/>
      <c r="C720" s="2"/>
      <c r="D720" s="2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 spans="1:51" x14ac:dyDescent="0.25">
      <c r="A721" s="2"/>
      <c r="B721" s="2"/>
      <c r="C721" s="2"/>
      <c r="D721" s="2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 spans="1:51" x14ac:dyDescent="0.25">
      <c r="A722" s="2"/>
      <c r="B722" s="2"/>
      <c r="C722" s="2"/>
      <c r="D722" s="2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 spans="1:51" x14ac:dyDescent="0.25">
      <c r="A723" s="2"/>
      <c r="B723" s="2"/>
      <c r="C723" s="2"/>
      <c r="D723" s="2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 spans="1:51" x14ac:dyDescent="0.25">
      <c r="A724" s="2"/>
      <c r="B724" s="2"/>
      <c r="C724" s="2"/>
      <c r="D724" s="2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 spans="1:51" x14ac:dyDescent="0.25">
      <c r="A725" s="2"/>
      <c r="B725" s="2"/>
      <c r="C725" s="2"/>
      <c r="D725" s="2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 spans="1:51" x14ac:dyDescent="0.25">
      <c r="A726" s="2"/>
      <c r="B726" s="2"/>
      <c r="C726" s="2"/>
      <c r="D726" s="2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 spans="1:51" x14ac:dyDescent="0.25">
      <c r="A727" s="2"/>
      <c r="B727" s="2"/>
      <c r="C727" s="2"/>
      <c r="D727" s="2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 spans="1:51" x14ac:dyDescent="0.25">
      <c r="A728" s="2"/>
      <c r="B728" s="2"/>
      <c r="C728" s="2"/>
      <c r="D728" s="2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 spans="1:51" x14ac:dyDescent="0.25">
      <c r="A729" s="2"/>
      <c r="B729" s="2"/>
      <c r="C729" s="2"/>
      <c r="D729" s="2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 spans="1:51" x14ac:dyDescent="0.25">
      <c r="A730" s="2"/>
      <c r="B730" s="2"/>
      <c r="C730" s="2"/>
      <c r="D730" s="2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 spans="1:51" x14ac:dyDescent="0.25">
      <c r="A731" s="2"/>
      <c r="B731" s="2"/>
      <c r="C731" s="2"/>
      <c r="D731" s="2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 spans="1:51" x14ac:dyDescent="0.25">
      <c r="A732" s="2"/>
      <c r="B732" s="2"/>
      <c r="C732" s="2"/>
      <c r="D732" s="2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 spans="1:51" x14ac:dyDescent="0.25">
      <c r="A733" s="2"/>
      <c r="B733" s="2"/>
      <c r="C733" s="2"/>
      <c r="D733" s="2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 spans="1:51" x14ac:dyDescent="0.25">
      <c r="A734" s="2"/>
      <c r="B734" s="2"/>
      <c r="C734" s="2"/>
      <c r="D734" s="2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 spans="1:51" x14ac:dyDescent="0.25">
      <c r="A735" s="2"/>
      <c r="B735" s="2"/>
      <c r="C735" s="2"/>
      <c r="D735" s="2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 spans="1:51" x14ac:dyDescent="0.25">
      <c r="A736" s="2"/>
      <c r="B736" s="2"/>
      <c r="C736" s="2"/>
      <c r="D736" s="2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 spans="1:51" x14ac:dyDescent="0.25">
      <c r="A737" s="2"/>
      <c r="B737" s="2"/>
      <c r="C737" s="2"/>
      <c r="D737" s="2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 spans="1:51" x14ac:dyDescent="0.25">
      <c r="A738" s="2"/>
      <c r="B738" s="2"/>
      <c r="C738" s="2"/>
      <c r="D738" s="2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 spans="1:51" x14ac:dyDescent="0.25">
      <c r="A739" s="2"/>
      <c r="B739" s="2"/>
      <c r="C739" s="2"/>
      <c r="D739" s="2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 spans="1:51" x14ac:dyDescent="0.25">
      <c r="A740" s="2"/>
      <c r="B740" s="2"/>
      <c r="C740" s="2"/>
      <c r="D740" s="2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 spans="1:51" x14ac:dyDescent="0.25">
      <c r="A741" s="2"/>
      <c r="B741" s="2"/>
      <c r="C741" s="2"/>
      <c r="D741" s="2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 spans="1:51" x14ac:dyDescent="0.25">
      <c r="A742" s="2"/>
      <c r="B742" s="2"/>
      <c r="C742" s="2"/>
      <c r="D742" s="2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 spans="1:51" x14ac:dyDescent="0.25">
      <c r="A743" s="2"/>
      <c r="B743" s="2"/>
      <c r="C743" s="2"/>
      <c r="D743" s="2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 spans="1:51" x14ac:dyDescent="0.25">
      <c r="A744" s="2"/>
      <c r="B744" s="2"/>
      <c r="C744" s="2"/>
      <c r="D744" s="2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 spans="1:51" x14ac:dyDescent="0.25">
      <c r="A745" s="2"/>
      <c r="B745" s="2"/>
      <c r="C745" s="2"/>
      <c r="D745" s="2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 spans="1:51" x14ac:dyDescent="0.25">
      <c r="A746" s="2"/>
      <c r="B746" s="2"/>
      <c r="C746" s="2"/>
      <c r="D746" s="2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 spans="1:51" x14ac:dyDescent="0.25">
      <c r="A747" s="2"/>
      <c r="B747" s="2"/>
      <c r="C747" s="2"/>
      <c r="D747" s="2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 spans="1:51" x14ac:dyDescent="0.25">
      <c r="A748" s="2"/>
      <c r="B748" s="2"/>
      <c r="C748" s="2"/>
      <c r="D748" s="2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 spans="1:51" x14ac:dyDescent="0.25">
      <c r="A749" s="2"/>
      <c r="B749" s="2"/>
      <c r="C749" s="2"/>
      <c r="D749" s="2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 spans="1:51" x14ac:dyDescent="0.25">
      <c r="A750" s="2"/>
      <c r="B750" s="2"/>
      <c r="C750" s="2"/>
      <c r="D750" s="2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 spans="1:51" x14ac:dyDescent="0.25">
      <c r="A751" s="2"/>
      <c r="B751" s="2"/>
      <c r="C751" s="2"/>
      <c r="D751" s="2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 spans="1:51" x14ac:dyDescent="0.25">
      <c r="A752" s="2"/>
      <c r="B752" s="2"/>
      <c r="C752" s="2"/>
      <c r="D752" s="2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 spans="1:51" x14ac:dyDescent="0.25">
      <c r="A753" s="2"/>
      <c r="B753" s="2"/>
      <c r="C753" s="2"/>
      <c r="D753" s="2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 spans="1:51" x14ac:dyDescent="0.25">
      <c r="A754" s="2"/>
      <c r="B754" s="2"/>
      <c r="C754" s="2"/>
      <c r="D754" s="2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 spans="1:51" x14ac:dyDescent="0.25">
      <c r="A755" s="2"/>
      <c r="B755" s="2"/>
      <c r="C755" s="2"/>
      <c r="D755" s="2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 spans="1:51" x14ac:dyDescent="0.25">
      <c r="A756" s="2"/>
      <c r="B756" s="2"/>
      <c r="C756" s="2"/>
      <c r="D756" s="2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 spans="1:51" x14ac:dyDescent="0.25">
      <c r="A757" s="2"/>
      <c r="B757" s="2"/>
      <c r="C757" s="2"/>
      <c r="D757" s="2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 spans="1:51" x14ac:dyDescent="0.25">
      <c r="A758" s="2"/>
      <c r="B758" s="2"/>
      <c r="C758" s="2"/>
      <c r="D758" s="2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 spans="1:51" x14ac:dyDescent="0.25">
      <c r="A759" s="2"/>
      <c r="B759" s="2"/>
      <c r="C759" s="2"/>
      <c r="D759" s="2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 spans="1:51" x14ac:dyDescent="0.25">
      <c r="A760" s="2"/>
      <c r="B760" s="2"/>
      <c r="C760" s="2"/>
      <c r="D760" s="2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 spans="1:51" x14ac:dyDescent="0.25">
      <c r="A761" s="2"/>
      <c r="B761" s="2"/>
      <c r="C761" s="2"/>
      <c r="D761" s="2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 spans="1:51" x14ac:dyDescent="0.25">
      <c r="A762" s="2"/>
      <c r="B762" s="2"/>
      <c r="C762" s="2"/>
      <c r="D762" s="2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 spans="1:51" x14ac:dyDescent="0.25">
      <c r="A763" s="2"/>
      <c r="B763" s="2"/>
      <c r="C763" s="2"/>
      <c r="D763" s="2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 spans="1:51" x14ac:dyDescent="0.25">
      <c r="A764" s="2"/>
      <c r="B764" s="2"/>
      <c r="C764" s="2"/>
      <c r="D764" s="2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 spans="1:51" x14ac:dyDescent="0.25">
      <c r="A765" s="2"/>
      <c r="B765" s="2"/>
      <c r="C765" s="2"/>
      <c r="D765" s="2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 spans="1:51" x14ac:dyDescent="0.25">
      <c r="A766" s="2"/>
      <c r="B766" s="2"/>
      <c r="C766" s="2"/>
      <c r="D766" s="2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 spans="1:51" x14ac:dyDescent="0.25">
      <c r="A767" s="2"/>
      <c r="B767" s="2"/>
      <c r="C767" s="2"/>
      <c r="D767" s="2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 spans="1:51" x14ac:dyDescent="0.25">
      <c r="A768" s="2"/>
      <c r="B768" s="2"/>
      <c r="C768" s="2"/>
      <c r="D768" s="2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 spans="1:51" x14ac:dyDescent="0.25">
      <c r="A769" s="2"/>
      <c r="B769" s="2"/>
      <c r="C769" s="2"/>
      <c r="D769" s="2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 spans="1:51" x14ac:dyDescent="0.25">
      <c r="A770" s="2"/>
      <c r="B770" s="2"/>
      <c r="C770" s="2"/>
      <c r="D770" s="2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 spans="1:51" x14ac:dyDescent="0.25">
      <c r="A771" s="2"/>
      <c r="B771" s="2"/>
      <c r="C771" s="2"/>
      <c r="D771" s="2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 spans="1:51" x14ac:dyDescent="0.25">
      <c r="A772" s="2"/>
      <c r="B772" s="2"/>
      <c r="C772" s="2"/>
      <c r="D772" s="2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 spans="1:51" x14ac:dyDescent="0.25">
      <c r="A773" s="2"/>
      <c r="B773" s="2"/>
      <c r="C773" s="2"/>
      <c r="D773" s="2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 spans="1:51" x14ac:dyDescent="0.25">
      <c r="A774" s="2"/>
      <c r="B774" s="2"/>
      <c r="C774" s="2"/>
      <c r="D774" s="2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 spans="1:51" x14ac:dyDescent="0.25">
      <c r="A775" s="2"/>
      <c r="B775" s="2"/>
      <c r="C775" s="2"/>
      <c r="D775" s="2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 spans="1:51" x14ac:dyDescent="0.25">
      <c r="A776" s="2"/>
      <c r="B776" s="2"/>
      <c r="C776" s="2"/>
      <c r="D776" s="2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 spans="1:51" x14ac:dyDescent="0.25">
      <c r="A777" s="2"/>
      <c r="B777" s="2"/>
      <c r="C777" s="2"/>
      <c r="D777" s="2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 spans="1:51" x14ac:dyDescent="0.25">
      <c r="A778" s="2"/>
      <c r="B778" s="2"/>
      <c r="C778" s="2"/>
      <c r="D778" s="2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 spans="1:51" x14ac:dyDescent="0.25">
      <c r="A779" s="2"/>
      <c r="B779" s="2"/>
      <c r="C779" s="2"/>
      <c r="D779" s="2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 spans="1:51" x14ac:dyDescent="0.25">
      <c r="A780" s="2"/>
      <c r="B780" s="2"/>
      <c r="C780" s="2"/>
      <c r="D780" s="2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 spans="1:51" x14ac:dyDescent="0.25">
      <c r="A781" s="2"/>
      <c r="B781" s="2"/>
      <c r="C781" s="2"/>
      <c r="D781" s="2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 spans="1:51" x14ac:dyDescent="0.25">
      <c r="A782" s="2"/>
      <c r="B782" s="2"/>
      <c r="C782" s="2"/>
      <c r="D782" s="2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 spans="1:51" x14ac:dyDescent="0.25">
      <c r="A783" s="2"/>
      <c r="B783" s="2"/>
      <c r="C783" s="2"/>
      <c r="D783" s="2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 spans="1:51" x14ac:dyDescent="0.25">
      <c r="A784" s="2"/>
      <c r="B784" s="2"/>
      <c r="C784" s="2"/>
      <c r="D784" s="2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 spans="1:51" x14ac:dyDescent="0.25">
      <c r="A785" s="2"/>
      <c r="B785" s="2"/>
      <c r="C785" s="2"/>
      <c r="D785" s="2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 spans="1:51" x14ac:dyDescent="0.25">
      <c r="A786" s="2"/>
      <c r="B786" s="2"/>
      <c r="C786" s="2"/>
      <c r="D786" s="2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 spans="1:51" x14ac:dyDescent="0.25">
      <c r="A787" s="2"/>
      <c r="B787" s="2"/>
      <c r="C787" s="2"/>
      <c r="D787" s="2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 spans="1:51" x14ac:dyDescent="0.25">
      <c r="A788" s="2"/>
      <c r="B788" s="2"/>
      <c r="C788" s="2"/>
      <c r="D788" s="2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 spans="1:51" x14ac:dyDescent="0.25">
      <c r="A789" s="2"/>
      <c r="B789" s="2"/>
      <c r="C789" s="2"/>
      <c r="D789" s="2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 spans="1:51" x14ac:dyDescent="0.25">
      <c r="A790" s="2"/>
      <c r="B790" s="2"/>
      <c r="C790" s="2"/>
      <c r="D790" s="2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 spans="1:51" x14ac:dyDescent="0.25">
      <c r="A791" s="2"/>
      <c r="B791" s="2"/>
      <c r="C791" s="2"/>
      <c r="D791" s="2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 spans="1:51" x14ac:dyDescent="0.25">
      <c r="A792" s="2"/>
      <c r="B792" s="2"/>
      <c r="C792" s="2"/>
      <c r="D792" s="2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 spans="1:51" x14ac:dyDescent="0.25">
      <c r="A793" s="2"/>
      <c r="B793" s="2"/>
      <c r="C793" s="2"/>
      <c r="D793" s="2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 spans="1:51" x14ac:dyDescent="0.25">
      <c r="A794" s="2"/>
      <c r="B794" s="2"/>
      <c r="C794" s="2"/>
      <c r="D794" s="2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 spans="1:51" x14ac:dyDescent="0.25">
      <c r="A795" s="2"/>
      <c r="B795" s="2"/>
      <c r="C795" s="2"/>
      <c r="D795" s="2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 spans="1:51" x14ac:dyDescent="0.25">
      <c r="A796" s="2"/>
      <c r="B796" s="2"/>
      <c r="C796" s="2"/>
      <c r="D796" s="2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 spans="1:51" x14ac:dyDescent="0.25">
      <c r="A797" s="2"/>
      <c r="B797" s="2"/>
      <c r="C797" s="2"/>
      <c r="D797" s="2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 spans="1:51" x14ac:dyDescent="0.25">
      <c r="A798" s="2"/>
      <c r="B798" s="2"/>
      <c r="C798" s="2"/>
      <c r="D798" s="2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 spans="1:51" x14ac:dyDescent="0.25">
      <c r="A799" s="2"/>
      <c r="B799" s="2"/>
      <c r="C799" s="2"/>
      <c r="D799" s="2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 spans="1:51" x14ac:dyDescent="0.25">
      <c r="A800" s="2"/>
      <c r="B800" s="2"/>
      <c r="C800" s="2"/>
      <c r="D800" s="2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 spans="1:51" x14ac:dyDescent="0.25">
      <c r="A801" s="2"/>
      <c r="B801" s="2"/>
      <c r="C801" s="2"/>
      <c r="D801" s="2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 spans="1:51" x14ac:dyDescent="0.25">
      <c r="A802" s="2"/>
      <c r="B802" s="2"/>
      <c r="C802" s="2"/>
      <c r="D802" s="2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 spans="1:51" x14ac:dyDescent="0.25">
      <c r="A803" s="2"/>
      <c r="B803" s="2"/>
      <c r="C803" s="2"/>
      <c r="D803" s="2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 spans="1:51" x14ac:dyDescent="0.25">
      <c r="A804" s="2"/>
      <c r="B804" s="2"/>
      <c r="C804" s="2"/>
      <c r="D804" s="2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 spans="1:51" x14ac:dyDescent="0.25">
      <c r="A805" s="2"/>
      <c r="B805" s="2"/>
      <c r="C805" s="2"/>
      <c r="D805" s="2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 spans="1:51" x14ac:dyDescent="0.25">
      <c r="A806" s="2"/>
      <c r="B806" s="2"/>
      <c r="C806" s="2"/>
      <c r="D806" s="2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 spans="1:51" x14ac:dyDescent="0.25">
      <c r="A807" s="2"/>
      <c r="B807" s="2"/>
      <c r="C807" s="2"/>
      <c r="D807" s="2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 spans="1:51" x14ac:dyDescent="0.25">
      <c r="A808" s="2"/>
      <c r="B808" s="2"/>
      <c r="C808" s="2"/>
      <c r="D808" s="2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 spans="1:51" x14ac:dyDescent="0.25">
      <c r="A809" s="2"/>
      <c r="B809" s="2"/>
      <c r="C809" s="2"/>
      <c r="D809" s="2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 spans="1:51" x14ac:dyDescent="0.25">
      <c r="A810" s="2"/>
      <c r="B810" s="2"/>
      <c r="C810" s="2"/>
      <c r="D810" s="2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 spans="1:51" x14ac:dyDescent="0.25">
      <c r="A811" s="2"/>
      <c r="B811" s="2"/>
      <c r="C811" s="2"/>
      <c r="D811" s="2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 spans="1:51" x14ac:dyDescent="0.25">
      <c r="A812" s="2"/>
      <c r="B812" s="2"/>
      <c r="C812" s="2"/>
      <c r="D812" s="2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 spans="1:51" x14ac:dyDescent="0.25">
      <c r="A813" s="2"/>
      <c r="B813" s="2"/>
      <c r="C813" s="2"/>
      <c r="D813" s="2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 spans="1:51" x14ac:dyDescent="0.25">
      <c r="A814" s="2"/>
      <c r="B814" s="2"/>
      <c r="C814" s="2"/>
      <c r="D814" s="2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 spans="1:51" x14ac:dyDescent="0.25">
      <c r="A815" s="2"/>
      <c r="B815" s="2"/>
      <c r="C815" s="2"/>
      <c r="D815" s="2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 spans="1:51" x14ac:dyDescent="0.25">
      <c r="A816" s="2"/>
      <c r="B816" s="2"/>
      <c r="C816" s="2"/>
      <c r="D816" s="2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 spans="1:51" x14ac:dyDescent="0.25">
      <c r="A817" s="2"/>
      <c r="B817" s="2"/>
      <c r="C817" s="2"/>
      <c r="D817" s="2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 spans="1:51" x14ac:dyDescent="0.25">
      <c r="A818" s="2"/>
      <c r="B818" s="2"/>
      <c r="C818" s="2"/>
      <c r="D818" s="2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 spans="1:51" x14ac:dyDescent="0.25">
      <c r="A819" s="2"/>
      <c r="B819" s="2"/>
      <c r="C819" s="2"/>
      <c r="D819" s="2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 spans="1:51" x14ac:dyDescent="0.25">
      <c r="A820" s="2"/>
      <c r="B820" s="2"/>
      <c r="C820" s="2"/>
      <c r="D820" s="2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 spans="1:51" x14ac:dyDescent="0.25">
      <c r="A821" s="2"/>
      <c r="B821" s="2"/>
      <c r="C821" s="2"/>
      <c r="D821" s="2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 spans="1:51" x14ac:dyDescent="0.25">
      <c r="A822" s="2"/>
      <c r="B822" s="2"/>
      <c r="C822" s="2"/>
      <c r="D822" s="2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 spans="1:51" x14ac:dyDescent="0.25">
      <c r="A823" s="2"/>
      <c r="B823" s="2"/>
      <c r="C823" s="2"/>
      <c r="D823" s="2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 spans="1:51" x14ac:dyDescent="0.25">
      <c r="A824" s="2"/>
      <c r="B824" s="2"/>
      <c r="C824" s="2"/>
      <c r="D824" s="2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 spans="1:51" x14ac:dyDescent="0.25">
      <c r="A825" s="2"/>
      <c r="B825" s="2"/>
      <c r="C825" s="2"/>
      <c r="D825" s="2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 spans="1:51" x14ac:dyDescent="0.25">
      <c r="A826" s="2"/>
      <c r="B826" s="2"/>
      <c r="C826" s="2"/>
      <c r="D826" s="2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 spans="1:51" x14ac:dyDescent="0.25">
      <c r="A827" s="2"/>
      <c r="B827" s="2"/>
      <c r="C827" s="2"/>
      <c r="D827" s="2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 spans="1:51" x14ac:dyDescent="0.25">
      <c r="A828" s="2"/>
      <c r="B828" s="2"/>
      <c r="C828" s="2"/>
      <c r="D828" s="2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 spans="1:51" x14ac:dyDescent="0.25">
      <c r="A829" s="2"/>
      <c r="B829" s="2"/>
      <c r="C829" s="2"/>
      <c r="D829" s="2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 spans="1:51" x14ac:dyDescent="0.25">
      <c r="A830" s="2"/>
      <c r="B830" s="2"/>
      <c r="C830" s="2"/>
      <c r="D830" s="2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 spans="1:51" x14ac:dyDescent="0.25">
      <c r="A831" s="2"/>
      <c r="B831" s="2"/>
      <c r="C831" s="2"/>
      <c r="D831" s="2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 spans="1:51" x14ac:dyDescent="0.25">
      <c r="A832" s="2"/>
      <c r="B832" s="2"/>
      <c r="C832" s="2"/>
      <c r="D832" s="2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 spans="1:51" x14ac:dyDescent="0.25">
      <c r="A833" s="2"/>
      <c r="B833" s="2"/>
      <c r="C833" s="2"/>
      <c r="D833" s="2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 spans="1:51" x14ac:dyDescent="0.25">
      <c r="A834" s="2"/>
      <c r="B834" s="2"/>
      <c r="C834" s="2"/>
      <c r="D834" s="2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 spans="1:51" x14ac:dyDescent="0.25">
      <c r="A835" s="2"/>
      <c r="B835" s="2"/>
      <c r="C835" s="2"/>
      <c r="D835" s="2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 spans="1:51" x14ac:dyDescent="0.25">
      <c r="A836" s="2"/>
      <c r="B836" s="2"/>
      <c r="C836" s="2"/>
      <c r="D836" s="2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 spans="1:51" x14ac:dyDescent="0.25">
      <c r="A837" s="2"/>
      <c r="B837" s="2"/>
      <c r="C837" s="2"/>
      <c r="D837" s="2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 spans="1:51" x14ac:dyDescent="0.25">
      <c r="A838" s="2"/>
      <c r="B838" s="2"/>
      <c r="C838" s="2"/>
      <c r="D838" s="2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 spans="1:51" x14ac:dyDescent="0.25">
      <c r="A839" s="2"/>
      <c r="B839" s="2"/>
      <c r="C839" s="2"/>
      <c r="D839" s="2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 spans="1:51" x14ac:dyDescent="0.25">
      <c r="A840" s="2"/>
      <c r="B840" s="2"/>
      <c r="C840" s="2"/>
      <c r="D840" s="2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 spans="1:51" x14ac:dyDescent="0.25">
      <c r="A841" s="2"/>
      <c r="B841" s="2"/>
      <c r="C841" s="2"/>
      <c r="D841" s="2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 spans="1:51" x14ac:dyDescent="0.25">
      <c r="A842" s="2"/>
      <c r="B842" s="2"/>
      <c r="C842" s="2"/>
      <c r="D842" s="2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 spans="1:51" x14ac:dyDescent="0.25">
      <c r="A843" s="2"/>
      <c r="B843" s="2"/>
      <c r="C843" s="2"/>
      <c r="D843" s="2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 spans="1:51" x14ac:dyDescent="0.25">
      <c r="A844" s="2"/>
      <c r="B844" s="2"/>
      <c r="C844" s="2"/>
      <c r="D844" s="2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 spans="1:51" x14ac:dyDescent="0.25">
      <c r="A845" s="2"/>
      <c r="B845" s="2"/>
      <c r="C845" s="2"/>
      <c r="D845" s="2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 spans="1:51" x14ac:dyDescent="0.25">
      <c r="A846" s="2"/>
      <c r="B846" s="2"/>
      <c r="C846" s="2"/>
      <c r="D846" s="2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 spans="1:51" x14ac:dyDescent="0.25">
      <c r="A847" s="2"/>
      <c r="B847" s="2"/>
      <c r="C847" s="2"/>
      <c r="D847" s="2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 spans="1:51" x14ac:dyDescent="0.25">
      <c r="A848" s="2"/>
      <c r="B848" s="2"/>
      <c r="C848" s="2"/>
      <c r="D848" s="2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 spans="1:51" x14ac:dyDescent="0.25">
      <c r="A849" s="2"/>
      <c r="B849" s="2"/>
      <c r="C849" s="2"/>
      <c r="D849" s="2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 spans="1:51" x14ac:dyDescent="0.25">
      <c r="A850" s="2"/>
      <c r="B850" s="2"/>
      <c r="C850" s="2"/>
      <c r="D850" s="2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 spans="1:51" x14ac:dyDescent="0.25">
      <c r="A851" s="2"/>
      <c r="B851" s="2"/>
      <c r="C851" s="2"/>
      <c r="D851" s="2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 spans="1:51" x14ac:dyDescent="0.25">
      <c r="A852" s="2"/>
      <c r="B852" s="2"/>
      <c r="C852" s="2"/>
      <c r="D852" s="2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 spans="1:51" x14ac:dyDescent="0.25">
      <c r="A853" s="2"/>
      <c r="B853" s="2"/>
      <c r="C853" s="2"/>
      <c r="D853" s="2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 spans="1:51" x14ac:dyDescent="0.25">
      <c r="A854" s="2"/>
      <c r="B854" s="2"/>
      <c r="C854" s="2"/>
      <c r="D854" s="2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 spans="1:51" x14ac:dyDescent="0.25">
      <c r="A855" s="2"/>
      <c r="B855" s="2"/>
      <c r="C855" s="2"/>
      <c r="D855" s="2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 spans="1:51" x14ac:dyDescent="0.25">
      <c r="A856" s="2"/>
      <c r="B856" s="2"/>
      <c r="C856" s="2"/>
      <c r="D856" s="2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 spans="1:51" x14ac:dyDescent="0.25">
      <c r="A857" s="2"/>
      <c r="B857" s="2"/>
      <c r="C857" s="2"/>
      <c r="D857" s="2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 spans="1:51" x14ac:dyDescent="0.25">
      <c r="A858" s="2"/>
      <c r="B858" s="2"/>
      <c r="C858" s="2"/>
      <c r="D858" s="2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 spans="1:51" x14ac:dyDescent="0.25">
      <c r="A859" s="2"/>
      <c r="B859" s="2"/>
      <c r="C859" s="2"/>
      <c r="D859" s="2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 spans="1:51" x14ac:dyDescent="0.25">
      <c r="A860" s="2"/>
      <c r="B860" s="2"/>
      <c r="C860" s="2"/>
      <c r="D860" s="2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 spans="1:51" x14ac:dyDescent="0.25">
      <c r="A861" s="2"/>
      <c r="B861" s="2"/>
      <c r="C861" s="2"/>
      <c r="D861" s="2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 spans="1:51" x14ac:dyDescent="0.25">
      <c r="A862" s="2"/>
      <c r="B862" s="2"/>
      <c r="C862" s="2"/>
      <c r="D862" s="2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 spans="1:51" x14ac:dyDescent="0.25">
      <c r="A863" s="2"/>
      <c r="B863" s="2"/>
      <c r="C863" s="2"/>
      <c r="D863" s="2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 spans="1:51" x14ac:dyDescent="0.25">
      <c r="A864" s="2"/>
      <c r="B864" s="2"/>
      <c r="C864" s="2"/>
      <c r="D864" s="2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 spans="1:51" x14ac:dyDescent="0.25">
      <c r="A865" s="2"/>
      <c r="B865" s="2"/>
      <c r="C865" s="2"/>
      <c r="D865" s="2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 spans="1:51" x14ac:dyDescent="0.25">
      <c r="A866" s="2"/>
      <c r="B866" s="2"/>
      <c r="C866" s="2"/>
      <c r="D866" s="2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 spans="1:51" x14ac:dyDescent="0.25">
      <c r="A867" s="2"/>
      <c r="B867" s="2"/>
      <c r="C867" s="2"/>
      <c r="D867" s="2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 spans="1:51" x14ac:dyDescent="0.25">
      <c r="A868" s="2"/>
      <c r="B868" s="2"/>
      <c r="C868" s="2"/>
      <c r="D868" s="2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 spans="1:51" x14ac:dyDescent="0.25">
      <c r="A869" s="2"/>
      <c r="B869" s="2"/>
      <c r="C869" s="2"/>
      <c r="D869" s="2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 spans="1:51" x14ac:dyDescent="0.25">
      <c r="A870" s="2"/>
      <c r="B870" s="2"/>
      <c r="C870" s="2"/>
      <c r="D870" s="2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 spans="1:51" x14ac:dyDescent="0.25">
      <c r="A871" s="2"/>
      <c r="B871" s="2"/>
      <c r="C871" s="2"/>
      <c r="D871" s="2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 spans="1:51" x14ac:dyDescent="0.25">
      <c r="A872" s="2"/>
      <c r="B872" s="2"/>
      <c r="C872" s="2"/>
      <c r="D872" s="2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 spans="1:51" x14ac:dyDescent="0.25">
      <c r="A873" s="2"/>
      <c r="B873" s="2"/>
      <c r="C873" s="2"/>
      <c r="D873" s="2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 spans="1:51" x14ac:dyDescent="0.25">
      <c r="A874" s="2"/>
      <c r="B874" s="2"/>
      <c r="C874" s="2"/>
      <c r="D874" s="2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 spans="1:51" x14ac:dyDescent="0.25">
      <c r="A875" s="2"/>
      <c r="B875" s="2"/>
      <c r="C875" s="2"/>
      <c r="D875" s="2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 spans="1:51" x14ac:dyDescent="0.25">
      <c r="A876" s="2"/>
      <c r="B876" s="2"/>
      <c r="C876" s="2"/>
      <c r="D876" s="2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 spans="1:51" x14ac:dyDescent="0.25">
      <c r="A877" s="2"/>
      <c r="B877" s="2"/>
      <c r="C877" s="2"/>
      <c r="D877" s="2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 spans="1:51" x14ac:dyDescent="0.25">
      <c r="A878" s="2"/>
      <c r="B878" s="2"/>
      <c r="C878" s="2"/>
      <c r="D878" s="2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 spans="1:51" x14ac:dyDescent="0.25">
      <c r="A879" s="2"/>
      <c r="B879" s="2"/>
      <c r="C879" s="2"/>
      <c r="D879" s="2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 spans="1:51" x14ac:dyDescent="0.25">
      <c r="A880" s="2"/>
      <c r="B880" s="2"/>
      <c r="C880" s="2"/>
      <c r="D880" s="2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 spans="1:51" x14ac:dyDescent="0.25">
      <c r="A881" s="2"/>
      <c r="B881" s="2"/>
      <c r="C881" s="2"/>
      <c r="D881" s="2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 spans="1:51" x14ac:dyDescent="0.25">
      <c r="A882" s="2"/>
      <c r="B882" s="2"/>
      <c r="C882" s="2"/>
      <c r="D882" s="2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 spans="1:51" x14ac:dyDescent="0.25">
      <c r="A883" s="2"/>
      <c r="B883" s="2"/>
      <c r="C883" s="2"/>
      <c r="D883" s="2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 spans="1:51" x14ac:dyDescent="0.25">
      <c r="A884" s="2"/>
      <c r="B884" s="2"/>
      <c r="C884" s="2"/>
      <c r="D884" s="2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 spans="1:51" x14ac:dyDescent="0.25">
      <c r="A885" s="2"/>
      <c r="B885" s="2"/>
      <c r="C885" s="2"/>
      <c r="D885" s="2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 spans="1:51" x14ac:dyDescent="0.25">
      <c r="A886" s="2"/>
      <c r="B886" s="2"/>
      <c r="C886" s="2"/>
      <c r="D886" s="2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 spans="1:51" x14ac:dyDescent="0.25">
      <c r="A887" s="2"/>
      <c r="B887" s="2"/>
      <c r="C887" s="2"/>
      <c r="D887" s="2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 spans="1:51" x14ac:dyDescent="0.25">
      <c r="A888" s="2"/>
      <c r="B888" s="2"/>
      <c r="C888" s="2"/>
      <c r="D888" s="2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 spans="1:51" x14ac:dyDescent="0.25">
      <c r="A889" s="2"/>
      <c r="B889" s="2"/>
      <c r="C889" s="2"/>
      <c r="D889" s="2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 spans="1:51" x14ac:dyDescent="0.25">
      <c r="A890" s="2"/>
      <c r="B890" s="2"/>
      <c r="C890" s="2"/>
      <c r="D890" s="2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 spans="1:51" x14ac:dyDescent="0.25">
      <c r="A891" s="2"/>
      <c r="B891" s="2"/>
      <c r="C891" s="2"/>
      <c r="D891" s="2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 spans="1:51" x14ac:dyDescent="0.25">
      <c r="A892" s="2"/>
      <c r="B892" s="2"/>
      <c r="C892" s="2"/>
      <c r="D892" s="2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</sheetData>
  <mergeCells count="35"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F209:F210"/>
    <mergeCell ref="G209:I209"/>
    <mergeCell ref="K209:L209"/>
    <mergeCell ref="P209:Q209"/>
    <mergeCell ref="R209:U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topLeftCell="A289" zoomScale="85" zoomScaleNormal="85" workbookViewId="0">
      <selection activeCell="L312" sqref="L312"/>
    </sheetView>
  </sheetViews>
  <sheetFormatPr defaultColWidth="9.140625" defaultRowHeight="15" x14ac:dyDescent="0.25"/>
  <cols>
    <col min="1" max="4" width="14.42578125" style="33" customWidth="1"/>
    <col min="5" max="6" width="9.140625" style="33"/>
    <col min="7" max="7" width="11.28515625" style="33" customWidth="1"/>
    <col min="8" max="8" width="21.42578125" style="33" customWidth="1"/>
    <col min="9" max="9" width="9.140625" style="33"/>
    <col min="10" max="10" width="10.85546875" style="33" bestFit="1" customWidth="1"/>
    <col min="11" max="11" width="9.140625" style="33"/>
    <col min="12" max="15" width="16.42578125" style="33" customWidth="1"/>
    <col min="16" max="27" width="9.140625" style="33"/>
    <col min="28" max="36" width="9.140625" style="34"/>
    <col min="37" max="16384" width="9.140625" style="33"/>
  </cols>
  <sheetData>
    <row r="1" spans="1:36" s="28" customFormat="1" ht="18.75" x14ac:dyDescent="0.25">
      <c r="A1" s="66" t="s">
        <v>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4"/>
      <c r="AC1" s="4"/>
      <c r="AD1" s="4"/>
      <c r="AE1" s="4"/>
      <c r="AF1" s="4"/>
      <c r="AG1" s="4"/>
      <c r="AH1" s="4"/>
      <c r="AI1" s="4"/>
      <c r="AJ1" s="4"/>
    </row>
    <row r="2" spans="1:36" x14ac:dyDescent="0.25">
      <c r="A2" s="5" t="s">
        <v>2</v>
      </c>
      <c r="B2" s="19">
        <v>42</v>
      </c>
    </row>
    <row r="3" spans="1:36" x14ac:dyDescent="0.25">
      <c r="A3" s="5" t="s">
        <v>148</v>
      </c>
      <c r="B3" s="19" t="s">
        <v>150</v>
      </c>
      <c r="C3" s="5"/>
      <c r="D3" s="5"/>
      <c r="G3" s="5"/>
      <c r="H3" s="35"/>
      <c r="I3" s="5" t="s">
        <v>99</v>
      </c>
      <c r="J3" s="35">
        <v>43113</v>
      </c>
      <c r="K3" s="5"/>
      <c r="L3" s="5"/>
      <c r="M3" s="5"/>
      <c r="N3" s="5"/>
      <c r="O3" s="5"/>
    </row>
    <row r="4" spans="1:36" s="10" customFormat="1" ht="14.45" customHeight="1" x14ac:dyDescent="0.25">
      <c r="A4" s="71"/>
      <c r="B4" s="60" t="s">
        <v>101</v>
      </c>
      <c r="C4" s="60" t="s">
        <v>146</v>
      </c>
      <c r="D4" s="74" t="s">
        <v>133</v>
      </c>
      <c r="E4" s="74" t="s">
        <v>134</v>
      </c>
      <c r="F4" s="74" t="s">
        <v>135</v>
      </c>
      <c r="G4" s="61" t="s">
        <v>117</v>
      </c>
      <c r="H4" s="67"/>
      <c r="I4" s="62"/>
      <c r="J4" s="29"/>
      <c r="K4" s="61" t="s">
        <v>121</v>
      </c>
      <c r="L4" s="62"/>
      <c r="M4" s="31"/>
      <c r="N4" s="31"/>
      <c r="O4" s="31"/>
      <c r="P4" s="61" t="s">
        <v>118</v>
      </c>
      <c r="Q4" s="62"/>
      <c r="R4" s="61" t="s">
        <v>119</v>
      </c>
      <c r="S4" s="67"/>
      <c r="T4" s="67"/>
      <c r="U4" s="67" t="s">
        <v>102</v>
      </c>
      <c r="V4" s="62"/>
      <c r="W4" s="36"/>
      <c r="X4" s="68" t="s">
        <v>131</v>
      </c>
      <c r="Y4" s="69"/>
      <c r="Z4" s="70"/>
      <c r="AA4" s="9"/>
    </row>
    <row r="5" spans="1:36" s="10" customFormat="1" ht="90.75" thickBot="1" x14ac:dyDescent="0.3">
      <c r="A5" s="72"/>
      <c r="B5" s="73"/>
      <c r="C5" s="73"/>
      <c r="D5" s="73"/>
      <c r="E5" s="73"/>
      <c r="F5" s="73"/>
      <c r="G5" s="30" t="s">
        <v>136</v>
      </c>
      <c r="H5" s="32" t="s">
        <v>137</v>
      </c>
      <c r="I5" s="32" t="s">
        <v>138</v>
      </c>
      <c r="J5" s="32" t="s">
        <v>139</v>
      </c>
      <c r="K5" s="11" t="s">
        <v>140</v>
      </c>
      <c r="L5" s="12" t="s">
        <v>141</v>
      </c>
      <c r="M5" s="13" t="s">
        <v>123</v>
      </c>
      <c r="N5" s="13" t="s">
        <v>108</v>
      </c>
      <c r="O5" s="14" t="s">
        <v>142</v>
      </c>
      <c r="P5" s="30" t="s">
        <v>143</v>
      </c>
      <c r="Q5" s="30" t="s">
        <v>144</v>
      </c>
      <c r="R5" s="30" t="s">
        <v>145</v>
      </c>
      <c r="S5" s="30" t="s">
        <v>105</v>
      </c>
      <c r="T5" s="30" t="s">
        <v>106</v>
      </c>
      <c r="U5" s="30" t="s">
        <v>127</v>
      </c>
      <c r="V5" s="30" t="s">
        <v>128</v>
      </c>
      <c r="W5" s="15" t="s">
        <v>129</v>
      </c>
      <c r="X5" s="15" t="s">
        <v>115</v>
      </c>
      <c r="Y5" s="16" t="s">
        <v>116</v>
      </c>
      <c r="Z5" s="16" t="s">
        <v>130</v>
      </c>
      <c r="AA5" s="9" t="s">
        <v>109</v>
      </c>
    </row>
    <row r="6" spans="1:36" s="34" customFormat="1" x14ac:dyDescent="0.25">
      <c r="A6" s="37" t="s">
        <v>3</v>
      </c>
      <c r="B6" s="42">
        <v>607</v>
      </c>
      <c r="C6" s="42">
        <v>65</v>
      </c>
      <c r="D6" s="42">
        <v>135</v>
      </c>
      <c r="E6" s="42">
        <v>10</v>
      </c>
      <c r="F6" s="42">
        <v>0</v>
      </c>
      <c r="G6" s="42">
        <v>1</v>
      </c>
      <c r="H6" s="42">
        <v>3</v>
      </c>
      <c r="I6" s="42">
        <v>9</v>
      </c>
      <c r="J6" s="42">
        <v>0</v>
      </c>
      <c r="K6" s="42">
        <v>0</v>
      </c>
      <c r="L6" s="42">
        <v>0</v>
      </c>
      <c r="M6" s="42">
        <v>5</v>
      </c>
      <c r="N6" s="42">
        <v>0</v>
      </c>
      <c r="O6" s="42">
        <v>0</v>
      </c>
      <c r="P6" s="42">
        <v>10</v>
      </c>
      <c r="Q6" s="42">
        <v>2</v>
      </c>
      <c r="R6" s="42">
        <v>5</v>
      </c>
      <c r="S6" s="42">
        <v>0</v>
      </c>
      <c r="T6" s="42">
        <v>0</v>
      </c>
      <c r="U6" s="42">
        <v>1</v>
      </c>
      <c r="V6" s="42">
        <v>0</v>
      </c>
      <c r="W6" s="42">
        <v>5</v>
      </c>
      <c r="X6" s="42">
        <v>0</v>
      </c>
      <c r="Y6" s="42">
        <v>0</v>
      </c>
      <c r="Z6" s="42">
        <v>0</v>
      </c>
      <c r="AA6" s="42">
        <v>0</v>
      </c>
    </row>
    <row r="7" spans="1:36" s="34" customFormat="1" x14ac:dyDescent="0.25">
      <c r="A7" s="38" t="s">
        <v>4</v>
      </c>
      <c r="B7" s="42">
        <v>875</v>
      </c>
      <c r="C7" s="42">
        <v>83</v>
      </c>
      <c r="D7" s="42">
        <v>165</v>
      </c>
      <c r="E7" s="42">
        <v>0</v>
      </c>
      <c r="F7" s="42">
        <v>0</v>
      </c>
      <c r="G7" s="42">
        <v>0</v>
      </c>
      <c r="H7" s="42">
        <v>4</v>
      </c>
      <c r="I7" s="42">
        <v>0</v>
      </c>
      <c r="J7" s="42">
        <v>0</v>
      </c>
      <c r="K7" s="42">
        <v>0</v>
      </c>
      <c r="L7" s="42">
        <v>0</v>
      </c>
      <c r="M7" s="42">
        <v>10</v>
      </c>
      <c r="N7" s="42">
        <v>0</v>
      </c>
      <c r="O7" s="42">
        <v>0</v>
      </c>
      <c r="P7" s="42">
        <v>8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6</v>
      </c>
      <c r="X7" s="42">
        <v>0</v>
      </c>
      <c r="Y7" s="42">
        <v>0</v>
      </c>
      <c r="Z7" s="42">
        <v>0</v>
      </c>
      <c r="AA7" s="42">
        <v>0</v>
      </c>
    </row>
    <row r="8" spans="1:36" s="34" customFormat="1" x14ac:dyDescent="0.25">
      <c r="A8" s="38" t="s">
        <v>5</v>
      </c>
      <c r="B8" s="42">
        <v>955</v>
      </c>
      <c r="C8" s="42">
        <v>93</v>
      </c>
      <c r="D8" s="42">
        <v>185</v>
      </c>
      <c r="E8" s="42">
        <v>4</v>
      </c>
      <c r="F8" s="42">
        <v>1</v>
      </c>
      <c r="G8" s="42">
        <v>5</v>
      </c>
      <c r="H8" s="42">
        <v>7</v>
      </c>
      <c r="I8" s="42">
        <v>2</v>
      </c>
      <c r="J8" s="42">
        <v>0</v>
      </c>
      <c r="K8" s="42">
        <v>0</v>
      </c>
      <c r="L8" s="42">
        <v>0</v>
      </c>
      <c r="M8" s="42">
        <v>17</v>
      </c>
      <c r="N8" s="42">
        <v>0</v>
      </c>
      <c r="O8" s="42">
        <v>0</v>
      </c>
      <c r="P8" s="42">
        <v>9</v>
      </c>
      <c r="Q8" s="42">
        <v>0</v>
      </c>
      <c r="R8" s="42">
        <v>4</v>
      </c>
      <c r="S8" s="42">
        <v>0</v>
      </c>
      <c r="T8" s="42">
        <v>0</v>
      </c>
      <c r="U8" s="42">
        <v>0</v>
      </c>
      <c r="V8" s="42">
        <v>0</v>
      </c>
      <c r="W8" s="42">
        <v>5</v>
      </c>
      <c r="X8" s="42">
        <v>0</v>
      </c>
      <c r="Y8" s="42">
        <v>0</v>
      </c>
      <c r="Z8" s="42">
        <v>0</v>
      </c>
      <c r="AA8" s="42">
        <v>0</v>
      </c>
    </row>
    <row r="9" spans="1:36" x14ac:dyDescent="0.25">
      <c r="A9" s="38" t="s">
        <v>6</v>
      </c>
      <c r="B9" s="42">
        <v>1135</v>
      </c>
      <c r="C9" s="42">
        <v>114</v>
      </c>
      <c r="D9" s="42">
        <v>173</v>
      </c>
      <c r="E9" s="42">
        <v>0</v>
      </c>
      <c r="F9" s="42">
        <v>0</v>
      </c>
      <c r="G9" s="42">
        <v>0</v>
      </c>
      <c r="H9" s="42">
        <v>6</v>
      </c>
      <c r="I9" s="42">
        <v>0</v>
      </c>
      <c r="J9" s="42">
        <v>0</v>
      </c>
      <c r="K9" s="42">
        <v>0</v>
      </c>
      <c r="L9" s="42">
        <v>0</v>
      </c>
      <c r="M9" s="42">
        <v>8</v>
      </c>
      <c r="N9" s="42">
        <v>0</v>
      </c>
      <c r="O9" s="42">
        <v>0</v>
      </c>
      <c r="P9" s="42">
        <v>11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8</v>
      </c>
      <c r="X9" s="42">
        <v>0</v>
      </c>
      <c r="Y9" s="42">
        <v>0</v>
      </c>
      <c r="Z9" s="42">
        <v>0</v>
      </c>
      <c r="AA9" s="42">
        <v>0</v>
      </c>
    </row>
    <row r="10" spans="1:36" x14ac:dyDescent="0.25">
      <c r="A10" s="38" t="s">
        <v>7</v>
      </c>
      <c r="B10" s="42">
        <v>1279</v>
      </c>
      <c r="C10" s="42">
        <v>120</v>
      </c>
      <c r="D10" s="42">
        <v>165</v>
      </c>
      <c r="E10" s="42">
        <v>1</v>
      </c>
      <c r="F10" s="42">
        <v>0</v>
      </c>
      <c r="G10" s="42">
        <v>1</v>
      </c>
      <c r="H10" s="42">
        <v>5</v>
      </c>
      <c r="I10" s="42">
        <v>1</v>
      </c>
      <c r="J10" s="42">
        <v>0</v>
      </c>
      <c r="K10" s="42">
        <v>0</v>
      </c>
      <c r="L10" s="42">
        <v>0</v>
      </c>
      <c r="M10" s="42">
        <v>9</v>
      </c>
      <c r="N10" s="42">
        <v>0</v>
      </c>
      <c r="O10" s="42">
        <v>0</v>
      </c>
      <c r="P10" s="42">
        <v>26</v>
      </c>
      <c r="Q10" s="42">
        <v>3</v>
      </c>
      <c r="R10" s="42">
        <v>6</v>
      </c>
      <c r="S10" s="42">
        <v>3</v>
      </c>
      <c r="T10" s="42">
        <v>0</v>
      </c>
      <c r="U10" s="42">
        <v>0</v>
      </c>
      <c r="V10" s="42">
        <v>0</v>
      </c>
      <c r="W10" s="42">
        <v>11</v>
      </c>
      <c r="X10" s="42">
        <v>0</v>
      </c>
      <c r="Y10" s="42">
        <v>0</v>
      </c>
      <c r="Z10" s="42">
        <v>0</v>
      </c>
      <c r="AA10" s="42">
        <v>0</v>
      </c>
    </row>
    <row r="11" spans="1:36" x14ac:dyDescent="0.25">
      <c r="A11" s="38" t="s">
        <v>8</v>
      </c>
      <c r="B11" s="42">
        <v>1501</v>
      </c>
      <c r="C11" s="42">
        <v>139</v>
      </c>
      <c r="D11" s="42">
        <v>184</v>
      </c>
      <c r="E11" s="42">
        <v>1</v>
      </c>
      <c r="F11" s="42">
        <v>0</v>
      </c>
      <c r="G11" s="42">
        <v>0</v>
      </c>
      <c r="H11" s="42">
        <v>6</v>
      </c>
      <c r="I11" s="42">
        <v>0</v>
      </c>
      <c r="J11" s="42">
        <v>0</v>
      </c>
      <c r="K11" s="42">
        <v>0</v>
      </c>
      <c r="L11" s="42">
        <v>0</v>
      </c>
      <c r="M11" s="42">
        <v>8</v>
      </c>
      <c r="N11" s="42">
        <v>0</v>
      </c>
      <c r="O11" s="42">
        <v>0</v>
      </c>
      <c r="P11" s="42">
        <v>21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12</v>
      </c>
      <c r="X11" s="42">
        <v>0</v>
      </c>
      <c r="Y11" s="42">
        <v>0</v>
      </c>
      <c r="Z11" s="42">
        <v>0</v>
      </c>
      <c r="AA11" s="42">
        <v>0</v>
      </c>
    </row>
    <row r="12" spans="1:36" x14ac:dyDescent="0.25">
      <c r="A12" s="38" t="s">
        <v>9</v>
      </c>
      <c r="B12" s="42">
        <v>1617</v>
      </c>
      <c r="C12" s="42">
        <v>157</v>
      </c>
      <c r="D12" s="42">
        <v>201</v>
      </c>
      <c r="E12" s="42">
        <v>8</v>
      </c>
      <c r="F12" s="42">
        <v>1</v>
      </c>
      <c r="G12" s="42">
        <v>2</v>
      </c>
      <c r="H12" s="42">
        <v>9</v>
      </c>
      <c r="I12" s="42">
        <v>1</v>
      </c>
      <c r="J12" s="42">
        <v>0</v>
      </c>
      <c r="K12" s="42">
        <v>0</v>
      </c>
      <c r="L12" s="42">
        <v>0</v>
      </c>
      <c r="M12" s="42">
        <v>11</v>
      </c>
      <c r="N12" s="42">
        <v>0</v>
      </c>
      <c r="O12" s="42">
        <v>0</v>
      </c>
      <c r="P12" s="42">
        <v>18</v>
      </c>
      <c r="Q12" s="42">
        <v>1</v>
      </c>
      <c r="R12" s="42">
        <v>2</v>
      </c>
      <c r="S12" s="42">
        <v>2</v>
      </c>
      <c r="T12" s="42">
        <v>0</v>
      </c>
      <c r="U12" s="42">
        <v>3</v>
      </c>
      <c r="V12" s="42">
        <v>0</v>
      </c>
      <c r="W12" s="42">
        <v>18</v>
      </c>
      <c r="X12" s="42">
        <v>0</v>
      </c>
      <c r="Y12" s="42">
        <v>0</v>
      </c>
      <c r="Z12" s="42">
        <v>0</v>
      </c>
      <c r="AA12" s="42">
        <v>0</v>
      </c>
    </row>
    <row r="13" spans="1:36" x14ac:dyDescent="0.25">
      <c r="A13" s="38" t="s">
        <v>10</v>
      </c>
      <c r="B13" s="42">
        <v>1578</v>
      </c>
      <c r="C13" s="42">
        <v>145</v>
      </c>
      <c r="D13" s="42">
        <v>206</v>
      </c>
      <c r="E13" s="42">
        <v>0</v>
      </c>
      <c r="F13" s="42">
        <v>0</v>
      </c>
      <c r="G13" s="42">
        <v>0</v>
      </c>
      <c r="H13" s="42">
        <v>8</v>
      </c>
      <c r="I13" s="42">
        <v>0</v>
      </c>
      <c r="J13" s="42">
        <v>0</v>
      </c>
      <c r="K13" s="42">
        <v>0</v>
      </c>
      <c r="L13" s="42">
        <v>0</v>
      </c>
      <c r="M13" s="42">
        <v>10</v>
      </c>
      <c r="N13" s="42">
        <v>0</v>
      </c>
      <c r="O13" s="42">
        <v>0</v>
      </c>
      <c r="P13" s="42">
        <v>21</v>
      </c>
      <c r="Q13" s="42">
        <v>0</v>
      </c>
      <c r="R13" s="42">
        <v>1</v>
      </c>
      <c r="S13" s="42">
        <v>0</v>
      </c>
      <c r="T13" s="42">
        <v>0</v>
      </c>
      <c r="U13" s="42">
        <v>0</v>
      </c>
      <c r="V13" s="42">
        <v>0</v>
      </c>
      <c r="W13" s="42">
        <v>14</v>
      </c>
      <c r="X13" s="42">
        <v>0</v>
      </c>
      <c r="Y13" s="42">
        <v>0</v>
      </c>
      <c r="Z13" s="42">
        <v>0</v>
      </c>
      <c r="AA13" s="42">
        <v>0</v>
      </c>
    </row>
    <row r="14" spans="1:36" x14ac:dyDescent="0.25">
      <c r="A14" s="38" t="s">
        <v>11</v>
      </c>
      <c r="B14" s="42">
        <v>1526</v>
      </c>
      <c r="C14" s="42">
        <v>126</v>
      </c>
      <c r="D14" s="42">
        <v>208</v>
      </c>
      <c r="E14" s="42">
        <v>8</v>
      </c>
      <c r="F14" s="42">
        <v>3</v>
      </c>
      <c r="G14" s="42">
        <v>5</v>
      </c>
      <c r="H14" s="42">
        <v>7</v>
      </c>
      <c r="I14" s="42">
        <v>0</v>
      </c>
      <c r="J14" s="42">
        <v>0</v>
      </c>
      <c r="K14" s="42">
        <v>0</v>
      </c>
      <c r="L14" s="42">
        <v>0</v>
      </c>
      <c r="M14" s="42">
        <v>11</v>
      </c>
      <c r="N14" s="42">
        <v>0</v>
      </c>
      <c r="O14" s="42">
        <v>0</v>
      </c>
      <c r="P14" s="42">
        <v>23</v>
      </c>
      <c r="Q14" s="42">
        <v>0</v>
      </c>
      <c r="R14" s="42">
        <v>3</v>
      </c>
      <c r="S14" s="42">
        <v>3</v>
      </c>
      <c r="T14" s="42">
        <v>1</v>
      </c>
      <c r="U14" s="42">
        <v>1</v>
      </c>
      <c r="V14" s="42">
        <v>0</v>
      </c>
      <c r="W14" s="42">
        <v>14</v>
      </c>
      <c r="X14" s="42">
        <v>0</v>
      </c>
      <c r="Y14" s="42">
        <v>0</v>
      </c>
      <c r="Z14" s="42">
        <v>0</v>
      </c>
      <c r="AA14" s="42">
        <v>0</v>
      </c>
    </row>
    <row r="15" spans="1:36" x14ac:dyDescent="0.25">
      <c r="A15" s="38" t="s">
        <v>12</v>
      </c>
      <c r="B15" s="42">
        <v>1519</v>
      </c>
      <c r="C15" s="42">
        <v>141</v>
      </c>
      <c r="D15" s="42">
        <v>217</v>
      </c>
      <c r="E15" s="42">
        <v>1</v>
      </c>
      <c r="F15" s="42">
        <v>0</v>
      </c>
      <c r="G15" s="42">
        <v>0</v>
      </c>
      <c r="H15" s="42">
        <v>7</v>
      </c>
      <c r="I15" s="42">
        <v>0</v>
      </c>
      <c r="J15" s="42">
        <v>0</v>
      </c>
      <c r="K15" s="42">
        <v>0</v>
      </c>
      <c r="L15" s="42">
        <v>0</v>
      </c>
      <c r="M15" s="42">
        <v>8</v>
      </c>
      <c r="N15" s="42">
        <v>0</v>
      </c>
      <c r="O15" s="42">
        <v>0</v>
      </c>
      <c r="P15" s="42">
        <v>22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12</v>
      </c>
      <c r="X15" s="42">
        <v>0</v>
      </c>
      <c r="Y15" s="42">
        <v>0</v>
      </c>
      <c r="Z15" s="42">
        <v>0</v>
      </c>
      <c r="AA15" s="42">
        <v>0</v>
      </c>
    </row>
    <row r="16" spans="1:36" x14ac:dyDescent="0.25">
      <c r="A16" s="38" t="s">
        <v>13</v>
      </c>
      <c r="B16" s="42">
        <v>1510</v>
      </c>
      <c r="C16" s="42">
        <v>154</v>
      </c>
      <c r="D16" s="42">
        <v>226</v>
      </c>
      <c r="E16" s="42">
        <v>8</v>
      </c>
      <c r="F16" s="42">
        <v>1</v>
      </c>
      <c r="G16" s="42">
        <v>1</v>
      </c>
      <c r="H16" s="42">
        <v>6</v>
      </c>
      <c r="I16" s="42">
        <v>1</v>
      </c>
      <c r="J16" s="42">
        <v>0</v>
      </c>
      <c r="K16" s="42">
        <v>0</v>
      </c>
      <c r="L16" s="42">
        <v>0</v>
      </c>
      <c r="M16" s="42">
        <v>6</v>
      </c>
      <c r="N16" s="42">
        <v>0</v>
      </c>
      <c r="O16" s="42">
        <v>0</v>
      </c>
      <c r="P16" s="42">
        <v>15</v>
      </c>
      <c r="Q16" s="42">
        <v>0</v>
      </c>
      <c r="R16" s="42">
        <v>4</v>
      </c>
      <c r="S16" s="42">
        <v>1</v>
      </c>
      <c r="T16" s="42">
        <v>0</v>
      </c>
      <c r="U16" s="42">
        <v>0</v>
      </c>
      <c r="V16" s="42">
        <v>0</v>
      </c>
      <c r="W16" s="42">
        <v>15</v>
      </c>
      <c r="X16" s="42">
        <v>0</v>
      </c>
      <c r="Y16" s="42">
        <v>1</v>
      </c>
      <c r="Z16" s="42">
        <v>0</v>
      </c>
      <c r="AA16" s="42">
        <v>0</v>
      </c>
    </row>
    <row r="17" spans="1:27" x14ac:dyDescent="0.25">
      <c r="A17" s="38" t="s">
        <v>14</v>
      </c>
      <c r="B17" s="42">
        <v>1458</v>
      </c>
      <c r="C17" s="42">
        <v>146</v>
      </c>
      <c r="D17" s="42">
        <v>221</v>
      </c>
      <c r="E17" s="42">
        <v>0</v>
      </c>
      <c r="F17" s="42">
        <v>0</v>
      </c>
      <c r="G17" s="42">
        <v>0</v>
      </c>
      <c r="H17" s="42">
        <v>3</v>
      </c>
      <c r="I17" s="42">
        <v>0</v>
      </c>
      <c r="J17" s="42">
        <v>0</v>
      </c>
      <c r="K17" s="42">
        <v>0</v>
      </c>
      <c r="L17" s="42">
        <v>0</v>
      </c>
      <c r="M17" s="42">
        <v>7</v>
      </c>
      <c r="N17" s="42">
        <v>0</v>
      </c>
      <c r="O17" s="42">
        <v>0</v>
      </c>
      <c r="P17" s="42">
        <v>16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10</v>
      </c>
      <c r="X17" s="42">
        <v>0</v>
      </c>
      <c r="Y17" s="42">
        <v>0</v>
      </c>
      <c r="Z17" s="42">
        <v>0</v>
      </c>
      <c r="AA17" s="42">
        <v>0</v>
      </c>
    </row>
    <row r="18" spans="1:27" x14ac:dyDescent="0.25">
      <c r="A18" s="38" t="s">
        <v>15</v>
      </c>
      <c r="B18" s="42">
        <v>1346</v>
      </c>
      <c r="C18" s="42">
        <v>136</v>
      </c>
      <c r="D18" s="42">
        <v>215</v>
      </c>
      <c r="E18" s="42">
        <v>11</v>
      </c>
      <c r="F18" s="42">
        <v>0</v>
      </c>
      <c r="G18" s="42">
        <v>2</v>
      </c>
      <c r="H18" s="42">
        <v>2</v>
      </c>
      <c r="I18" s="42">
        <v>2</v>
      </c>
      <c r="J18" s="42">
        <v>0</v>
      </c>
      <c r="K18" s="42">
        <v>0</v>
      </c>
      <c r="L18" s="42">
        <v>0</v>
      </c>
      <c r="M18" s="42">
        <v>7</v>
      </c>
      <c r="N18" s="42">
        <v>0</v>
      </c>
      <c r="O18" s="42">
        <v>0</v>
      </c>
      <c r="P18" s="42">
        <v>18</v>
      </c>
      <c r="Q18" s="42">
        <v>2</v>
      </c>
      <c r="R18" s="42">
        <v>8</v>
      </c>
      <c r="S18" s="42">
        <v>1</v>
      </c>
      <c r="T18" s="42">
        <v>1</v>
      </c>
      <c r="U18" s="42">
        <v>2</v>
      </c>
      <c r="V18" s="42">
        <v>0</v>
      </c>
      <c r="W18" s="42">
        <v>11</v>
      </c>
      <c r="X18" s="42">
        <v>0</v>
      </c>
      <c r="Y18" s="42">
        <v>0</v>
      </c>
      <c r="Z18" s="42">
        <v>0</v>
      </c>
      <c r="AA18" s="42">
        <v>0</v>
      </c>
    </row>
    <row r="19" spans="1:27" x14ac:dyDescent="0.25">
      <c r="A19" s="38" t="s">
        <v>16</v>
      </c>
      <c r="B19" s="42">
        <v>1275</v>
      </c>
      <c r="C19" s="42">
        <v>127</v>
      </c>
      <c r="D19" s="42">
        <v>231</v>
      </c>
      <c r="E19" s="42">
        <v>1</v>
      </c>
      <c r="F19" s="42">
        <v>0</v>
      </c>
      <c r="G19" s="42">
        <v>0</v>
      </c>
      <c r="H19" s="42">
        <v>3</v>
      </c>
      <c r="I19" s="42">
        <v>0</v>
      </c>
      <c r="J19" s="42">
        <v>0</v>
      </c>
      <c r="K19" s="42">
        <v>0</v>
      </c>
      <c r="L19" s="42">
        <v>0</v>
      </c>
      <c r="M19" s="42">
        <v>6</v>
      </c>
      <c r="N19" s="42">
        <v>0</v>
      </c>
      <c r="O19" s="42">
        <v>0</v>
      </c>
      <c r="P19" s="42">
        <v>21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14</v>
      </c>
      <c r="X19" s="42">
        <v>0</v>
      </c>
      <c r="Y19" s="42">
        <v>0</v>
      </c>
      <c r="Z19" s="42">
        <v>0</v>
      </c>
      <c r="AA19" s="42">
        <v>0</v>
      </c>
    </row>
    <row r="20" spans="1:27" x14ac:dyDescent="0.25">
      <c r="A20" s="38" t="s">
        <v>17</v>
      </c>
      <c r="B20" s="42">
        <v>1191</v>
      </c>
      <c r="C20" s="42">
        <v>113</v>
      </c>
      <c r="D20" s="42">
        <v>246</v>
      </c>
      <c r="E20" s="42">
        <v>10</v>
      </c>
      <c r="F20" s="42">
        <v>0</v>
      </c>
      <c r="G20" s="42">
        <v>5</v>
      </c>
      <c r="H20" s="42">
        <v>4</v>
      </c>
      <c r="I20" s="42">
        <v>0</v>
      </c>
      <c r="J20" s="42">
        <v>0</v>
      </c>
      <c r="K20" s="42">
        <v>0</v>
      </c>
      <c r="L20" s="42">
        <v>0</v>
      </c>
      <c r="M20" s="42">
        <v>5</v>
      </c>
      <c r="N20" s="42">
        <v>0</v>
      </c>
      <c r="O20" s="42">
        <v>0</v>
      </c>
      <c r="P20" s="42">
        <v>39</v>
      </c>
      <c r="Q20" s="42">
        <v>1</v>
      </c>
      <c r="R20" s="42">
        <v>2</v>
      </c>
      <c r="S20" s="42">
        <v>3</v>
      </c>
      <c r="T20" s="42">
        <v>0</v>
      </c>
      <c r="U20" s="42">
        <v>0</v>
      </c>
      <c r="V20" s="42">
        <v>0</v>
      </c>
      <c r="W20" s="42">
        <v>13</v>
      </c>
      <c r="X20" s="42">
        <v>0</v>
      </c>
      <c r="Y20" s="42">
        <v>0</v>
      </c>
      <c r="Z20" s="42">
        <v>0</v>
      </c>
      <c r="AA20" s="42">
        <v>0</v>
      </c>
    </row>
    <row r="21" spans="1:27" x14ac:dyDescent="0.25">
      <c r="A21" s="38" t="s">
        <v>18</v>
      </c>
      <c r="B21" s="42">
        <v>1133</v>
      </c>
      <c r="C21" s="42">
        <v>114</v>
      </c>
      <c r="D21" s="42">
        <v>221</v>
      </c>
      <c r="E21" s="42">
        <v>1</v>
      </c>
      <c r="F21" s="42">
        <v>0</v>
      </c>
      <c r="G21" s="42">
        <v>0</v>
      </c>
      <c r="H21" s="42">
        <v>2</v>
      </c>
      <c r="I21" s="42">
        <v>0</v>
      </c>
      <c r="J21" s="42">
        <v>0</v>
      </c>
      <c r="K21" s="42">
        <v>0</v>
      </c>
      <c r="L21" s="42">
        <v>0</v>
      </c>
      <c r="M21" s="42">
        <v>6</v>
      </c>
      <c r="N21" s="42">
        <v>0</v>
      </c>
      <c r="O21" s="42">
        <v>0</v>
      </c>
      <c r="P21" s="42">
        <v>20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20</v>
      </c>
      <c r="X21" s="42">
        <v>0</v>
      </c>
      <c r="Y21" s="42">
        <v>0</v>
      </c>
      <c r="Z21" s="42">
        <v>0</v>
      </c>
      <c r="AA21" s="42">
        <v>0</v>
      </c>
    </row>
    <row r="22" spans="1:27" x14ac:dyDescent="0.25">
      <c r="A22" s="38" t="s">
        <v>19</v>
      </c>
      <c r="B22" s="42">
        <v>1093</v>
      </c>
      <c r="C22" s="42">
        <v>115</v>
      </c>
      <c r="D22" s="42">
        <v>196</v>
      </c>
      <c r="E22" s="42">
        <v>8</v>
      </c>
      <c r="F22" s="42">
        <v>1</v>
      </c>
      <c r="G22" s="42">
        <v>3</v>
      </c>
      <c r="H22" s="42">
        <v>1</v>
      </c>
      <c r="I22" s="42">
        <v>1</v>
      </c>
      <c r="J22" s="42">
        <v>0</v>
      </c>
      <c r="K22" s="42">
        <v>0</v>
      </c>
      <c r="L22" s="42">
        <v>0</v>
      </c>
      <c r="M22" s="42">
        <v>7</v>
      </c>
      <c r="N22" s="42">
        <v>0</v>
      </c>
      <c r="O22" s="42">
        <v>0</v>
      </c>
      <c r="P22" s="42">
        <v>18</v>
      </c>
      <c r="Q22" s="42">
        <v>0</v>
      </c>
      <c r="R22" s="42">
        <v>3</v>
      </c>
      <c r="S22" s="42">
        <v>3</v>
      </c>
      <c r="T22" s="42">
        <v>2</v>
      </c>
      <c r="U22" s="42">
        <v>0</v>
      </c>
      <c r="V22" s="42">
        <v>0</v>
      </c>
      <c r="W22" s="42">
        <v>19</v>
      </c>
      <c r="X22" s="42">
        <v>0</v>
      </c>
      <c r="Y22" s="42">
        <v>0</v>
      </c>
      <c r="Z22" s="42">
        <v>0</v>
      </c>
      <c r="AA22" s="42">
        <v>0</v>
      </c>
    </row>
    <row r="23" spans="1:27" x14ac:dyDescent="0.25">
      <c r="A23" s="38" t="s">
        <v>20</v>
      </c>
      <c r="B23" s="42">
        <v>1143</v>
      </c>
      <c r="C23" s="42">
        <v>109</v>
      </c>
      <c r="D23" s="42">
        <v>202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6</v>
      </c>
      <c r="N23" s="42">
        <v>0</v>
      </c>
      <c r="O23" s="42">
        <v>0</v>
      </c>
      <c r="P23" s="42">
        <v>23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20</v>
      </c>
      <c r="X23" s="42">
        <v>0</v>
      </c>
      <c r="Y23" s="42">
        <v>0</v>
      </c>
      <c r="Z23" s="42">
        <v>0</v>
      </c>
      <c r="AA23" s="42">
        <v>0</v>
      </c>
    </row>
    <row r="24" spans="1:27" x14ac:dyDescent="0.25">
      <c r="A24" s="38" t="s">
        <v>21</v>
      </c>
      <c r="B24" s="42">
        <v>1172</v>
      </c>
      <c r="C24" s="42">
        <v>97</v>
      </c>
      <c r="D24" s="42">
        <v>208</v>
      </c>
      <c r="E24" s="42">
        <v>7</v>
      </c>
      <c r="F24" s="42">
        <v>0</v>
      </c>
      <c r="G24" s="42">
        <v>2</v>
      </c>
      <c r="H24" s="42">
        <v>5</v>
      </c>
      <c r="I24" s="42">
        <v>3</v>
      </c>
      <c r="J24" s="42">
        <v>3</v>
      </c>
      <c r="K24" s="42">
        <v>0</v>
      </c>
      <c r="L24" s="42">
        <v>0</v>
      </c>
      <c r="M24" s="42">
        <v>6</v>
      </c>
      <c r="N24" s="42">
        <v>0</v>
      </c>
      <c r="O24" s="42">
        <v>0</v>
      </c>
      <c r="P24" s="42">
        <v>24</v>
      </c>
      <c r="Q24" s="42">
        <v>0</v>
      </c>
      <c r="R24" s="42">
        <v>7</v>
      </c>
      <c r="S24" s="42">
        <v>1</v>
      </c>
      <c r="T24" s="42">
        <v>1</v>
      </c>
      <c r="U24" s="42">
        <v>1</v>
      </c>
      <c r="V24" s="42">
        <v>0</v>
      </c>
      <c r="W24" s="42">
        <v>21</v>
      </c>
      <c r="X24" s="42">
        <v>0</v>
      </c>
      <c r="Y24" s="42">
        <v>0</v>
      </c>
      <c r="Z24" s="42">
        <v>0</v>
      </c>
      <c r="AA24" s="42">
        <v>0</v>
      </c>
    </row>
    <row r="25" spans="1:27" x14ac:dyDescent="0.25">
      <c r="A25" s="38" t="s">
        <v>22</v>
      </c>
      <c r="B25" s="42">
        <v>1087</v>
      </c>
      <c r="C25" s="42">
        <v>108</v>
      </c>
      <c r="D25" s="42">
        <v>210</v>
      </c>
      <c r="E25" s="42">
        <v>0</v>
      </c>
      <c r="F25" s="42">
        <v>0</v>
      </c>
      <c r="G25" s="42">
        <v>0</v>
      </c>
      <c r="H25" s="42">
        <v>4</v>
      </c>
      <c r="I25" s="42">
        <v>0</v>
      </c>
      <c r="J25" s="42">
        <v>0</v>
      </c>
      <c r="K25" s="42">
        <v>0</v>
      </c>
      <c r="L25" s="42">
        <v>0</v>
      </c>
      <c r="M25" s="42">
        <v>6</v>
      </c>
      <c r="N25" s="42">
        <v>0</v>
      </c>
      <c r="O25" s="42">
        <v>0</v>
      </c>
      <c r="P25" s="42">
        <v>26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15</v>
      </c>
      <c r="X25" s="42">
        <v>0</v>
      </c>
      <c r="Y25" s="42">
        <v>0</v>
      </c>
      <c r="Z25" s="42">
        <v>0</v>
      </c>
      <c r="AA25" s="42">
        <v>0</v>
      </c>
    </row>
    <row r="26" spans="1:27" x14ac:dyDescent="0.25">
      <c r="A26" s="38" t="s">
        <v>23</v>
      </c>
      <c r="B26" s="42">
        <v>964</v>
      </c>
      <c r="C26" s="42">
        <v>114</v>
      </c>
      <c r="D26" s="42">
        <v>212</v>
      </c>
      <c r="E26" s="42">
        <v>8</v>
      </c>
      <c r="F26" s="42">
        <v>1</v>
      </c>
      <c r="G26" s="42">
        <v>4</v>
      </c>
      <c r="H26" s="42">
        <v>6</v>
      </c>
      <c r="I26" s="42">
        <v>7</v>
      </c>
      <c r="J26" s="42">
        <v>1</v>
      </c>
      <c r="K26" s="42">
        <v>0</v>
      </c>
      <c r="L26" s="42">
        <v>0</v>
      </c>
      <c r="M26" s="42">
        <v>6</v>
      </c>
      <c r="N26" s="42">
        <v>0</v>
      </c>
      <c r="O26" s="42">
        <v>0</v>
      </c>
      <c r="P26" s="42">
        <v>23</v>
      </c>
      <c r="Q26" s="42">
        <v>0</v>
      </c>
      <c r="R26" s="42">
        <v>2</v>
      </c>
      <c r="S26" s="42">
        <v>3</v>
      </c>
      <c r="T26" s="42">
        <v>1</v>
      </c>
      <c r="U26" s="42">
        <v>0</v>
      </c>
      <c r="V26" s="42">
        <v>0</v>
      </c>
      <c r="W26" s="42">
        <v>10</v>
      </c>
      <c r="X26" s="42">
        <v>0</v>
      </c>
      <c r="Y26" s="42">
        <v>0</v>
      </c>
      <c r="Z26" s="42">
        <v>0</v>
      </c>
      <c r="AA26" s="42">
        <v>0</v>
      </c>
    </row>
    <row r="27" spans="1:27" x14ac:dyDescent="0.25">
      <c r="A27" s="38" t="s">
        <v>24</v>
      </c>
      <c r="B27" s="42">
        <v>920</v>
      </c>
      <c r="C27" s="42">
        <v>107</v>
      </c>
      <c r="D27" s="42">
        <v>201</v>
      </c>
      <c r="E27" s="42">
        <v>0</v>
      </c>
      <c r="F27" s="42">
        <v>0</v>
      </c>
      <c r="G27" s="42">
        <v>0</v>
      </c>
      <c r="H27" s="42">
        <v>5</v>
      </c>
      <c r="I27" s="42">
        <v>0</v>
      </c>
      <c r="J27" s="42">
        <v>0</v>
      </c>
      <c r="K27" s="42">
        <v>0</v>
      </c>
      <c r="L27" s="42">
        <v>0</v>
      </c>
      <c r="M27" s="42">
        <v>6</v>
      </c>
      <c r="N27" s="42">
        <v>0</v>
      </c>
      <c r="O27" s="42">
        <v>0</v>
      </c>
      <c r="P27" s="42">
        <v>25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22</v>
      </c>
      <c r="X27" s="42">
        <v>0</v>
      </c>
      <c r="Y27" s="42">
        <v>0</v>
      </c>
      <c r="Z27" s="42">
        <v>0</v>
      </c>
      <c r="AA27" s="42">
        <v>0</v>
      </c>
    </row>
    <row r="28" spans="1:27" x14ac:dyDescent="0.25">
      <c r="A28" s="38" t="s">
        <v>25</v>
      </c>
      <c r="B28" s="42">
        <v>878</v>
      </c>
      <c r="C28" s="42">
        <v>91</v>
      </c>
      <c r="D28" s="42">
        <v>185</v>
      </c>
      <c r="E28" s="42">
        <v>9</v>
      </c>
      <c r="F28" s="42">
        <v>2</v>
      </c>
      <c r="G28" s="42">
        <v>5</v>
      </c>
      <c r="H28" s="42">
        <v>9</v>
      </c>
      <c r="I28" s="42">
        <v>6</v>
      </c>
      <c r="J28" s="42">
        <v>1</v>
      </c>
      <c r="K28" s="42">
        <v>0</v>
      </c>
      <c r="L28" s="42">
        <v>0</v>
      </c>
      <c r="M28" s="42">
        <v>2</v>
      </c>
      <c r="N28" s="42">
        <v>0</v>
      </c>
      <c r="O28" s="42">
        <v>0</v>
      </c>
      <c r="P28" s="42">
        <v>22</v>
      </c>
      <c r="Q28" s="42">
        <v>2</v>
      </c>
      <c r="R28" s="42">
        <v>1</v>
      </c>
      <c r="S28" s="42">
        <v>3</v>
      </c>
      <c r="T28" s="42">
        <v>2</v>
      </c>
      <c r="U28" s="42">
        <v>0</v>
      </c>
      <c r="V28" s="42">
        <v>0</v>
      </c>
      <c r="W28" s="42">
        <v>23</v>
      </c>
      <c r="X28" s="42">
        <v>0</v>
      </c>
      <c r="Y28" s="42">
        <v>1</v>
      </c>
      <c r="Z28" s="42">
        <v>0</v>
      </c>
      <c r="AA28" s="42">
        <v>0</v>
      </c>
    </row>
    <row r="29" spans="1:27" x14ac:dyDescent="0.25">
      <c r="A29" s="38" t="s">
        <v>26</v>
      </c>
      <c r="B29" s="42">
        <v>881</v>
      </c>
      <c r="C29" s="42">
        <v>99</v>
      </c>
      <c r="D29" s="42">
        <v>196</v>
      </c>
      <c r="E29" s="42">
        <v>0</v>
      </c>
      <c r="F29" s="42">
        <v>0</v>
      </c>
      <c r="G29" s="42">
        <v>0</v>
      </c>
      <c r="H29" s="42">
        <v>4</v>
      </c>
      <c r="I29" s="42">
        <v>0</v>
      </c>
      <c r="J29" s="42">
        <v>0</v>
      </c>
      <c r="K29" s="42">
        <v>0</v>
      </c>
      <c r="L29" s="42">
        <v>0</v>
      </c>
      <c r="M29" s="42">
        <v>4</v>
      </c>
      <c r="N29" s="42">
        <v>0</v>
      </c>
      <c r="O29" s="42">
        <v>0</v>
      </c>
      <c r="P29" s="42">
        <v>27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20</v>
      </c>
      <c r="X29" s="42">
        <v>0</v>
      </c>
      <c r="Y29" s="42">
        <v>0</v>
      </c>
      <c r="Z29" s="42">
        <v>0</v>
      </c>
      <c r="AA29" s="42">
        <v>0</v>
      </c>
    </row>
    <row r="30" spans="1:27" x14ac:dyDescent="0.25">
      <c r="A30" s="38" t="s">
        <v>27</v>
      </c>
      <c r="B30" s="42">
        <v>886</v>
      </c>
      <c r="C30" s="42">
        <v>101</v>
      </c>
      <c r="D30" s="42">
        <v>201</v>
      </c>
      <c r="E30" s="42">
        <v>7</v>
      </c>
      <c r="F30" s="42">
        <v>1</v>
      </c>
      <c r="G30" s="42">
        <v>4</v>
      </c>
      <c r="H30" s="42">
        <v>5</v>
      </c>
      <c r="I30" s="42">
        <v>1</v>
      </c>
      <c r="J30" s="42">
        <v>0</v>
      </c>
      <c r="K30" s="42">
        <v>0</v>
      </c>
      <c r="L30" s="42">
        <v>0</v>
      </c>
      <c r="M30" s="42">
        <v>2</v>
      </c>
      <c r="N30" s="42">
        <v>0</v>
      </c>
      <c r="O30" s="42">
        <v>0</v>
      </c>
      <c r="P30" s="42">
        <v>28</v>
      </c>
      <c r="Q30" s="42">
        <v>2</v>
      </c>
      <c r="R30" s="42">
        <v>3</v>
      </c>
      <c r="S30" s="42">
        <v>1</v>
      </c>
      <c r="T30" s="42">
        <v>0</v>
      </c>
      <c r="U30" s="42">
        <v>0</v>
      </c>
      <c r="V30" s="42">
        <v>0</v>
      </c>
      <c r="W30" s="42">
        <v>26</v>
      </c>
      <c r="X30" s="42">
        <v>0</v>
      </c>
      <c r="Y30" s="42">
        <v>0</v>
      </c>
      <c r="Z30" s="42">
        <v>0</v>
      </c>
      <c r="AA30" s="42">
        <v>0</v>
      </c>
    </row>
    <row r="31" spans="1:27" x14ac:dyDescent="0.25">
      <c r="A31" s="38" t="s">
        <v>28</v>
      </c>
      <c r="B31" s="42">
        <v>869</v>
      </c>
      <c r="C31" s="42">
        <v>94</v>
      </c>
      <c r="D31" s="42">
        <v>199</v>
      </c>
      <c r="E31" s="42">
        <v>0</v>
      </c>
      <c r="F31" s="42">
        <v>0</v>
      </c>
      <c r="G31" s="42">
        <v>0</v>
      </c>
      <c r="H31" s="42">
        <v>3</v>
      </c>
      <c r="I31" s="42">
        <v>0</v>
      </c>
      <c r="J31" s="42">
        <v>0</v>
      </c>
      <c r="K31" s="42">
        <v>0</v>
      </c>
      <c r="L31" s="42">
        <v>0</v>
      </c>
      <c r="M31" s="42">
        <v>3</v>
      </c>
      <c r="N31" s="42">
        <v>0</v>
      </c>
      <c r="O31" s="42">
        <v>0</v>
      </c>
      <c r="P31" s="42">
        <v>29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20</v>
      </c>
      <c r="X31" s="42">
        <v>0</v>
      </c>
      <c r="Y31" s="42">
        <v>0</v>
      </c>
      <c r="Z31" s="42">
        <v>0</v>
      </c>
      <c r="AA31" s="42">
        <v>0</v>
      </c>
    </row>
    <row r="32" spans="1:27" x14ac:dyDescent="0.25">
      <c r="A32" s="38" t="s">
        <v>29</v>
      </c>
      <c r="B32" s="42">
        <v>842</v>
      </c>
      <c r="C32" s="42">
        <v>87</v>
      </c>
      <c r="D32" s="42">
        <v>194</v>
      </c>
      <c r="E32" s="42">
        <v>4</v>
      </c>
      <c r="F32" s="42">
        <v>0</v>
      </c>
      <c r="G32" s="42">
        <v>2</v>
      </c>
      <c r="H32" s="42">
        <v>3</v>
      </c>
      <c r="I32" s="42">
        <v>0</v>
      </c>
      <c r="J32" s="42">
        <v>1</v>
      </c>
      <c r="K32" s="42">
        <v>0</v>
      </c>
      <c r="L32" s="42">
        <v>0</v>
      </c>
      <c r="M32" s="42">
        <v>3</v>
      </c>
      <c r="N32" s="42">
        <v>0</v>
      </c>
      <c r="O32" s="42">
        <v>0</v>
      </c>
      <c r="P32" s="42">
        <v>25</v>
      </c>
      <c r="Q32" s="42">
        <v>4</v>
      </c>
      <c r="R32" s="42">
        <v>2</v>
      </c>
      <c r="S32" s="42">
        <v>3</v>
      </c>
      <c r="T32" s="42">
        <v>1</v>
      </c>
      <c r="U32" s="42">
        <v>0</v>
      </c>
      <c r="V32" s="42">
        <v>0</v>
      </c>
      <c r="W32" s="42">
        <v>20</v>
      </c>
      <c r="X32" s="42">
        <v>0</v>
      </c>
      <c r="Y32" s="42">
        <v>0</v>
      </c>
      <c r="Z32" s="42">
        <v>0</v>
      </c>
      <c r="AA32" s="42">
        <v>0</v>
      </c>
    </row>
    <row r="33" spans="1:27" x14ac:dyDescent="0.25">
      <c r="A33" s="38" t="s">
        <v>30</v>
      </c>
      <c r="B33" s="42">
        <v>801</v>
      </c>
      <c r="C33" s="42">
        <v>86</v>
      </c>
      <c r="D33" s="42">
        <v>184</v>
      </c>
      <c r="E33" s="42">
        <v>0</v>
      </c>
      <c r="F33" s="42">
        <v>0</v>
      </c>
      <c r="G33" s="42">
        <v>0</v>
      </c>
      <c r="H33" s="42">
        <v>3</v>
      </c>
      <c r="I33" s="42">
        <v>0</v>
      </c>
      <c r="J33" s="42">
        <v>0</v>
      </c>
      <c r="K33" s="42">
        <v>0</v>
      </c>
      <c r="L33" s="42">
        <v>0</v>
      </c>
      <c r="M33" s="42">
        <v>3</v>
      </c>
      <c r="N33" s="42">
        <v>0</v>
      </c>
      <c r="O33" s="42">
        <v>0</v>
      </c>
      <c r="P33" s="42">
        <v>27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15</v>
      </c>
      <c r="X33" s="42">
        <v>0</v>
      </c>
      <c r="Y33" s="42">
        <v>0</v>
      </c>
      <c r="Z33" s="42">
        <v>0</v>
      </c>
      <c r="AA33" s="42">
        <v>0</v>
      </c>
    </row>
    <row r="34" spans="1:27" x14ac:dyDescent="0.25">
      <c r="A34" s="38" t="s">
        <v>31</v>
      </c>
      <c r="B34" s="42">
        <v>756</v>
      </c>
      <c r="C34" s="42">
        <v>86</v>
      </c>
      <c r="D34" s="42">
        <v>178</v>
      </c>
      <c r="E34" s="42">
        <v>7</v>
      </c>
      <c r="F34" s="42">
        <v>0</v>
      </c>
      <c r="G34" s="42">
        <v>4</v>
      </c>
      <c r="H34" s="42">
        <v>3</v>
      </c>
      <c r="I34" s="42">
        <v>2</v>
      </c>
      <c r="J34" s="42">
        <v>0</v>
      </c>
      <c r="K34" s="42">
        <v>0</v>
      </c>
      <c r="L34" s="42">
        <v>0</v>
      </c>
      <c r="M34" s="42">
        <v>3</v>
      </c>
      <c r="N34" s="42">
        <v>0</v>
      </c>
      <c r="O34" s="42">
        <v>0</v>
      </c>
      <c r="P34" s="42">
        <v>26</v>
      </c>
      <c r="Q34" s="42">
        <v>3</v>
      </c>
      <c r="R34" s="42">
        <v>1</v>
      </c>
      <c r="S34" s="42">
        <v>3</v>
      </c>
      <c r="T34" s="42">
        <v>0</v>
      </c>
      <c r="U34" s="42">
        <v>0</v>
      </c>
      <c r="V34" s="42">
        <v>0</v>
      </c>
      <c r="W34" s="42">
        <v>16</v>
      </c>
      <c r="X34" s="42">
        <v>0</v>
      </c>
      <c r="Y34" s="42">
        <v>0</v>
      </c>
      <c r="Z34" s="42">
        <v>0</v>
      </c>
      <c r="AA34" s="42">
        <v>0</v>
      </c>
    </row>
    <row r="35" spans="1:27" x14ac:dyDescent="0.25">
      <c r="A35" s="38" t="s">
        <v>32</v>
      </c>
      <c r="B35" s="42">
        <v>763</v>
      </c>
      <c r="C35" s="42">
        <v>89</v>
      </c>
      <c r="D35" s="42">
        <v>187</v>
      </c>
      <c r="E35" s="42">
        <v>1</v>
      </c>
      <c r="F35" s="42">
        <v>0</v>
      </c>
      <c r="G35" s="42">
        <v>0</v>
      </c>
      <c r="H35" s="42">
        <v>2</v>
      </c>
      <c r="I35" s="42">
        <v>0</v>
      </c>
      <c r="J35" s="42">
        <v>0</v>
      </c>
      <c r="K35" s="42">
        <v>0</v>
      </c>
      <c r="L35" s="42">
        <v>0</v>
      </c>
      <c r="M35" s="42">
        <v>3</v>
      </c>
      <c r="N35" s="42">
        <v>0</v>
      </c>
      <c r="O35" s="42">
        <v>0</v>
      </c>
      <c r="P35" s="42">
        <v>21</v>
      </c>
      <c r="Q35" s="42">
        <v>0</v>
      </c>
      <c r="R35" s="42">
        <v>1</v>
      </c>
      <c r="S35" s="42">
        <v>0</v>
      </c>
      <c r="T35" s="42">
        <v>0</v>
      </c>
      <c r="U35" s="42">
        <v>0</v>
      </c>
      <c r="V35" s="42">
        <v>0</v>
      </c>
      <c r="W35" s="42">
        <v>14</v>
      </c>
      <c r="X35" s="42">
        <v>0</v>
      </c>
      <c r="Y35" s="42">
        <v>0</v>
      </c>
      <c r="Z35" s="42">
        <v>0</v>
      </c>
      <c r="AA35" s="42">
        <v>0</v>
      </c>
    </row>
    <row r="36" spans="1:27" x14ac:dyDescent="0.25">
      <c r="A36" s="38" t="s">
        <v>33</v>
      </c>
      <c r="B36" s="42">
        <v>776</v>
      </c>
      <c r="C36" s="42">
        <v>93</v>
      </c>
      <c r="D36" s="42">
        <v>194</v>
      </c>
      <c r="E36" s="42">
        <v>7</v>
      </c>
      <c r="F36" s="42">
        <v>1</v>
      </c>
      <c r="G36" s="42">
        <v>1</v>
      </c>
      <c r="H36" s="42">
        <v>13</v>
      </c>
      <c r="I36" s="42">
        <v>0</v>
      </c>
      <c r="J36" s="42">
        <v>1</v>
      </c>
      <c r="K36" s="42">
        <v>0</v>
      </c>
      <c r="L36" s="42">
        <v>0</v>
      </c>
      <c r="M36" s="42">
        <v>2</v>
      </c>
      <c r="N36" s="42">
        <v>0</v>
      </c>
      <c r="O36" s="42">
        <v>0</v>
      </c>
      <c r="P36" s="42">
        <v>22</v>
      </c>
      <c r="Q36" s="42">
        <v>3</v>
      </c>
      <c r="R36" s="42">
        <v>4</v>
      </c>
      <c r="S36" s="42">
        <v>1</v>
      </c>
      <c r="T36" s="42">
        <v>0</v>
      </c>
      <c r="U36" s="42">
        <v>0</v>
      </c>
      <c r="V36" s="42">
        <v>0</v>
      </c>
      <c r="W36" s="42">
        <v>18</v>
      </c>
      <c r="X36" s="42">
        <v>0</v>
      </c>
      <c r="Y36" s="42">
        <v>0</v>
      </c>
      <c r="Z36" s="42">
        <v>0</v>
      </c>
      <c r="AA36" s="42">
        <v>0</v>
      </c>
    </row>
    <row r="37" spans="1:27" x14ac:dyDescent="0.25">
      <c r="A37" s="38" t="s">
        <v>34</v>
      </c>
      <c r="B37" s="42">
        <v>789</v>
      </c>
      <c r="C37" s="42">
        <v>97</v>
      </c>
      <c r="D37" s="42">
        <v>183</v>
      </c>
      <c r="E37" s="42">
        <v>0</v>
      </c>
      <c r="F37" s="42">
        <v>0</v>
      </c>
      <c r="G37" s="42">
        <v>0</v>
      </c>
      <c r="H37" s="42">
        <v>5</v>
      </c>
      <c r="I37" s="42">
        <v>0</v>
      </c>
      <c r="J37" s="42">
        <v>0</v>
      </c>
      <c r="K37" s="42">
        <v>0</v>
      </c>
      <c r="L37" s="42">
        <v>0</v>
      </c>
      <c r="M37" s="42">
        <v>8</v>
      </c>
      <c r="N37" s="42">
        <v>0</v>
      </c>
      <c r="O37" s="42">
        <v>0</v>
      </c>
      <c r="P37" s="42">
        <v>22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12</v>
      </c>
      <c r="X37" s="42">
        <v>0</v>
      </c>
      <c r="Y37" s="42">
        <v>0</v>
      </c>
      <c r="Z37" s="42">
        <v>0</v>
      </c>
      <c r="AA37" s="42">
        <v>0</v>
      </c>
    </row>
    <row r="38" spans="1:27" x14ac:dyDescent="0.25">
      <c r="A38" s="38" t="s">
        <v>35</v>
      </c>
      <c r="B38" s="42">
        <v>803</v>
      </c>
      <c r="C38" s="42">
        <v>101</v>
      </c>
      <c r="D38" s="42">
        <v>172</v>
      </c>
      <c r="E38" s="42">
        <v>11</v>
      </c>
      <c r="F38" s="42">
        <v>0</v>
      </c>
      <c r="G38" s="42">
        <v>4</v>
      </c>
      <c r="H38" s="42">
        <v>3</v>
      </c>
      <c r="I38" s="42">
        <v>0</v>
      </c>
      <c r="J38" s="42">
        <v>0</v>
      </c>
      <c r="K38" s="42">
        <v>0</v>
      </c>
      <c r="L38" s="42">
        <v>0</v>
      </c>
      <c r="M38" s="42">
        <v>10</v>
      </c>
      <c r="N38" s="42">
        <v>0</v>
      </c>
      <c r="O38" s="42">
        <v>0</v>
      </c>
      <c r="P38" s="42">
        <v>22</v>
      </c>
      <c r="Q38" s="42">
        <v>3</v>
      </c>
      <c r="R38" s="42">
        <v>2</v>
      </c>
      <c r="S38" s="42">
        <v>1</v>
      </c>
      <c r="T38" s="42">
        <v>0</v>
      </c>
      <c r="U38" s="42">
        <v>0</v>
      </c>
      <c r="V38" s="42">
        <v>0</v>
      </c>
      <c r="W38" s="42">
        <v>15</v>
      </c>
      <c r="X38" s="42">
        <v>0</v>
      </c>
      <c r="Y38" s="42">
        <v>0</v>
      </c>
      <c r="Z38" s="42">
        <v>0</v>
      </c>
      <c r="AA38" s="42">
        <v>0</v>
      </c>
    </row>
    <row r="39" spans="1:27" x14ac:dyDescent="0.25">
      <c r="A39" s="38" t="s">
        <v>36</v>
      </c>
      <c r="B39" s="42">
        <v>901</v>
      </c>
      <c r="C39" s="42">
        <v>111</v>
      </c>
      <c r="D39" s="42">
        <v>194</v>
      </c>
      <c r="E39" s="42">
        <v>0</v>
      </c>
      <c r="F39" s="42">
        <v>0</v>
      </c>
      <c r="G39" s="42">
        <v>0</v>
      </c>
      <c r="H39" s="42">
        <v>5</v>
      </c>
      <c r="I39" s="42">
        <v>0</v>
      </c>
      <c r="J39" s="42">
        <v>0</v>
      </c>
      <c r="K39" s="42">
        <v>0</v>
      </c>
      <c r="L39" s="42">
        <v>0</v>
      </c>
      <c r="M39" s="42">
        <v>8</v>
      </c>
      <c r="N39" s="42">
        <v>0</v>
      </c>
      <c r="O39" s="42">
        <v>0</v>
      </c>
      <c r="P39" s="42">
        <v>20</v>
      </c>
      <c r="Q39" s="42">
        <v>0</v>
      </c>
      <c r="R39" s="42">
        <v>1</v>
      </c>
      <c r="S39" s="42">
        <v>0</v>
      </c>
      <c r="T39" s="42">
        <v>0</v>
      </c>
      <c r="U39" s="42">
        <v>0</v>
      </c>
      <c r="V39" s="42">
        <v>0</v>
      </c>
      <c r="W39" s="42">
        <v>16</v>
      </c>
      <c r="X39" s="42">
        <v>0</v>
      </c>
      <c r="Y39" s="42">
        <v>0</v>
      </c>
      <c r="Z39" s="42">
        <v>0</v>
      </c>
      <c r="AA39" s="42">
        <v>0</v>
      </c>
    </row>
    <row r="40" spans="1:27" x14ac:dyDescent="0.25">
      <c r="A40" s="38" t="s">
        <v>37</v>
      </c>
      <c r="B40" s="42">
        <v>982</v>
      </c>
      <c r="C40" s="42">
        <v>118</v>
      </c>
      <c r="D40" s="42">
        <v>221</v>
      </c>
      <c r="E40" s="42">
        <v>7</v>
      </c>
      <c r="F40" s="42">
        <v>0</v>
      </c>
      <c r="G40" s="42">
        <v>2</v>
      </c>
      <c r="H40" s="42">
        <v>6</v>
      </c>
      <c r="I40" s="42">
        <v>1</v>
      </c>
      <c r="J40" s="42">
        <v>0</v>
      </c>
      <c r="K40" s="42">
        <v>1</v>
      </c>
      <c r="L40" s="42">
        <v>0</v>
      </c>
      <c r="M40" s="42">
        <v>6</v>
      </c>
      <c r="N40" s="42">
        <v>0</v>
      </c>
      <c r="O40" s="42">
        <v>0</v>
      </c>
      <c r="P40" s="42">
        <v>22</v>
      </c>
      <c r="Q40" s="42">
        <v>1</v>
      </c>
      <c r="R40" s="42">
        <v>4</v>
      </c>
      <c r="S40" s="42">
        <v>1</v>
      </c>
      <c r="T40" s="42">
        <v>0</v>
      </c>
      <c r="U40" s="42">
        <v>0</v>
      </c>
      <c r="V40" s="42">
        <v>0</v>
      </c>
      <c r="W40" s="42">
        <v>20</v>
      </c>
      <c r="X40" s="42">
        <v>0</v>
      </c>
      <c r="Y40" s="42">
        <v>1</v>
      </c>
      <c r="Z40" s="42">
        <v>0</v>
      </c>
      <c r="AA40" s="42">
        <v>0</v>
      </c>
    </row>
    <row r="41" spans="1:27" x14ac:dyDescent="0.25">
      <c r="A41" s="38" t="s">
        <v>38</v>
      </c>
      <c r="B41" s="42">
        <v>954</v>
      </c>
      <c r="C41" s="42">
        <v>114</v>
      </c>
      <c r="D41" s="42">
        <v>118</v>
      </c>
      <c r="E41" s="42">
        <v>0</v>
      </c>
      <c r="F41" s="42">
        <v>0</v>
      </c>
      <c r="G41" s="42">
        <v>0</v>
      </c>
      <c r="H41" s="42">
        <v>8</v>
      </c>
      <c r="I41" s="42">
        <v>0</v>
      </c>
      <c r="J41" s="42">
        <v>0</v>
      </c>
      <c r="K41" s="42">
        <v>0</v>
      </c>
      <c r="L41" s="42">
        <v>0</v>
      </c>
      <c r="M41" s="42">
        <v>4</v>
      </c>
      <c r="N41" s="42">
        <v>0</v>
      </c>
      <c r="O41" s="42">
        <v>0</v>
      </c>
      <c r="P41" s="42">
        <v>20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14</v>
      </c>
      <c r="X41" s="42">
        <v>0</v>
      </c>
      <c r="Y41" s="42">
        <v>0</v>
      </c>
      <c r="Z41" s="42">
        <v>0</v>
      </c>
      <c r="AA41" s="42">
        <v>0</v>
      </c>
    </row>
    <row r="42" spans="1:27" x14ac:dyDescent="0.25">
      <c r="A42" s="38" t="s">
        <v>39</v>
      </c>
      <c r="B42" s="42">
        <v>895</v>
      </c>
      <c r="C42" s="42">
        <v>107</v>
      </c>
      <c r="D42" s="42">
        <v>196</v>
      </c>
      <c r="E42" s="42">
        <v>8</v>
      </c>
      <c r="F42" s="42">
        <v>0</v>
      </c>
      <c r="G42" s="42">
        <v>2</v>
      </c>
      <c r="H42" s="42">
        <v>10</v>
      </c>
      <c r="I42" s="42">
        <v>3</v>
      </c>
      <c r="J42" s="42">
        <v>0</v>
      </c>
      <c r="K42" s="42">
        <v>2</v>
      </c>
      <c r="L42" s="42">
        <v>1</v>
      </c>
      <c r="M42" s="42">
        <v>2</v>
      </c>
      <c r="N42" s="42">
        <v>0</v>
      </c>
      <c r="O42" s="42">
        <v>0</v>
      </c>
      <c r="P42" s="42">
        <v>24</v>
      </c>
      <c r="Q42" s="42">
        <v>1</v>
      </c>
      <c r="R42" s="42">
        <v>5</v>
      </c>
      <c r="S42" s="42">
        <v>0</v>
      </c>
      <c r="T42" s="42">
        <v>1</v>
      </c>
      <c r="U42" s="42">
        <v>2</v>
      </c>
      <c r="V42" s="42">
        <v>0</v>
      </c>
      <c r="W42" s="42">
        <v>15</v>
      </c>
      <c r="X42" s="42">
        <v>0</v>
      </c>
      <c r="Y42" s="42">
        <v>0</v>
      </c>
      <c r="Z42" s="42">
        <v>0</v>
      </c>
      <c r="AA42" s="42">
        <v>0</v>
      </c>
    </row>
    <row r="43" spans="1:27" x14ac:dyDescent="0.25">
      <c r="A43" s="38" t="s">
        <v>40</v>
      </c>
      <c r="B43" s="42">
        <v>985</v>
      </c>
      <c r="C43" s="42">
        <v>104</v>
      </c>
      <c r="D43" s="42">
        <v>109</v>
      </c>
      <c r="E43" s="42">
        <v>0</v>
      </c>
      <c r="F43" s="42">
        <v>0</v>
      </c>
      <c r="G43" s="42">
        <v>0</v>
      </c>
      <c r="H43" s="42">
        <v>8</v>
      </c>
      <c r="I43" s="42">
        <v>0</v>
      </c>
      <c r="J43" s="42">
        <v>0</v>
      </c>
      <c r="K43" s="42">
        <v>0</v>
      </c>
      <c r="L43" s="42">
        <v>0</v>
      </c>
      <c r="M43" s="42">
        <v>4</v>
      </c>
      <c r="N43" s="42">
        <v>0</v>
      </c>
      <c r="O43" s="42">
        <v>0</v>
      </c>
      <c r="P43" s="42">
        <v>21</v>
      </c>
      <c r="Q43" s="42">
        <v>0</v>
      </c>
      <c r="R43" s="42">
        <v>1</v>
      </c>
      <c r="S43" s="42">
        <v>0</v>
      </c>
      <c r="T43" s="42">
        <v>0</v>
      </c>
      <c r="U43" s="42">
        <v>0</v>
      </c>
      <c r="V43" s="42">
        <v>0</v>
      </c>
      <c r="W43" s="42">
        <v>12</v>
      </c>
      <c r="X43" s="42">
        <v>0</v>
      </c>
      <c r="Y43" s="42">
        <v>0</v>
      </c>
      <c r="Z43" s="42">
        <v>0</v>
      </c>
      <c r="AA43" s="42">
        <v>0</v>
      </c>
    </row>
    <row r="44" spans="1:27" x14ac:dyDescent="0.25">
      <c r="A44" s="38" t="s">
        <v>41</v>
      </c>
      <c r="B44" s="42">
        <v>1044</v>
      </c>
      <c r="C44" s="42">
        <v>99</v>
      </c>
      <c r="D44" s="42">
        <v>221</v>
      </c>
      <c r="E44" s="42">
        <v>5</v>
      </c>
      <c r="F44" s="42">
        <v>0</v>
      </c>
      <c r="G44" s="42">
        <v>1</v>
      </c>
      <c r="H44" s="42">
        <v>7</v>
      </c>
      <c r="I44" s="42">
        <v>1</v>
      </c>
      <c r="J44" s="42">
        <v>0</v>
      </c>
      <c r="K44" s="42">
        <v>0</v>
      </c>
      <c r="L44" s="42">
        <v>0</v>
      </c>
      <c r="M44" s="42">
        <v>8</v>
      </c>
      <c r="N44" s="42">
        <v>0</v>
      </c>
      <c r="O44" s="42">
        <v>0</v>
      </c>
      <c r="P44" s="42">
        <v>31</v>
      </c>
      <c r="Q44" s="42">
        <v>3</v>
      </c>
      <c r="R44" s="42">
        <v>4</v>
      </c>
      <c r="S44" s="42">
        <v>0</v>
      </c>
      <c r="T44" s="42">
        <v>0</v>
      </c>
      <c r="U44" s="42">
        <v>1</v>
      </c>
      <c r="V44" s="42">
        <v>0</v>
      </c>
      <c r="W44" s="42">
        <v>10</v>
      </c>
      <c r="X44" s="42">
        <v>0</v>
      </c>
      <c r="Y44" s="42">
        <v>0</v>
      </c>
      <c r="Z44" s="42">
        <v>0</v>
      </c>
      <c r="AA44" s="42">
        <v>0</v>
      </c>
    </row>
    <row r="45" spans="1:27" x14ac:dyDescent="0.25">
      <c r="A45" s="38" t="s">
        <v>42</v>
      </c>
      <c r="B45" s="42">
        <v>1069</v>
      </c>
      <c r="C45" s="42">
        <v>113</v>
      </c>
      <c r="D45" s="42">
        <v>232</v>
      </c>
      <c r="E45" s="42">
        <v>0</v>
      </c>
      <c r="F45" s="42">
        <v>0</v>
      </c>
      <c r="G45" s="42">
        <v>0</v>
      </c>
      <c r="H45" s="42">
        <v>9</v>
      </c>
      <c r="I45" s="42">
        <v>0</v>
      </c>
      <c r="J45" s="42">
        <v>0</v>
      </c>
      <c r="K45" s="42">
        <v>0</v>
      </c>
      <c r="L45" s="42">
        <v>0</v>
      </c>
      <c r="M45" s="42">
        <v>5</v>
      </c>
      <c r="N45" s="42">
        <v>0</v>
      </c>
      <c r="O45" s="42">
        <v>0</v>
      </c>
      <c r="P45" s="42">
        <v>25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11</v>
      </c>
      <c r="X45" s="42">
        <v>0</v>
      </c>
      <c r="Y45" s="42">
        <v>0</v>
      </c>
      <c r="Z45" s="42">
        <v>0</v>
      </c>
      <c r="AA45" s="42">
        <v>0</v>
      </c>
    </row>
    <row r="46" spans="1:27" x14ac:dyDescent="0.25">
      <c r="A46" s="38" t="s">
        <v>43</v>
      </c>
      <c r="B46" s="42">
        <v>1081</v>
      </c>
      <c r="C46" s="42">
        <v>120</v>
      </c>
      <c r="D46" s="42">
        <v>239</v>
      </c>
      <c r="E46" s="42">
        <v>5</v>
      </c>
      <c r="F46" s="42">
        <v>1</v>
      </c>
      <c r="G46" s="42">
        <v>4</v>
      </c>
      <c r="H46" s="42">
        <v>7</v>
      </c>
      <c r="I46" s="42">
        <v>1</v>
      </c>
      <c r="J46" s="42">
        <v>2</v>
      </c>
      <c r="K46" s="42">
        <v>1</v>
      </c>
      <c r="L46" s="42">
        <v>0</v>
      </c>
      <c r="M46" s="42">
        <v>15</v>
      </c>
      <c r="N46" s="42">
        <v>0</v>
      </c>
      <c r="O46" s="42">
        <v>0</v>
      </c>
      <c r="P46" s="42">
        <v>23</v>
      </c>
      <c r="Q46" s="42">
        <v>3</v>
      </c>
      <c r="R46" s="42">
        <v>3</v>
      </c>
      <c r="S46" s="42">
        <v>1</v>
      </c>
      <c r="T46" s="42">
        <v>0</v>
      </c>
      <c r="U46" s="42">
        <v>2</v>
      </c>
      <c r="V46" s="42">
        <v>0</v>
      </c>
      <c r="W46" s="42">
        <v>12</v>
      </c>
      <c r="X46" s="42">
        <v>0</v>
      </c>
      <c r="Y46" s="42">
        <v>0</v>
      </c>
      <c r="Z46" s="42">
        <v>0</v>
      </c>
      <c r="AA46" s="42">
        <v>0</v>
      </c>
    </row>
    <row r="47" spans="1:27" x14ac:dyDescent="0.25">
      <c r="A47" s="38" t="s">
        <v>44</v>
      </c>
      <c r="B47" s="42">
        <v>1082</v>
      </c>
      <c r="C47" s="42">
        <v>109</v>
      </c>
      <c r="D47" s="42">
        <v>240</v>
      </c>
      <c r="E47" s="42">
        <v>0</v>
      </c>
      <c r="F47" s="42">
        <v>0</v>
      </c>
      <c r="G47" s="42">
        <v>0</v>
      </c>
      <c r="H47" s="42">
        <v>9</v>
      </c>
      <c r="I47" s="42">
        <v>0</v>
      </c>
      <c r="J47" s="42">
        <v>0</v>
      </c>
      <c r="K47" s="42">
        <v>0</v>
      </c>
      <c r="L47" s="42">
        <v>0</v>
      </c>
      <c r="M47" s="42">
        <v>10</v>
      </c>
      <c r="N47" s="42">
        <v>0</v>
      </c>
      <c r="O47" s="42">
        <v>0</v>
      </c>
      <c r="P47" s="42">
        <v>22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10</v>
      </c>
      <c r="X47" s="42">
        <v>0</v>
      </c>
      <c r="Y47" s="42">
        <v>0</v>
      </c>
      <c r="Z47" s="42">
        <v>0</v>
      </c>
      <c r="AA47" s="42">
        <v>0</v>
      </c>
    </row>
    <row r="48" spans="1:27" x14ac:dyDescent="0.25">
      <c r="A48" s="38" t="s">
        <v>45</v>
      </c>
      <c r="B48" s="42">
        <v>1083</v>
      </c>
      <c r="C48" s="42">
        <v>88</v>
      </c>
      <c r="D48" s="42">
        <v>241</v>
      </c>
      <c r="E48" s="42">
        <v>3</v>
      </c>
      <c r="F48" s="42">
        <v>1</v>
      </c>
      <c r="G48" s="42">
        <v>4</v>
      </c>
      <c r="H48" s="42">
        <v>8</v>
      </c>
      <c r="I48" s="42">
        <v>3</v>
      </c>
      <c r="J48" s="42">
        <v>0</v>
      </c>
      <c r="K48" s="42">
        <v>0</v>
      </c>
      <c r="L48" s="42">
        <v>0</v>
      </c>
      <c r="M48" s="42">
        <v>7</v>
      </c>
      <c r="N48" s="42">
        <v>0</v>
      </c>
      <c r="O48" s="42">
        <v>0</v>
      </c>
      <c r="P48" s="42">
        <v>18</v>
      </c>
      <c r="Q48" s="42">
        <v>0</v>
      </c>
      <c r="R48" s="42">
        <v>0</v>
      </c>
      <c r="S48" s="42">
        <v>1</v>
      </c>
      <c r="T48" s="42">
        <v>0</v>
      </c>
      <c r="U48" s="42">
        <v>0</v>
      </c>
      <c r="V48" s="42">
        <v>0</v>
      </c>
      <c r="W48" s="42">
        <v>9</v>
      </c>
      <c r="X48" s="42">
        <v>0</v>
      </c>
      <c r="Y48" s="42">
        <v>0</v>
      </c>
      <c r="Z48" s="42">
        <v>0</v>
      </c>
      <c r="AA48" s="42">
        <v>0</v>
      </c>
    </row>
    <row r="49" spans="1:27" x14ac:dyDescent="0.25">
      <c r="A49" s="38" t="s">
        <v>46</v>
      </c>
      <c r="B49" s="42">
        <v>1104</v>
      </c>
      <c r="C49" s="42">
        <v>94</v>
      </c>
      <c r="D49" s="42">
        <v>249</v>
      </c>
      <c r="E49" s="42">
        <v>0</v>
      </c>
      <c r="F49" s="42">
        <v>0</v>
      </c>
      <c r="G49" s="42">
        <v>0</v>
      </c>
      <c r="H49" s="42">
        <v>8</v>
      </c>
      <c r="I49" s="42">
        <v>0</v>
      </c>
      <c r="J49" s="42">
        <v>0</v>
      </c>
      <c r="K49" s="42">
        <v>0</v>
      </c>
      <c r="L49" s="42">
        <v>0</v>
      </c>
      <c r="M49" s="42">
        <v>6</v>
      </c>
      <c r="N49" s="42">
        <v>0</v>
      </c>
      <c r="O49" s="42">
        <v>0</v>
      </c>
      <c r="P49" s="42">
        <v>20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11</v>
      </c>
      <c r="X49" s="42">
        <v>0</v>
      </c>
      <c r="Y49" s="42">
        <v>0</v>
      </c>
      <c r="Z49" s="42">
        <v>0</v>
      </c>
      <c r="AA49" s="42">
        <v>0</v>
      </c>
    </row>
    <row r="50" spans="1:27" x14ac:dyDescent="0.25">
      <c r="A50" s="38" t="s">
        <v>47</v>
      </c>
      <c r="B50" s="42">
        <v>1113</v>
      </c>
      <c r="C50" s="42">
        <v>99</v>
      </c>
      <c r="D50" s="42">
        <v>254</v>
      </c>
      <c r="E50" s="42">
        <v>1</v>
      </c>
      <c r="F50" s="42">
        <v>0</v>
      </c>
      <c r="G50" s="42">
        <v>6</v>
      </c>
      <c r="H50" s="42">
        <v>6</v>
      </c>
      <c r="I50" s="42">
        <v>1</v>
      </c>
      <c r="J50" s="42">
        <v>0</v>
      </c>
      <c r="K50" s="42">
        <v>0</v>
      </c>
      <c r="L50" s="42">
        <v>0</v>
      </c>
      <c r="M50" s="42">
        <v>4</v>
      </c>
      <c r="N50" s="42">
        <v>0</v>
      </c>
      <c r="O50" s="42">
        <v>0</v>
      </c>
      <c r="P50" s="42">
        <v>19</v>
      </c>
      <c r="Q50" s="42">
        <v>0</v>
      </c>
      <c r="R50" s="42">
        <v>0</v>
      </c>
      <c r="S50" s="42">
        <v>0</v>
      </c>
      <c r="T50" s="42">
        <v>0</v>
      </c>
      <c r="U50" s="42">
        <v>1</v>
      </c>
      <c r="V50" s="42">
        <v>0</v>
      </c>
      <c r="W50" s="42">
        <v>12</v>
      </c>
      <c r="X50" s="42">
        <v>0</v>
      </c>
      <c r="Y50" s="42">
        <v>0</v>
      </c>
      <c r="Z50" s="42">
        <v>0</v>
      </c>
      <c r="AA50" s="42">
        <v>0</v>
      </c>
    </row>
    <row r="51" spans="1:27" x14ac:dyDescent="0.25">
      <c r="A51" s="38" t="s">
        <v>48</v>
      </c>
      <c r="B51" s="42">
        <v>1079</v>
      </c>
      <c r="C51" s="42">
        <v>88</v>
      </c>
      <c r="D51" s="42">
        <v>243</v>
      </c>
      <c r="E51" s="42">
        <v>0</v>
      </c>
      <c r="F51" s="42">
        <v>0</v>
      </c>
      <c r="G51" s="42">
        <v>0</v>
      </c>
      <c r="H51" s="42">
        <v>7</v>
      </c>
      <c r="I51" s="42">
        <v>0</v>
      </c>
      <c r="J51" s="42">
        <v>0</v>
      </c>
      <c r="K51" s="42">
        <v>0</v>
      </c>
      <c r="L51" s="42">
        <v>0</v>
      </c>
      <c r="M51" s="42">
        <v>5</v>
      </c>
      <c r="N51" s="42">
        <v>0</v>
      </c>
      <c r="O51" s="42">
        <v>0</v>
      </c>
      <c r="P51" s="42">
        <v>24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9</v>
      </c>
      <c r="X51" s="42">
        <v>0</v>
      </c>
      <c r="Y51" s="42">
        <v>0</v>
      </c>
      <c r="Z51" s="42">
        <v>0</v>
      </c>
      <c r="AA51" s="42">
        <v>0</v>
      </c>
    </row>
    <row r="52" spans="1:27" x14ac:dyDescent="0.25">
      <c r="A52" s="38" t="s">
        <v>49</v>
      </c>
      <c r="B52" s="42">
        <v>940</v>
      </c>
      <c r="C52" s="42">
        <v>70</v>
      </c>
      <c r="D52" s="42">
        <v>226</v>
      </c>
      <c r="E52" s="42">
        <v>2</v>
      </c>
      <c r="F52" s="42">
        <v>0</v>
      </c>
      <c r="G52" s="42">
        <v>1</v>
      </c>
      <c r="H52" s="42">
        <v>8</v>
      </c>
      <c r="I52" s="42">
        <v>3</v>
      </c>
      <c r="J52" s="42">
        <v>0</v>
      </c>
      <c r="K52" s="42">
        <v>0</v>
      </c>
      <c r="L52" s="42">
        <v>0</v>
      </c>
      <c r="M52" s="42">
        <v>5</v>
      </c>
      <c r="N52" s="42">
        <v>0</v>
      </c>
      <c r="O52" s="42">
        <v>0</v>
      </c>
      <c r="P52" s="42">
        <v>12</v>
      </c>
      <c r="Q52" s="42">
        <v>2</v>
      </c>
      <c r="R52" s="42">
        <v>2</v>
      </c>
      <c r="S52" s="42">
        <v>2</v>
      </c>
      <c r="T52" s="42">
        <v>0</v>
      </c>
      <c r="U52" s="42">
        <v>0</v>
      </c>
      <c r="V52" s="42">
        <v>0</v>
      </c>
      <c r="W52" s="42">
        <v>5</v>
      </c>
      <c r="X52" s="42">
        <v>0</v>
      </c>
      <c r="Y52" s="42">
        <v>0</v>
      </c>
      <c r="Z52" s="42">
        <v>0</v>
      </c>
      <c r="AA52" s="42">
        <v>0</v>
      </c>
    </row>
    <row r="53" spans="1:27" x14ac:dyDescent="0.25">
      <c r="A53" s="38" t="s">
        <v>50</v>
      </c>
      <c r="B53" s="42">
        <v>910</v>
      </c>
      <c r="C53" s="42">
        <v>69</v>
      </c>
      <c r="D53" s="42">
        <v>279</v>
      </c>
      <c r="E53" s="42">
        <v>0</v>
      </c>
      <c r="F53" s="42">
        <v>0</v>
      </c>
      <c r="G53" s="42">
        <v>0</v>
      </c>
      <c r="H53" s="42">
        <v>4</v>
      </c>
      <c r="I53" s="42">
        <v>0</v>
      </c>
      <c r="J53" s="42">
        <v>0</v>
      </c>
      <c r="K53" s="42">
        <v>0</v>
      </c>
      <c r="L53" s="42">
        <v>0</v>
      </c>
      <c r="M53" s="42">
        <v>5</v>
      </c>
      <c r="N53" s="42">
        <v>0</v>
      </c>
      <c r="O53" s="42">
        <v>0</v>
      </c>
      <c r="P53" s="42">
        <v>10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</row>
    <row r="54" spans="1:27" x14ac:dyDescent="0.25">
      <c r="A54" s="38" t="s">
        <v>51</v>
      </c>
      <c r="B54" s="42">
        <v>872</v>
      </c>
      <c r="C54" s="42">
        <v>69</v>
      </c>
      <c r="D54" s="42">
        <v>304</v>
      </c>
      <c r="E54" s="42">
        <v>3</v>
      </c>
      <c r="F54" s="42">
        <v>0</v>
      </c>
      <c r="G54" s="42">
        <v>1</v>
      </c>
      <c r="H54" s="42">
        <v>2</v>
      </c>
      <c r="I54" s="42">
        <v>8</v>
      </c>
      <c r="J54" s="42">
        <v>0</v>
      </c>
      <c r="K54" s="42">
        <v>0</v>
      </c>
      <c r="L54" s="42">
        <v>0</v>
      </c>
      <c r="M54" s="42">
        <v>5</v>
      </c>
      <c r="N54" s="42">
        <v>0</v>
      </c>
      <c r="O54" s="42">
        <v>0</v>
      </c>
      <c r="P54" s="42">
        <v>12</v>
      </c>
      <c r="Q54" s="42">
        <v>1</v>
      </c>
      <c r="R54" s="42">
        <v>2</v>
      </c>
      <c r="S54" s="42">
        <v>0</v>
      </c>
      <c r="T54" s="42">
        <v>0</v>
      </c>
      <c r="U54" s="42">
        <v>0</v>
      </c>
      <c r="V54" s="42">
        <v>0</v>
      </c>
      <c r="W54" s="42">
        <v>5</v>
      </c>
      <c r="X54" s="42">
        <v>0</v>
      </c>
      <c r="Y54" s="42">
        <v>0</v>
      </c>
      <c r="Z54" s="42">
        <v>0</v>
      </c>
      <c r="AA54" s="42">
        <v>0</v>
      </c>
    </row>
    <row r="55" spans="1:27" x14ac:dyDescent="0.25">
      <c r="A55" s="38" t="s">
        <v>52</v>
      </c>
      <c r="B55" s="42">
        <v>821</v>
      </c>
      <c r="C55" s="42">
        <v>67</v>
      </c>
      <c r="D55" s="42">
        <v>275</v>
      </c>
      <c r="E55" s="42">
        <v>0</v>
      </c>
      <c r="F55" s="42">
        <v>0</v>
      </c>
      <c r="G55" s="42">
        <v>0</v>
      </c>
      <c r="H55" s="42">
        <v>3</v>
      </c>
      <c r="I55" s="42">
        <v>0</v>
      </c>
      <c r="J55" s="42">
        <v>0</v>
      </c>
      <c r="K55" s="42">
        <v>0</v>
      </c>
      <c r="L55" s="42">
        <v>0</v>
      </c>
      <c r="M55" s="42">
        <v>2</v>
      </c>
      <c r="N55" s="42">
        <v>0</v>
      </c>
      <c r="O55" s="42">
        <v>0</v>
      </c>
      <c r="P55" s="42">
        <v>10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</row>
    <row r="56" spans="1:27" x14ac:dyDescent="0.25">
      <c r="A56" s="38" t="s">
        <v>53</v>
      </c>
      <c r="B56" s="42">
        <v>726</v>
      </c>
      <c r="C56" s="42">
        <v>65</v>
      </c>
      <c r="D56" s="42">
        <v>195</v>
      </c>
      <c r="E56" s="42">
        <v>1</v>
      </c>
      <c r="F56" s="42">
        <v>1</v>
      </c>
      <c r="G56" s="42">
        <v>2</v>
      </c>
      <c r="H56" s="42">
        <v>3</v>
      </c>
      <c r="I56" s="42">
        <v>9</v>
      </c>
      <c r="J56" s="42">
        <v>2</v>
      </c>
      <c r="K56" s="42">
        <v>0</v>
      </c>
      <c r="L56" s="42">
        <v>1</v>
      </c>
      <c r="M56" s="42">
        <v>1</v>
      </c>
      <c r="N56" s="42">
        <v>0</v>
      </c>
      <c r="O56" s="42">
        <v>0</v>
      </c>
      <c r="P56" s="42">
        <v>8</v>
      </c>
      <c r="Q56" s="42">
        <v>0</v>
      </c>
      <c r="R56" s="42">
        <v>0</v>
      </c>
      <c r="S56" s="42">
        <v>0</v>
      </c>
      <c r="T56" s="42">
        <v>1</v>
      </c>
      <c r="U56" s="42">
        <v>0</v>
      </c>
      <c r="V56" s="42">
        <v>0</v>
      </c>
      <c r="W56" s="42">
        <v>3</v>
      </c>
      <c r="X56" s="42">
        <v>0</v>
      </c>
      <c r="Y56" s="42">
        <v>0</v>
      </c>
      <c r="Z56" s="42">
        <v>0</v>
      </c>
      <c r="AA56" s="42">
        <v>0</v>
      </c>
    </row>
    <row r="57" spans="1:27" x14ac:dyDescent="0.25">
      <c r="A57" s="38" t="s">
        <v>54</v>
      </c>
      <c r="B57" s="42">
        <v>699</v>
      </c>
      <c r="C57" s="42">
        <v>59</v>
      </c>
      <c r="D57" s="42">
        <v>198</v>
      </c>
      <c r="E57" s="42">
        <v>0</v>
      </c>
      <c r="F57" s="42">
        <v>0</v>
      </c>
      <c r="G57" s="42">
        <v>0</v>
      </c>
      <c r="H57" s="42">
        <v>3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7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</row>
    <row r="58" spans="1:27" x14ac:dyDescent="0.25">
      <c r="A58" s="38" t="s">
        <v>55</v>
      </c>
      <c r="B58" s="42">
        <v>640</v>
      </c>
      <c r="C58" s="42">
        <v>53</v>
      </c>
      <c r="D58" s="42">
        <v>200</v>
      </c>
      <c r="E58" s="42">
        <v>1</v>
      </c>
      <c r="F58" s="42">
        <v>2</v>
      </c>
      <c r="G58" s="42">
        <v>3</v>
      </c>
      <c r="H58" s="42">
        <v>4</v>
      </c>
      <c r="I58" s="42">
        <v>3</v>
      </c>
      <c r="J58" s="42">
        <v>0</v>
      </c>
      <c r="K58" s="42">
        <v>0</v>
      </c>
      <c r="L58" s="42">
        <v>0</v>
      </c>
      <c r="M58" s="42">
        <v>3</v>
      </c>
      <c r="N58" s="42">
        <v>0</v>
      </c>
      <c r="O58" s="42">
        <v>0</v>
      </c>
      <c r="P58" s="42">
        <v>7</v>
      </c>
      <c r="Q58" s="42">
        <v>2</v>
      </c>
      <c r="R58" s="42">
        <v>1</v>
      </c>
      <c r="S58" s="42">
        <v>2</v>
      </c>
      <c r="T58" s="42">
        <v>0</v>
      </c>
      <c r="U58" s="42">
        <v>0</v>
      </c>
      <c r="V58" s="42">
        <v>0</v>
      </c>
      <c r="W58" s="42">
        <v>6</v>
      </c>
      <c r="X58" s="42">
        <v>0</v>
      </c>
      <c r="Y58" s="42">
        <v>0</v>
      </c>
      <c r="Z58" s="42">
        <v>0</v>
      </c>
      <c r="AA58" s="42">
        <v>0</v>
      </c>
    </row>
    <row r="59" spans="1:27" x14ac:dyDescent="0.25">
      <c r="A59" s="38" t="s">
        <v>56</v>
      </c>
      <c r="B59" s="42">
        <v>595</v>
      </c>
      <c r="C59" s="42">
        <v>42</v>
      </c>
      <c r="D59" s="42">
        <v>179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2</v>
      </c>
      <c r="N59" s="42">
        <v>0</v>
      </c>
      <c r="O59" s="42">
        <v>0</v>
      </c>
      <c r="P59" s="42">
        <v>6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</row>
    <row r="60" spans="1:27" x14ac:dyDescent="0.25">
      <c r="A60" s="38" t="s">
        <v>57</v>
      </c>
      <c r="B60" s="42">
        <v>499</v>
      </c>
      <c r="C60" s="42">
        <v>29</v>
      </c>
      <c r="D60" s="42">
        <v>156</v>
      </c>
      <c r="E60" s="42">
        <v>1</v>
      </c>
      <c r="F60" s="42">
        <v>0</v>
      </c>
      <c r="G60" s="42">
        <v>1</v>
      </c>
      <c r="H60" s="42">
        <v>5</v>
      </c>
      <c r="I60" s="42">
        <v>1</v>
      </c>
      <c r="J60" s="42">
        <v>0</v>
      </c>
      <c r="K60" s="42">
        <v>0</v>
      </c>
      <c r="L60" s="42">
        <v>0</v>
      </c>
      <c r="M60" s="42">
        <v>2</v>
      </c>
      <c r="N60" s="42">
        <v>0</v>
      </c>
      <c r="O60" s="42">
        <v>0</v>
      </c>
      <c r="P60" s="42">
        <v>4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2</v>
      </c>
      <c r="X60" s="42">
        <v>0</v>
      </c>
      <c r="Y60" s="42">
        <v>0</v>
      </c>
      <c r="Z60" s="42">
        <v>0</v>
      </c>
      <c r="AA60" s="42">
        <v>0</v>
      </c>
    </row>
    <row r="61" spans="1:27" x14ac:dyDescent="0.25">
      <c r="A61" s="38" t="s">
        <v>58</v>
      </c>
      <c r="B61" s="42">
        <v>474</v>
      </c>
      <c r="C61" s="42">
        <v>26</v>
      </c>
      <c r="D61" s="42">
        <v>148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1</v>
      </c>
      <c r="N61" s="42">
        <v>0</v>
      </c>
      <c r="O61" s="42">
        <v>0</v>
      </c>
      <c r="P61" s="42">
        <v>5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</row>
    <row r="62" spans="1:27" x14ac:dyDescent="0.25">
      <c r="A62" s="38" t="s">
        <v>59</v>
      </c>
      <c r="B62" s="42">
        <v>434</v>
      </c>
      <c r="C62" s="42">
        <v>22</v>
      </c>
      <c r="D62" s="42">
        <v>140</v>
      </c>
      <c r="E62" s="42">
        <v>0</v>
      </c>
      <c r="F62" s="42">
        <v>2</v>
      </c>
      <c r="G62" s="42">
        <v>0</v>
      </c>
      <c r="H62" s="42">
        <v>7</v>
      </c>
      <c r="I62" s="42">
        <v>1</v>
      </c>
      <c r="J62" s="42">
        <v>0</v>
      </c>
      <c r="K62" s="42">
        <v>0</v>
      </c>
      <c r="L62" s="42">
        <v>0</v>
      </c>
      <c r="M62" s="42">
        <v>2</v>
      </c>
      <c r="N62" s="42">
        <v>0</v>
      </c>
      <c r="O62" s="42">
        <v>0</v>
      </c>
      <c r="P62" s="42">
        <v>6</v>
      </c>
      <c r="Q62" s="42">
        <v>0</v>
      </c>
      <c r="R62" s="42">
        <v>1</v>
      </c>
      <c r="S62" s="42">
        <v>0</v>
      </c>
      <c r="T62" s="42">
        <v>1</v>
      </c>
      <c r="U62" s="42">
        <v>1</v>
      </c>
      <c r="V62" s="42">
        <v>0</v>
      </c>
      <c r="W62" s="42">
        <v>4</v>
      </c>
      <c r="X62" s="42">
        <v>0</v>
      </c>
      <c r="Y62" s="42">
        <v>0</v>
      </c>
      <c r="Z62" s="42">
        <v>0</v>
      </c>
      <c r="AA62" s="42">
        <v>0</v>
      </c>
    </row>
    <row r="63" spans="1:27" x14ac:dyDescent="0.25">
      <c r="A63" s="38" t="s">
        <v>60</v>
      </c>
      <c r="B63" s="42">
        <v>389</v>
      </c>
      <c r="C63" s="42">
        <v>19</v>
      </c>
      <c r="D63" s="42">
        <v>157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3</v>
      </c>
      <c r="N63" s="42">
        <v>0</v>
      </c>
      <c r="O63" s="42">
        <v>0</v>
      </c>
      <c r="P63" s="42">
        <v>4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</row>
    <row r="64" spans="1:27" x14ac:dyDescent="0.25">
      <c r="A64" s="38" t="s">
        <v>61</v>
      </c>
      <c r="B64" s="42">
        <v>329</v>
      </c>
      <c r="C64" s="42">
        <v>16</v>
      </c>
      <c r="D64" s="42">
        <v>165</v>
      </c>
      <c r="E64" s="42">
        <v>1</v>
      </c>
      <c r="F64" s="42">
        <v>0</v>
      </c>
      <c r="G64" s="42">
        <v>3</v>
      </c>
      <c r="H64" s="42">
        <v>8</v>
      </c>
      <c r="I64" s="42">
        <v>1</v>
      </c>
      <c r="J64" s="42">
        <v>0</v>
      </c>
      <c r="K64" s="42">
        <v>0</v>
      </c>
      <c r="L64" s="42">
        <v>0</v>
      </c>
      <c r="M64" s="42">
        <v>3</v>
      </c>
      <c r="N64" s="42">
        <v>0</v>
      </c>
      <c r="O64" s="42">
        <v>0</v>
      </c>
      <c r="P64" s="42">
        <v>11</v>
      </c>
      <c r="Q64" s="42">
        <v>2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2</v>
      </c>
      <c r="X64" s="42">
        <v>0</v>
      </c>
      <c r="Y64" s="42">
        <v>0</v>
      </c>
      <c r="Z64" s="42">
        <v>0</v>
      </c>
      <c r="AA64" s="42">
        <v>0</v>
      </c>
    </row>
    <row r="65" spans="1:27" x14ac:dyDescent="0.25">
      <c r="A65" s="38" t="s">
        <v>62</v>
      </c>
      <c r="B65" s="42">
        <v>303</v>
      </c>
      <c r="C65" s="42">
        <v>14</v>
      </c>
      <c r="D65" s="42">
        <v>139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2</v>
      </c>
      <c r="N65" s="42">
        <v>0</v>
      </c>
      <c r="O65" s="42">
        <v>0</v>
      </c>
      <c r="P65" s="42">
        <v>3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1</v>
      </c>
      <c r="X65" s="42">
        <v>0</v>
      </c>
      <c r="Y65" s="42">
        <v>0</v>
      </c>
      <c r="Z65" s="42">
        <v>0</v>
      </c>
      <c r="AA65" s="42">
        <v>0</v>
      </c>
    </row>
    <row r="66" spans="1:27" x14ac:dyDescent="0.25">
      <c r="A66" s="38" t="s">
        <v>63</v>
      </c>
      <c r="B66" s="42">
        <v>271</v>
      </c>
      <c r="C66" s="42">
        <v>11</v>
      </c>
      <c r="D66" s="42">
        <v>112</v>
      </c>
      <c r="E66" s="42">
        <v>1</v>
      </c>
      <c r="F66" s="42">
        <v>0</v>
      </c>
      <c r="G66" s="42">
        <v>3</v>
      </c>
      <c r="H66" s="42">
        <v>4</v>
      </c>
      <c r="I66" s="42">
        <v>2</v>
      </c>
      <c r="J66" s="42">
        <v>0</v>
      </c>
      <c r="K66" s="42">
        <v>0</v>
      </c>
      <c r="L66" s="42">
        <v>0</v>
      </c>
      <c r="M66" s="42">
        <v>3</v>
      </c>
      <c r="N66" s="42">
        <v>0</v>
      </c>
      <c r="O66" s="42">
        <v>0</v>
      </c>
      <c r="P66" s="42">
        <v>6</v>
      </c>
      <c r="Q66" s="42">
        <v>0</v>
      </c>
      <c r="R66" s="42">
        <v>1</v>
      </c>
      <c r="S66" s="42">
        <v>0</v>
      </c>
      <c r="T66" s="42">
        <v>1</v>
      </c>
      <c r="U66" s="42">
        <v>0</v>
      </c>
      <c r="V66" s="42">
        <v>0</v>
      </c>
      <c r="W66" s="42">
        <v>3</v>
      </c>
      <c r="X66" s="42">
        <v>0</v>
      </c>
      <c r="Y66" s="42">
        <v>0</v>
      </c>
      <c r="Z66" s="42">
        <v>0</v>
      </c>
      <c r="AA66" s="42">
        <v>0</v>
      </c>
    </row>
    <row r="67" spans="1:27" x14ac:dyDescent="0.25">
      <c r="A67" s="38" t="s">
        <v>64</v>
      </c>
      <c r="B67" s="42">
        <v>238</v>
      </c>
      <c r="C67" s="42">
        <v>8</v>
      </c>
      <c r="D67" s="42">
        <v>107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</row>
    <row r="68" spans="1:27" x14ac:dyDescent="0.25">
      <c r="A68" s="38" t="s">
        <v>65</v>
      </c>
      <c r="B68" s="42">
        <v>143</v>
      </c>
      <c r="C68" s="42">
        <v>4</v>
      </c>
      <c r="D68" s="42">
        <v>95</v>
      </c>
      <c r="E68" s="42">
        <v>0</v>
      </c>
      <c r="F68" s="42">
        <v>0</v>
      </c>
      <c r="G68" s="42">
        <v>0</v>
      </c>
      <c r="H68" s="42">
        <v>2</v>
      </c>
      <c r="I68" s="42">
        <v>0</v>
      </c>
      <c r="J68" s="42">
        <v>1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2</v>
      </c>
      <c r="Q68" s="42">
        <v>0</v>
      </c>
      <c r="R68" s="42">
        <v>0</v>
      </c>
      <c r="S68" s="42">
        <v>2</v>
      </c>
      <c r="T68" s="42">
        <v>1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</row>
    <row r="69" spans="1:27" x14ac:dyDescent="0.25">
      <c r="A69" s="38" t="s">
        <v>66</v>
      </c>
      <c r="B69" s="42">
        <v>135</v>
      </c>
      <c r="C69" s="42">
        <v>5</v>
      </c>
      <c r="D69" s="42">
        <v>86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</row>
    <row r="70" spans="1:27" x14ac:dyDescent="0.25">
      <c r="A70" s="38" t="s">
        <v>67</v>
      </c>
      <c r="B70" s="42">
        <v>121</v>
      </c>
      <c r="C70" s="42">
        <v>6</v>
      </c>
      <c r="D70" s="42">
        <v>67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3</v>
      </c>
      <c r="Q70" s="42">
        <v>1</v>
      </c>
      <c r="R70" s="42">
        <v>0</v>
      </c>
      <c r="S70" s="42">
        <v>0</v>
      </c>
      <c r="T70" s="42">
        <v>1</v>
      </c>
      <c r="U70" s="42">
        <v>0</v>
      </c>
      <c r="V70" s="42">
        <v>0</v>
      </c>
      <c r="W70" s="42">
        <v>1</v>
      </c>
      <c r="X70" s="42">
        <v>0</v>
      </c>
      <c r="Y70" s="42">
        <v>0</v>
      </c>
      <c r="Z70" s="42">
        <v>0</v>
      </c>
      <c r="AA70" s="42">
        <v>0</v>
      </c>
    </row>
    <row r="71" spans="1:27" x14ac:dyDescent="0.25">
      <c r="A71" s="38" t="s">
        <v>68</v>
      </c>
      <c r="B71" s="42">
        <v>107</v>
      </c>
      <c r="C71" s="42">
        <v>5</v>
      </c>
      <c r="D71" s="42">
        <v>57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</row>
    <row r="72" spans="1:27" x14ac:dyDescent="0.25">
      <c r="A72" s="38" t="s">
        <v>69</v>
      </c>
      <c r="B72" s="42">
        <v>72</v>
      </c>
      <c r="C72" s="42">
        <v>6</v>
      </c>
      <c r="D72" s="42">
        <v>48</v>
      </c>
      <c r="E72" s="42">
        <v>0</v>
      </c>
      <c r="F72" s="42">
        <v>0</v>
      </c>
      <c r="G72" s="42">
        <v>1</v>
      </c>
      <c r="H72" s="42">
        <v>2</v>
      </c>
      <c r="I72" s="42">
        <v>2</v>
      </c>
      <c r="J72" s="42">
        <v>0</v>
      </c>
      <c r="K72" s="42">
        <v>0</v>
      </c>
      <c r="L72" s="42">
        <v>0</v>
      </c>
      <c r="M72" s="42">
        <v>1</v>
      </c>
      <c r="N72" s="42">
        <v>0</v>
      </c>
      <c r="O72" s="42">
        <v>0</v>
      </c>
      <c r="P72" s="42">
        <v>2</v>
      </c>
      <c r="Q72" s="42">
        <v>0</v>
      </c>
      <c r="R72" s="42">
        <v>0</v>
      </c>
      <c r="S72" s="42">
        <v>0</v>
      </c>
      <c r="T72" s="42">
        <v>3</v>
      </c>
      <c r="U72" s="42">
        <v>0</v>
      </c>
      <c r="V72" s="42">
        <v>0</v>
      </c>
      <c r="W72" s="42">
        <v>2</v>
      </c>
      <c r="X72" s="42">
        <v>0</v>
      </c>
      <c r="Y72" s="42">
        <v>0</v>
      </c>
      <c r="Z72" s="42">
        <v>0</v>
      </c>
      <c r="AA72" s="42">
        <v>0</v>
      </c>
    </row>
    <row r="73" spans="1:27" x14ac:dyDescent="0.25">
      <c r="A73" s="38" t="s">
        <v>70</v>
      </c>
      <c r="B73" s="42">
        <v>71</v>
      </c>
      <c r="C73" s="42">
        <v>4</v>
      </c>
      <c r="D73" s="42">
        <v>53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</row>
    <row r="74" spans="1:27" x14ac:dyDescent="0.25">
      <c r="A74" s="38" t="s">
        <v>71</v>
      </c>
      <c r="B74" s="42">
        <v>72</v>
      </c>
      <c r="C74" s="42">
        <v>1</v>
      </c>
      <c r="D74" s="42">
        <v>55</v>
      </c>
      <c r="E74" s="42">
        <v>0</v>
      </c>
      <c r="F74" s="42">
        <v>0</v>
      </c>
      <c r="G74" s="42">
        <v>3</v>
      </c>
      <c r="H74" s="42">
        <v>4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2</v>
      </c>
      <c r="Q74" s="42">
        <v>0</v>
      </c>
      <c r="R74" s="42">
        <v>0</v>
      </c>
      <c r="S74" s="42">
        <v>0</v>
      </c>
      <c r="T74" s="42">
        <v>3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</row>
    <row r="75" spans="1:27" x14ac:dyDescent="0.25">
      <c r="A75" s="38" t="s">
        <v>72</v>
      </c>
      <c r="B75" s="42">
        <v>69</v>
      </c>
      <c r="C75" s="42">
        <v>0</v>
      </c>
      <c r="D75" s="42">
        <v>47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1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</row>
    <row r="76" spans="1:27" x14ac:dyDescent="0.25">
      <c r="A76" s="38" t="s">
        <v>73</v>
      </c>
      <c r="B76" s="42">
        <v>59</v>
      </c>
      <c r="C76" s="42">
        <v>1</v>
      </c>
      <c r="D76" s="42">
        <v>39</v>
      </c>
      <c r="E76" s="42">
        <v>0</v>
      </c>
      <c r="F76" s="42">
        <v>0</v>
      </c>
      <c r="G76" s="42">
        <v>0</v>
      </c>
      <c r="H76" s="42">
        <v>2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2</v>
      </c>
      <c r="Q76" s="42">
        <v>1</v>
      </c>
      <c r="R76" s="42">
        <v>0</v>
      </c>
      <c r="S76" s="42">
        <v>2</v>
      </c>
      <c r="T76" s="42">
        <v>0</v>
      </c>
      <c r="U76" s="42">
        <v>0</v>
      </c>
      <c r="V76" s="42">
        <v>0</v>
      </c>
      <c r="W76" s="42">
        <v>1</v>
      </c>
      <c r="X76" s="42">
        <v>0</v>
      </c>
      <c r="Y76" s="42">
        <v>0</v>
      </c>
      <c r="Z76" s="42">
        <v>0</v>
      </c>
      <c r="AA76" s="42">
        <v>0</v>
      </c>
    </row>
    <row r="77" spans="1:27" x14ac:dyDescent="0.25">
      <c r="A77" s="38" t="s">
        <v>74</v>
      </c>
      <c r="B77" s="42">
        <v>47</v>
      </c>
      <c r="C77" s="42">
        <v>2</v>
      </c>
      <c r="D77" s="42">
        <v>33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</row>
    <row r="78" spans="1:27" x14ac:dyDescent="0.25">
      <c r="A78" s="38" t="s">
        <v>75</v>
      </c>
      <c r="B78" s="42">
        <v>27</v>
      </c>
      <c r="C78" s="42">
        <v>3</v>
      </c>
      <c r="D78" s="42">
        <v>30</v>
      </c>
      <c r="E78" s="42">
        <v>0</v>
      </c>
      <c r="F78" s="42">
        <v>0</v>
      </c>
      <c r="G78" s="42">
        <v>0</v>
      </c>
      <c r="H78" s="42">
        <v>2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4</v>
      </c>
      <c r="Q78" s="42">
        <v>0</v>
      </c>
      <c r="R78" s="42">
        <v>1</v>
      </c>
      <c r="S78" s="42">
        <v>1</v>
      </c>
      <c r="T78" s="42">
        <v>0</v>
      </c>
      <c r="U78" s="42">
        <v>0</v>
      </c>
      <c r="V78" s="42">
        <v>0</v>
      </c>
      <c r="W78" s="42">
        <v>1</v>
      </c>
      <c r="X78" s="42">
        <v>0</v>
      </c>
      <c r="Y78" s="42">
        <v>0</v>
      </c>
      <c r="Z78" s="42">
        <v>0</v>
      </c>
      <c r="AA78" s="42">
        <v>0</v>
      </c>
    </row>
    <row r="79" spans="1:27" x14ac:dyDescent="0.25">
      <c r="A79" s="38" t="s">
        <v>76</v>
      </c>
      <c r="B79" s="42">
        <v>21</v>
      </c>
      <c r="C79" s="42">
        <v>1</v>
      </c>
      <c r="D79" s="42">
        <v>27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</row>
    <row r="80" spans="1:27" x14ac:dyDescent="0.25">
      <c r="A80" s="38" t="s">
        <v>77</v>
      </c>
      <c r="B80" s="42">
        <v>16</v>
      </c>
      <c r="C80" s="42">
        <v>2</v>
      </c>
      <c r="D80" s="42">
        <v>18</v>
      </c>
      <c r="E80" s="42">
        <v>0</v>
      </c>
      <c r="F80" s="42">
        <v>0</v>
      </c>
      <c r="G80" s="42">
        <v>1</v>
      </c>
      <c r="H80" s="42">
        <v>1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1</v>
      </c>
      <c r="Q80" s="42">
        <v>1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1</v>
      </c>
      <c r="X80" s="42">
        <v>0</v>
      </c>
      <c r="Y80" s="42">
        <v>0</v>
      </c>
      <c r="Z80" s="42">
        <v>0</v>
      </c>
      <c r="AA80" s="42">
        <v>0</v>
      </c>
    </row>
    <row r="81" spans="1:27" x14ac:dyDescent="0.25">
      <c r="A81" s="38" t="s">
        <v>78</v>
      </c>
      <c r="B81" s="42">
        <v>23</v>
      </c>
      <c r="C81" s="42">
        <v>1</v>
      </c>
      <c r="D81" s="42">
        <v>18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</row>
    <row r="82" spans="1:27" x14ac:dyDescent="0.25">
      <c r="A82" s="38" t="s">
        <v>79</v>
      </c>
      <c r="B82" s="42">
        <v>26</v>
      </c>
      <c r="C82" s="42">
        <v>2</v>
      </c>
      <c r="D82" s="42">
        <v>19</v>
      </c>
      <c r="E82" s="42">
        <v>0</v>
      </c>
      <c r="F82" s="42">
        <v>0</v>
      </c>
      <c r="G82" s="42">
        <v>1</v>
      </c>
      <c r="H82" s="42">
        <v>0</v>
      </c>
      <c r="I82" s="42">
        <v>0</v>
      </c>
      <c r="J82" s="42">
        <v>1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2</v>
      </c>
      <c r="Q82" s="42">
        <v>1</v>
      </c>
      <c r="R82" s="42">
        <v>0</v>
      </c>
      <c r="S82" s="42">
        <v>1</v>
      </c>
      <c r="T82" s="42">
        <v>0</v>
      </c>
      <c r="U82" s="42">
        <v>0</v>
      </c>
      <c r="V82" s="42">
        <v>0</v>
      </c>
      <c r="W82" s="42">
        <v>1</v>
      </c>
      <c r="X82" s="42">
        <v>0</v>
      </c>
      <c r="Y82" s="42">
        <v>0</v>
      </c>
      <c r="Z82" s="42">
        <v>0</v>
      </c>
      <c r="AA82" s="42">
        <v>0</v>
      </c>
    </row>
    <row r="83" spans="1:27" x14ac:dyDescent="0.25">
      <c r="A83" s="38" t="s">
        <v>80</v>
      </c>
      <c r="B83" s="42">
        <v>21</v>
      </c>
      <c r="C83" s="42">
        <v>1</v>
      </c>
      <c r="D83" s="42">
        <v>22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1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1</v>
      </c>
      <c r="X83" s="42">
        <v>0</v>
      </c>
      <c r="Y83" s="42">
        <v>0</v>
      </c>
      <c r="Z83" s="42">
        <v>0</v>
      </c>
      <c r="AA83" s="42">
        <v>0</v>
      </c>
    </row>
    <row r="84" spans="1:27" x14ac:dyDescent="0.25">
      <c r="A84" s="38" t="s">
        <v>81</v>
      </c>
      <c r="B84" s="42">
        <v>15</v>
      </c>
      <c r="C84" s="42">
        <v>3</v>
      </c>
      <c r="D84" s="42">
        <v>24</v>
      </c>
      <c r="E84" s="42">
        <v>1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7</v>
      </c>
      <c r="Q84" s="42">
        <v>0</v>
      </c>
      <c r="R84" s="42">
        <v>1</v>
      </c>
      <c r="S84" s="42">
        <v>1</v>
      </c>
      <c r="T84" s="42">
        <v>0</v>
      </c>
      <c r="U84" s="42">
        <v>0</v>
      </c>
      <c r="V84" s="42">
        <v>0</v>
      </c>
      <c r="W84" s="42">
        <v>5</v>
      </c>
      <c r="X84" s="42">
        <v>0</v>
      </c>
      <c r="Y84" s="42">
        <v>0</v>
      </c>
      <c r="Z84" s="42">
        <v>0</v>
      </c>
      <c r="AA84" s="42">
        <v>0</v>
      </c>
    </row>
    <row r="85" spans="1:27" x14ac:dyDescent="0.25">
      <c r="A85" s="38" t="s">
        <v>82</v>
      </c>
      <c r="B85" s="42">
        <v>17</v>
      </c>
      <c r="C85" s="42">
        <v>2</v>
      </c>
      <c r="D85" s="42">
        <v>21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</row>
    <row r="86" spans="1:27" x14ac:dyDescent="0.25">
      <c r="A86" s="38" t="s">
        <v>83</v>
      </c>
      <c r="B86" s="42">
        <v>19</v>
      </c>
      <c r="C86" s="42">
        <v>4</v>
      </c>
      <c r="D86" s="42">
        <v>18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1</v>
      </c>
      <c r="N86" s="42">
        <v>0</v>
      </c>
      <c r="O86" s="42">
        <v>0</v>
      </c>
      <c r="P86" s="42">
        <v>6</v>
      </c>
      <c r="Q86" s="42">
        <v>0</v>
      </c>
      <c r="R86" s="42">
        <v>0</v>
      </c>
      <c r="S86" s="42">
        <v>1</v>
      </c>
      <c r="T86" s="42">
        <v>0</v>
      </c>
      <c r="U86" s="42">
        <v>0</v>
      </c>
      <c r="V86" s="42">
        <v>0</v>
      </c>
      <c r="W86" s="42">
        <v>3</v>
      </c>
      <c r="X86" s="42">
        <v>0</v>
      </c>
      <c r="Y86" s="42">
        <v>0</v>
      </c>
      <c r="Z86" s="42">
        <v>0</v>
      </c>
      <c r="AA86" s="42">
        <v>0</v>
      </c>
    </row>
    <row r="87" spans="1:27" x14ac:dyDescent="0.25">
      <c r="A87" s="38" t="s">
        <v>84</v>
      </c>
      <c r="B87" s="42">
        <v>21</v>
      </c>
      <c r="C87" s="42">
        <v>2</v>
      </c>
      <c r="D87" s="42">
        <v>27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</row>
    <row r="88" spans="1:27" x14ac:dyDescent="0.25">
      <c r="A88" s="38" t="s">
        <v>85</v>
      </c>
      <c r="B88" s="42">
        <v>23</v>
      </c>
      <c r="C88" s="42">
        <v>3</v>
      </c>
      <c r="D88" s="42">
        <v>32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11</v>
      </c>
      <c r="Q88" s="42">
        <v>1</v>
      </c>
      <c r="R88" s="42">
        <v>1</v>
      </c>
      <c r="S88" s="42">
        <v>0</v>
      </c>
      <c r="T88" s="42">
        <v>0</v>
      </c>
      <c r="U88" s="42">
        <v>0</v>
      </c>
      <c r="V88" s="42">
        <v>0</v>
      </c>
      <c r="W88" s="42">
        <v>2</v>
      </c>
      <c r="X88" s="42">
        <v>0</v>
      </c>
      <c r="Y88" s="42">
        <v>0</v>
      </c>
      <c r="Z88" s="42">
        <v>0</v>
      </c>
      <c r="AA88" s="42">
        <v>0</v>
      </c>
    </row>
    <row r="89" spans="1:27" x14ac:dyDescent="0.25">
      <c r="A89" s="38" t="s">
        <v>86</v>
      </c>
      <c r="B89" s="42">
        <v>45</v>
      </c>
      <c r="C89" s="42">
        <v>1</v>
      </c>
      <c r="D89" s="42">
        <v>33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</row>
    <row r="90" spans="1:27" x14ac:dyDescent="0.25">
      <c r="A90" s="38" t="s">
        <v>87</v>
      </c>
      <c r="B90" s="42">
        <v>51</v>
      </c>
      <c r="C90" s="42">
        <v>4</v>
      </c>
      <c r="D90" s="42">
        <v>35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3</v>
      </c>
      <c r="Q90" s="42">
        <v>1</v>
      </c>
      <c r="R90" s="42">
        <v>2</v>
      </c>
      <c r="S90" s="42">
        <v>0</v>
      </c>
      <c r="T90" s="42">
        <v>0</v>
      </c>
      <c r="U90" s="42">
        <v>0</v>
      </c>
      <c r="V90" s="42">
        <v>0</v>
      </c>
      <c r="W90" s="42">
        <v>6</v>
      </c>
      <c r="X90" s="42">
        <v>0</v>
      </c>
      <c r="Y90" s="42">
        <v>0</v>
      </c>
      <c r="Z90" s="42">
        <v>0</v>
      </c>
      <c r="AA90" s="42">
        <v>0</v>
      </c>
    </row>
    <row r="91" spans="1:27" x14ac:dyDescent="0.25">
      <c r="A91" s="38" t="s">
        <v>88</v>
      </c>
      <c r="B91" s="42">
        <v>52</v>
      </c>
      <c r="C91" s="42">
        <v>5</v>
      </c>
      <c r="D91" s="42">
        <v>37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1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5</v>
      </c>
      <c r="X91" s="42">
        <v>0</v>
      </c>
      <c r="Y91" s="42">
        <v>0</v>
      </c>
      <c r="Z91" s="42">
        <v>0</v>
      </c>
      <c r="AA91" s="42">
        <v>0</v>
      </c>
    </row>
    <row r="92" spans="1:27" x14ac:dyDescent="0.25">
      <c r="A92" s="38" t="s">
        <v>89</v>
      </c>
      <c r="B92" s="42">
        <v>54</v>
      </c>
      <c r="C92" s="42">
        <v>10</v>
      </c>
      <c r="D92" s="42">
        <v>38</v>
      </c>
      <c r="E92" s="42">
        <v>1</v>
      </c>
      <c r="F92" s="42">
        <v>0</v>
      </c>
      <c r="G92" s="42">
        <v>1</v>
      </c>
      <c r="H92" s="42">
        <v>1</v>
      </c>
      <c r="I92" s="42">
        <v>0</v>
      </c>
      <c r="J92" s="42">
        <v>1</v>
      </c>
      <c r="K92" s="42">
        <v>0</v>
      </c>
      <c r="L92" s="42">
        <v>0</v>
      </c>
      <c r="M92" s="42">
        <v>2</v>
      </c>
      <c r="N92" s="42">
        <v>0</v>
      </c>
      <c r="O92" s="42">
        <v>0</v>
      </c>
      <c r="P92" s="42">
        <v>6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8</v>
      </c>
      <c r="X92" s="42">
        <v>0</v>
      </c>
      <c r="Y92" s="42">
        <v>0</v>
      </c>
      <c r="Z92" s="42">
        <v>0</v>
      </c>
      <c r="AA92" s="42">
        <v>0</v>
      </c>
    </row>
    <row r="93" spans="1:27" x14ac:dyDescent="0.25">
      <c r="A93" s="38" t="s">
        <v>90</v>
      </c>
      <c r="B93" s="42">
        <v>79</v>
      </c>
      <c r="C93" s="42">
        <v>13</v>
      </c>
      <c r="D93" s="42">
        <v>45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11</v>
      </c>
      <c r="Q93" s="4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5</v>
      </c>
      <c r="X93" s="42">
        <v>0</v>
      </c>
      <c r="Y93" s="42">
        <v>0</v>
      </c>
      <c r="Z93" s="42">
        <v>0</v>
      </c>
      <c r="AA93" s="42">
        <v>0</v>
      </c>
    </row>
    <row r="94" spans="1:27" x14ac:dyDescent="0.25">
      <c r="A94" s="38" t="s">
        <v>91</v>
      </c>
      <c r="B94" s="42">
        <v>93</v>
      </c>
      <c r="C94" s="42">
        <v>16</v>
      </c>
      <c r="D94" s="42">
        <v>50</v>
      </c>
      <c r="E94" s="42">
        <v>0</v>
      </c>
      <c r="F94" s="42">
        <v>0</v>
      </c>
      <c r="G94" s="42">
        <v>0</v>
      </c>
      <c r="H94" s="42">
        <v>1</v>
      </c>
      <c r="I94" s="42">
        <v>0</v>
      </c>
      <c r="J94" s="42">
        <v>0</v>
      </c>
      <c r="K94" s="42">
        <v>0</v>
      </c>
      <c r="L94" s="42">
        <v>0</v>
      </c>
      <c r="M94" s="42">
        <v>4</v>
      </c>
      <c r="N94" s="42">
        <v>0</v>
      </c>
      <c r="O94" s="42">
        <v>0</v>
      </c>
      <c r="P94" s="42">
        <v>13</v>
      </c>
      <c r="Q94" s="42">
        <v>1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4</v>
      </c>
      <c r="X94" s="42">
        <v>0</v>
      </c>
      <c r="Y94" s="42">
        <v>0</v>
      </c>
      <c r="Z94" s="42">
        <v>0</v>
      </c>
      <c r="AA94" s="42">
        <v>0</v>
      </c>
    </row>
    <row r="95" spans="1:27" x14ac:dyDescent="0.25">
      <c r="A95" s="38" t="s">
        <v>92</v>
      </c>
      <c r="B95" s="42">
        <v>137</v>
      </c>
      <c r="C95" s="42">
        <v>17</v>
      </c>
      <c r="D95" s="42">
        <v>51</v>
      </c>
      <c r="E95" s="42">
        <v>0</v>
      </c>
      <c r="F95" s="42">
        <v>0</v>
      </c>
      <c r="G95" s="42">
        <v>0</v>
      </c>
      <c r="H95" s="42">
        <v>4</v>
      </c>
      <c r="I95" s="42">
        <v>0</v>
      </c>
      <c r="J95" s="42">
        <v>0</v>
      </c>
      <c r="K95" s="42">
        <v>0</v>
      </c>
      <c r="L95" s="42">
        <v>0</v>
      </c>
      <c r="M95" s="42">
        <v>4</v>
      </c>
      <c r="N95" s="42">
        <v>0</v>
      </c>
      <c r="O95" s="42">
        <v>0</v>
      </c>
      <c r="P95" s="42">
        <v>8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5</v>
      </c>
      <c r="X95" s="42">
        <v>0</v>
      </c>
      <c r="Y95" s="42">
        <v>0</v>
      </c>
      <c r="Z95" s="42">
        <v>0</v>
      </c>
      <c r="AA95" s="42">
        <v>0</v>
      </c>
    </row>
    <row r="96" spans="1:27" x14ac:dyDescent="0.25">
      <c r="A96" s="38" t="s">
        <v>93</v>
      </c>
      <c r="B96" s="42">
        <v>156</v>
      </c>
      <c r="C96" s="42">
        <v>18</v>
      </c>
      <c r="D96" s="42">
        <v>55</v>
      </c>
      <c r="E96" s="42">
        <v>0</v>
      </c>
      <c r="F96" s="42">
        <v>0</v>
      </c>
      <c r="G96" s="42">
        <v>3</v>
      </c>
      <c r="H96" s="42">
        <v>9</v>
      </c>
      <c r="I96" s="42">
        <v>0</v>
      </c>
      <c r="J96" s="42">
        <v>0</v>
      </c>
      <c r="K96" s="42">
        <v>0</v>
      </c>
      <c r="L96" s="42">
        <v>0</v>
      </c>
      <c r="M96" s="42">
        <v>4</v>
      </c>
      <c r="N96" s="42">
        <v>0</v>
      </c>
      <c r="O96" s="42">
        <v>0</v>
      </c>
      <c r="P96" s="42">
        <v>9</v>
      </c>
      <c r="Q96" s="42">
        <v>0</v>
      </c>
      <c r="R96" s="42">
        <v>1</v>
      </c>
      <c r="S96" s="42">
        <v>0</v>
      </c>
      <c r="T96" s="42">
        <v>0</v>
      </c>
      <c r="U96" s="42">
        <v>0</v>
      </c>
      <c r="V96" s="42">
        <v>0</v>
      </c>
      <c r="W96" s="42">
        <v>6</v>
      </c>
      <c r="X96" s="42">
        <v>0</v>
      </c>
      <c r="Y96" s="42">
        <v>0</v>
      </c>
      <c r="Z96" s="42">
        <v>0</v>
      </c>
      <c r="AA96" s="42">
        <v>0</v>
      </c>
    </row>
    <row r="97" spans="1:28" x14ac:dyDescent="0.25">
      <c r="A97" s="38" t="s">
        <v>94</v>
      </c>
      <c r="B97" s="42">
        <v>218</v>
      </c>
      <c r="C97" s="42">
        <v>29</v>
      </c>
      <c r="D97" s="42">
        <v>63</v>
      </c>
      <c r="E97" s="42">
        <v>0</v>
      </c>
      <c r="F97" s="42">
        <v>0</v>
      </c>
      <c r="G97" s="42">
        <v>0</v>
      </c>
      <c r="H97" s="42">
        <v>8</v>
      </c>
      <c r="I97" s="42">
        <v>0</v>
      </c>
      <c r="J97" s="42">
        <v>0</v>
      </c>
      <c r="K97" s="42">
        <v>0</v>
      </c>
      <c r="L97" s="42">
        <v>0</v>
      </c>
      <c r="M97" s="42">
        <v>7</v>
      </c>
      <c r="N97" s="42">
        <v>0</v>
      </c>
      <c r="O97" s="42">
        <v>0</v>
      </c>
      <c r="P97" s="42">
        <v>7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4</v>
      </c>
      <c r="X97" s="42">
        <v>0</v>
      </c>
      <c r="Y97" s="42">
        <v>0</v>
      </c>
      <c r="Z97" s="42">
        <v>0</v>
      </c>
      <c r="AA97" s="42">
        <v>0</v>
      </c>
    </row>
    <row r="98" spans="1:28" x14ac:dyDescent="0.25">
      <c r="A98" s="38" t="s">
        <v>95</v>
      </c>
      <c r="B98" s="42">
        <v>251</v>
      </c>
      <c r="C98" s="42">
        <v>37</v>
      </c>
      <c r="D98" s="42">
        <v>68</v>
      </c>
      <c r="E98" s="42">
        <v>0</v>
      </c>
      <c r="F98" s="42">
        <v>1</v>
      </c>
      <c r="G98" s="42">
        <v>0</v>
      </c>
      <c r="H98" s="42">
        <v>9</v>
      </c>
      <c r="I98" s="42">
        <v>1</v>
      </c>
      <c r="J98" s="42">
        <v>0</v>
      </c>
      <c r="K98" s="42">
        <v>0</v>
      </c>
      <c r="L98" s="42">
        <v>0</v>
      </c>
      <c r="M98" s="42">
        <v>11</v>
      </c>
      <c r="N98" s="42">
        <v>0</v>
      </c>
      <c r="O98" s="42">
        <v>0</v>
      </c>
      <c r="P98" s="42">
        <v>8</v>
      </c>
      <c r="Q98" s="42">
        <v>1</v>
      </c>
      <c r="R98" s="42">
        <v>5</v>
      </c>
      <c r="S98" s="42">
        <v>1</v>
      </c>
      <c r="T98" s="42">
        <v>0</v>
      </c>
      <c r="U98" s="42">
        <v>0</v>
      </c>
      <c r="V98" s="42">
        <v>0</v>
      </c>
      <c r="W98" s="42">
        <v>2</v>
      </c>
      <c r="X98" s="42">
        <v>0</v>
      </c>
      <c r="Y98" s="42">
        <v>0</v>
      </c>
      <c r="Z98" s="42">
        <v>0</v>
      </c>
      <c r="AA98" s="42">
        <v>0</v>
      </c>
    </row>
    <row r="99" spans="1:28" x14ac:dyDescent="0.25">
      <c r="A99" s="38" t="s">
        <v>96</v>
      </c>
      <c r="B99" s="42">
        <v>281</v>
      </c>
      <c r="C99" s="42">
        <v>40</v>
      </c>
      <c r="D99" s="42">
        <v>77</v>
      </c>
      <c r="E99" s="42">
        <v>0</v>
      </c>
      <c r="F99" s="42">
        <v>0</v>
      </c>
      <c r="G99" s="42">
        <v>0</v>
      </c>
      <c r="H99" s="42">
        <v>8</v>
      </c>
      <c r="I99" s="42">
        <v>0</v>
      </c>
      <c r="J99" s="42">
        <v>0</v>
      </c>
      <c r="K99" s="42">
        <v>0</v>
      </c>
      <c r="L99" s="42">
        <v>0</v>
      </c>
      <c r="M99" s="42">
        <v>10</v>
      </c>
      <c r="N99" s="42">
        <v>0</v>
      </c>
      <c r="O99" s="42">
        <v>0</v>
      </c>
      <c r="P99" s="42">
        <v>8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4</v>
      </c>
      <c r="X99" s="42">
        <v>0</v>
      </c>
      <c r="Y99" s="42">
        <v>0</v>
      </c>
      <c r="Z99" s="42">
        <v>0</v>
      </c>
      <c r="AA99" s="42">
        <v>0</v>
      </c>
    </row>
    <row r="100" spans="1:28" x14ac:dyDescent="0.25">
      <c r="A100" s="38" t="s">
        <v>97</v>
      </c>
      <c r="B100" s="42">
        <v>292</v>
      </c>
      <c r="C100" s="42">
        <v>42</v>
      </c>
      <c r="D100" s="42">
        <v>83</v>
      </c>
      <c r="E100" s="42">
        <v>0</v>
      </c>
      <c r="F100" s="42">
        <v>0</v>
      </c>
      <c r="G100" s="42">
        <v>1</v>
      </c>
      <c r="H100" s="42">
        <v>5</v>
      </c>
      <c r="I100" s="42">
        <v>0</v>
      </c>
      <c r="J100" s="42">
        <v>2</v>
      </c>
      <c r="K100" s="42">
        <v>0</v>
      </c>
      <c r="L100" s="42">
        <v>0</v>
      </c>
      <c r="M100" s="42">
        <v>10</v>
      </c>
      <c r="N100" s="42">
        <v>0</v>
      </c>
      <c r="O100" s="42">
        <v>0</v>
      </c>
      <c r="P100" s="42">
        <v>7</v>
      </c>
      <c r="Q100" s="42">
        <v>0</v>
      </c>
      <c r="R100" s="42">
        <v>2</v>
      </c>
      <c r="S100" s="42">
        <v>0</v>
      </c>
      <c r="T100" s="42">
        <v>0</v>
      </c>
      <c r="U100" s="42">
        <v>2</v>
      </c>
      <c r="V100" s="42">
        <v>0</v>
      </c>
      <c r="W100" s="42">
        <v>5</v>
      </c>
      <c r="X100" s="42">
        <v>0</v>
      </c>
      <c r="Y100" s="42">
        <v>0</v>
      </c>
      <c r="Z100" s="42">
        <v>0</v>
      </c>
      <c r="AA100" s="42">
        <v>0</v>
      </c>
    </row>
    <row r="101" spans="1:28" x14ac:dyDescent="0.25">
      <c r="A101" s="38" t="s">
        <v>98</v>
      </c>
      <c r="B101" s="42">
        <v>351</v>
      </c>
      <c r="C101" s="42">
        <v>46</v>
      </c>
      <c r="D101" s="42">
        <v>83</v>
      </c>
      <c r="E101" s="42">
        <v>0</v>
      </c>
      <c r="F101" s="42">
        <v>0</v>
      </c>
      <c r="G101" s="42">
        <v>0</v>
      </c>
      <c r="H101" s="42">
        <v>8</v>
      </c>
      <c r="I101" s="42">
        <v>0</v>
      </c>
      <c r="J101" s="42">
        <v>0</v>
      </c>
      <c r="K101" s="42">
        <v>0</v>
      </c>
      <c r="L101" s="42">
        <v>0</v>
      </c>
      <c r="M101" s="42">
        <v>10</v>
      </c>
      <c r="N101" s="42">
        <v>0</v>
      </c>
      <c r="O101" s="42">
        <v>0</v>
      </c>
      <c r="P101" s="42">
        <v>8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5</v>
      </c>
      <c r="X101" s="42">
        <v>0</v>
      </c>
      <c r="Y101" s="42">
        <v>0</v>
      </c>
      <c r="Z101" s="42">
        <v>0</v>
      </c>
      <c r="AA101" s="42">
        <v>0</v>
      </c>
    </row>
    <row r="102" spans="1:28" x14ac:dyDescent="0.25">
      <c r="A102" s="38" t="s">
        <v>100</v>
      </c>
      <c r="B102" s="39">
        <f>SUM(B6:B101)</f>
        <v>61625</v>
      </c>
      <c r="C102" s="39">
        <f t="shared" ref="C102:AA102" si="0">SUM(C6:C101)</f>
        <v>5986</v>
      </c>
      <c r="D102" s="39">
        <f t="shared" si="0"/>
        <v>13792</v>
      </c>
      <c r="E102" s="39">
        <f t="shared" si="0"/>
        <v>174</v>
      </c>
      <c r="F102" s="39">
        <f t="shared" si="0"/>
        <v>20</v>
      </c>
      <c r="G102" s="39">
        <f t="shared" si="0"/>
        <v>95</v>
      </c>
      <c r="H102" s="39">
        <f t="shared" si="0"/>
        <v>371</v>
      </c>
      <c r="I102" s="39">
        <f t="shared" si="0"/>
        <v>77</v>
      </c>
      <c r="J102" s="39">
        <f t="shared" si="0"/>
        <v>16</v>
      </c>
      <c r="K102" s="39">
        <f t="shared" si="0"/>
        <v>4</v>
      </c>
      <c r="L102" s="39">
        <f t="shared" si="0"/>
        <v>2</v>
      </c>
      <c r="M102" s="39">
        <f t="shared" si="0"/>
        <v>402</v>
      </c>
      <c r="N102" s="39">
        <f t="shared" si="0"/>
        <v>0</v>
      </c>
      <c r="O102" s="39">
        <f t="shared" si="0"/>
        <v>0</v>
      </c>
      <c r="P102" s="39">
        <f t="shared" si="0"/>
        <v>1239</v>
      </c>
      <c r="Q102" s="39">
        <f t="shared" si="0"/>
        <v>49</v>
      </c>
      <c r="R102" s="39">
        <f t="shared" si="0"/>
        <v>99</v>
      </c>
      <c r="S102" s="39">
        <f t="shared" si="0"/>
        <v>49</v>
      </c>
      <c r="T102" s="39">
        <f t="shared" si="0"/>
        <v>21</v>
      </c>
      <c r="U102" s="39">
        <f t="shared" si="0"/>
        <v>17</v>
      </c>
      <c r="V102" s="39">
        <f t="shared" si="0"/>
        <v>0</v>
      </c>
      <c r="W102" s="39">
        <f t="shared" si="0"/>
        <v>763</v>
      </c>
      <c r="X102" s="39">
        <f t="shared" si="0"/>
        <v>0</v>
      </c>
      <c r="Y102" s="39">
        <f t="shared" si="0"/>
        <v>3</v>
      </c>
      <c r="Z102" s="39">
        <f t="shared" si="0"/>
        <v>0</v>
      </c>
      <c r="AA102" s="39">
        <f t="shared" si="0"/>
        <v>0</v>
      </c>
    </row>
    <row r="104" spans="1:28" s="10" customFormat="1" x14ac:dyDescent="0.25">
      <c r="A104" s="5"/>
      <c r="B104" s="19"/>
      <c r="C104" s="5"/>
      <c r="D104" s="5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4"/>
    </row>
    <row r="105" spans="1:28" x14ac:dyDescent="0.25">
      <c r="A105" s="5" t="s">
        <v>2</v>
      </c>
      <c r="B105" s="19" t="s">
        <v>150</v>
      </c>
      <c r="C105" s="5"/>
      <c r="D105" s="5"/>
      <c r="G105" s="5"/>
      <c r="H105" s="35"/>
      <c r="I105" s="5" t="s">
        <v>99</v>
      </c>
      <c r="J105" s="35">
        <v>43114</v>
      </c>
      <c r="K105" s="5"/>
      <c r="L105" s="5"/>
      <c r="M105" s="5"/>
      <c r="N105" s="5"/>
      <c r="O105" s="5"/>
    </row>
    <row r="106" spans="1:28" s="10" customFormat="1" ht="14.45" customHeight="1" x14ac:dyDescent="0.25">
      <c r="A106" s="57"/>
      <c r="B106" s="59" t="s">
        <v>101</v>
      </c>
      <c r="C106" s="59" t="s">
        <v>111</v>
      </c>
      <c r="D106" s="59" t="s">
        <v>112</v>
      </c>
      <c r="E106" s="59" t="s">
        <v>113</v>
      </c>
      <c r="F106" s="59" t="s">
        <v>114</v>
      </c>
      <c r="G106" s="59" t="s">
        <v>117</v>
      </c>
      <c r="H106" s="59"/>
      <c r="I106" s="59"/>
      <c r="J106" s="29"/>
      <c r="K106" s="61" t="s">
        <v>121</v>
      </c>
      <c r="L106" s="62"/>
      <c r="M106" s="31"/>
      <c r="N106" s="31"/>
      <c r="O106" s="31"/>
      <c r="P106" s="59" t="s">
        <v>118</v>
      </c>
      <c r="Q106" s="59"/>
      <c r="R106" s="59" t="s">
        <v>119</v>
      </c>
      <c r="S106" s="59"/>
      <c r="T106" s="59"/>
      <c r="U106" s="59"/>
      <c r="V106" s="29" t="s">
        <v>102</v>
      </c>
      <c r="W106" s="68" t="s">
        <v>131</v>
      </c>
      <c r="X106" s="69"/>
      <c r="Y106" s="69"/>
      <c r="Z106" s="70"/>
      <c r="AA106" s="9"/>
    </row>
    <row r="107" spans="1:28" s="10" customFormat="1" ht="60.75" thickBot="1" x14ac:dyDescent="0.3">
      <c r="A107" s="58"/>
      <c r="B107" s="60"/>
      <c r="C107" s="60"/>
      <c r="D107" s="60"/>
      <c r="E107" s="60"/>
      <c r="F107" s="60"/>
      <c r="G107" s="30" t="s">
        <v>0</v>
      </c>
      <c r="H107" s="30" t="s">
        <v>104</v>
      </c>
      <c r="I107" s="30" t="s">
        <v>103</v>
      </c>
      <c r="J107" s="30" t="s">
        <v>120</v>
      </c>
      <c r="K107" s="15" t="s">
        <v>110</v>
      </c>
      <c r="L107" s="20" t="s">
        <v>122</v>
      </c>
      <c r="M107" s="13" t="s">
        <v>123</v>
      </c>
      <c r="N107" s="13" t="s">
        <v>108</v>
      </c>
      <c r="O107" s="13" t="s">
        <v>107</v>
      </c>
      <c r="P107" s="30" t="s">
        <v>124</v>
      </c>
      <c r="Q107" s="30" t="s">
        <v>125</v>
      </c>
      <c r="R107" s="30" t="s">
        <v>126</v>
      </c>
      <c r="S107" s="30" t="s">
        <v>105</v>
      </c>
      <c r="T107" s="30" t="s">
        <v>106</v>
      </c>
      <c r="U107" s="30" t="s">
        <v>127</v>
      </c>
      <c r="V107" s="30" t="s">
        <v>128</v>
      </c>
      <c r="W107" s="15" t="s">
        <v>129</v>
      </c>
      <c r="X107" s="15" t="s">
        <v>115</v>
      </c>
      <c r="Y107" s="16" t="s">
        <v>116</v>
      </c>
      <c r="Z107" s="16" t="s">
        <v>130</v>
      </c>
      <c r="AA107" s="9" t="s">
        <v>109</v>
      </c>
    </row>
    <row r="108" spans="1:28" x14ac:dyDescent="0.25">
      <c r="A108" s="37" t="s">
        <v>3</v>
      </c>
      <c r="B108" s="42">
        <v>405</v>
      </c>
      <c r="C108" s="42">
        <v>49</v>
      </c>
      <c r="D108" s="42">
        <v>89</v>
      </c>
      <c r="E108" s="42">
        <v>0</v>
      </c>
      <c r="F108" s="42">
        <v>0</v>
      </c>
      <c r="G108" s="42">
        <v>1</v>
      </c>
      <c r="H108" s="42">
        <v>8</v>
      </c>
      <c r="I108" s="42">
        <v>0</v>
      </c>
      <c r="J108" s="42">
        <v>0</v>
      </c>
      <c r="K108" s="42">
        <v>0</v>
      </c>
      <c r="L108" s="42">
        <v>0</v>
      </c>
      <c r="M108" s="42">
        <v>15</v>
      </c>
      <c r="N108" s="42">
        <v>0</v>
      </c>
      <c r="O108" s="42">
        <v>0</v>
      </c>
      <c r="P108" s="42">
        <v>9</v>
      </c>
      <c r="Q108" s="42">
        <v>0</v>
      </c>
      <c r="R108" s="42">
        <v>3</v>
      </c>
      <c r="S108" s="42">
        <v>1</v>
      </c>
      <c r="T108" s="42">
        <v>0</v>
      </c>
      <c r="U108" s="42">
        <v>0</v>
      </c>
      <c r="V108" s="42">
        <v>0</v>
      </c>
      <c r="W108" s="42">
        <v>5</v>
      </c>
      <c r="X108" s="42">
        <v>0</v>
      </c>
      <c r="Y108" s="42">
        <v>1</v>
      </c>
      <c r="Z108" s="42">
        <v>0</v>
      </c>
      <c r="AA108" s="42">
        <v>0</v>
      </c>
    </row>
    <row r="109" spans="1:28" x14ac:dyDescent="0.25">
      <c r="A109" s="38" t="s">
        <v>4</v>
      </c>
      <c r="B109" s="42">
        <v>550</v>
      </c>
      <c r="C109" s="42">
        <v>51</v>
      </c>
      <c r="D109" s="42">
        <v>101</v>
      </c>
      <c r="E109" s="42">
        <v>0</v>
      </c>
      <c r="F109" s="42">
        <v>0</v>
      </c>
      <c r="G109" s="42">
        <v>0</v>
      </c>
      <c r="H109" s="42">
        <v>8</v>
      </c>
      <c r="I109" s="42">
        <v>0</v>
      </c>
      <c r="J109" s="42">
        <v>0</v>
      </c>
      <c r="K109" s="42">
        <v>0</v>
      </c>
      <c r="L109" s="42">
        <v>0</v>
      </c>
      <c r="M109" s="42">
        <v>12</v>
      </c>
      <c r="N109" s="42">
        <v>0</v>
      </c>
      <c r="O109" s="42">
        <v>0</v>
      </c>
      <c r="P109" s="42">
        <v>8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8</v>
      </c>
      <c r="X109" s="42">
        <v>0</v>
      </c>
      <c r="Y109" s="42">
        <v>0</v>
      </c>
      <c r="Z109" s="42">
        <v>0</v>
      </c>
      <c r="AA109" s="42">
        <v>0</v>
      </c>
    </row>
    <row r="110" spans="1:28" x14ac:dyDescent="0.25">
      <c r="A110" s="38" t="s">
        <v>5</v>
      </c>
      <c r="B110" s="42">
        <v>630</v>
      </c>
      <c r="C110" s="42">
        <v>55</v>
      </c>
      <c r="D110" s="42">
        <v>103</v>
      </c>
      <c r="E110" s="42">
        <v>0</v>
      </c>
      <c r="F110" s="42">
        <v>0</v>
      </c>
      <c r="G110" s="42">
        <v>0</v>
      </c>
      <c r="H110" s="42">
        <v>9</v>
      </c>
      <c r="I110" s="42">
        <v>0</v>
      </c>
      <c r="J110" s="42">
        <v>0</v>
      </c>
      <c r="K110" s="42">
        <v>0</v>
      </c>
      <c r="L110" s="42">
        <v>0</v>
      </c>
      <c r="M110" s="42">
        <v>21</v>
      </c>
      <c r="N110" s="42">
        <v>0</v>
      </c>
      <c r="O110" s="42">
        <v>0</v>
      </c>
      <c r="P110" s="42">
        <v>4</v>
      </c>
      <c r="Q110" s="42">
        <v>1</v>
      </c>
      <c r="R110" s="42">
        <v>1</v>
      </c>
      <c r="S110" s="42">
        <v>0</v>
      </c>
      <c r="T110" s="42">
        <v>0</v>
      </c>
      <c r="U110" s="42">
        <v>0</v>
      </c>
      <c r="V110" s="42">
        <v>0</v>
      </c>
      <c r="W110" s="42">
        <v>7</v>
      </c>
      <c r="X110" s="42">
        <v>0</v>
      </c>
      <c r="Y110" s="42">
        <v>0</v>
      </c>
      <c r="Z110" s="42">
        <v>0</v>
      </c>
      <c r="AA110" s="42">
        <v>0</v>
      </c>
    </row>
    <row r="111" spans="1:28" x14ac:dyDescent="0.25">
      <c r="A111" s="38" t="s">
        <v>6</v>
      </c>
      <c r="B111" s="42">
        <v>745</v>
      </c>
      <c r="C111" s="42">
        <v>78</v>
      </c>
      <c r="D111" s="42">
        <v>115</v>
      </c>
      <c r="E111" s="42">
        <v>0</v>
      </c>
      <c r="F111" s="42">
        <v>0</v>
      </c>
      <c r="G111" s="42">
        <v>0</v>
      </c>
      <c r="H111" s="42">
        <v>9</v>
      </c>
      <c r="I111" s="42">
        <v>0</v>
      </c>
      <c r="J111" s="42">
        <v>0</v>
      </c>
      <c r="K111" s="42">
        <v>0</v>
      </c>
      <c r="L111" s="42">
        <v>0</v>
      </c>
      <c r="M111" s="42">
        <v>15</v>
      </c>
      <c r="N111" s="42">
        <v>0</v>
      </c>
      <c r="O111" s="42">
        <v>0</v>
      </c>
      <c r="P111" s="42">
        <v>8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8</v>
      </c>
      <c r="X111" s="42">
        <v>0</v>
      </c>
      <c r="Y111" s="42">
        <v>0</v>
      </c>
      <c r="Z111" s="42">
        <v>0</v>
      </c>
      <c r="AA111" s="42">
        <v>0</v>
      </c>
    </row>
    <row r="112" spans="1:28" x14ac:dyDescent="0.25">
      <c r="A112" s="38" t="s">
        <v>7</v>
      </c>
      <c r="B112" s="42">
        <v>890</v>
      </c>
      <c r="C112" s="42">
        <v>89</v>
      </c>
      <c r="D112" s="42">
        <v>122</v>
      </c>
      <c r="E112" s="42">
        <v>0</v>
      </c>
      <c r="F112" s="42">
        <v>0</v>
      </c>
      <c r="G112" s="42">
        <v>1</v>
      </c>
      <c r="H112" s="42">
        <v>12</v>
      </c>
      <c r="I112" s="42">
        <v>2</v>
      </c>
      <c r="J112" s="42">
        <v>0</v>
      </c>
      <c r="K112" s="42">
        <v>0</v>
      </c>
      <c r="L112" s="42">
        <v>0</v>
      </c>
      <c r="M112" s="42">
        <v>15</v>
      </c>
      <c r="N112" s="42">
        <v>0</v>
      </c>
      <c r="O112" s="42">
        <v>0</v>
      </c>
      <c r="P112" s="42">
        <v>11</v>
      </c>
      <c r="Q112" s="42">
        <v>1</v>
      </c>
      <c r="R112" s="42">
        <v>6</v>
      </c>
      <c r="S112" s="42">
        <v>0</v>
      </c>
      <c r="T112" s="42">
        <v>0</v>
      </c>
      <c r="U112" s="42">
        <v>0</v>
      </c>
      <c r="V112" s="42">
        <v>0</v>
      </c>
      <c r="W112" s="42">
        <v>7</v>
      </c>
      <c r="X112" s="42">
        <v>0</v>
      </c>
      <c r="Y112" s="42">
        <v>0</v>
      </c>
      <c r="Z112" s="42">
        <v>0</v>
      </c>
      <c r="AA112" s="42">
        <v>0</v>
      </c>
    </row>
    <row r="113" spans="1:27" x14ac:dyDescent="0.25">
      <c r="A113" s="38" t="s">
        <v>8</v>
      </c>
      <c r="B113" s="42">
        <v>942</v>
      </c>
      <c r="C113" s="42">
        <v>91</v>
      </c>
      <c r="D113" s="42">
        <v>125</v>
      </c>
      <c r="E113" s="42">
        <v>0</v>
      </c>
      <c r="F113" s="42">
        <v>0</v>
      </c>
      <c r="G113" s="42">
        <v>0</v>
      </c>
      <c r="H113" s="42">
        <v>10</v>
      </c>
      <c r="I113" s="42">
        <v>0</v>
      </c>
      <c r="J113" s="42">
        <v>0</v>
      </c>
      <c r="K113" s="42">
        <v>0</v>
      </c>
      <c r="L113" s="42">
        <v>0</v>
      </c>
      <c r="M113" s="42">
        <v>16</v>
      </c>
      <c r="N113" s="42">
        <v>0</v>
      </c>
      <c r="O113" s="42">
        <v>0</v>
      </c>
      <c r="P113" s="42">
        <v>11</v>
      </c>
      <c r="Q113" s="4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10</v>
      </c>
      <c r="X113" s="42">
        <v>0</v>
      </c>
      <c r="Y113" s="42">
        <v>0</v>
      </c>
      <c r="Z113" s="42">
        <v>0</v>
      </c>
      <c r="AA113" s="42">
        <v>0</v>
      </c>
    </row>
    <row r="114" spans="1:27" x14ac:dyDescent="0.25">
      <c r="A114" s="38" t="s">
        <v>9</v>
      </c>
      <c r="B114" s="42">
        <v>1030</v>
      </c>
      <c r="C114" s="42">
        <v>96</v>
      </c>
      <c r="D114" s="42">
        <v>131</v>
      </c>
      <c r="E114" s="42">
        <v>0</v>
      </c>
      <c r="F114" s="42">
        <v>0</v>
      </c>
      <c r="G114" s="42">
        <v>2</v>
      </c>
      <c r="H114" s="42">
        <v>11</v>
      </c>
      <c r="I114" s="42">
        <v>0</v>
      </c>
      <c r="J114" s="42">
        <v>0</v>
      </c>
      <c r="K114" s="42">
        <v>0</v>
      </c>
      <c r="L114" s="42">
        <v>0</v>
      </c>
      <c r="M114" s="42">
        <v>18</v>
      </c>
      <c r="N114" s="42">
        <v>0</v>
      </c>
      <c r="O114" s="42">
        <v>0</v>
      </c>
      <c r="P114" s="42">
        <v>16</v>
      </c>
      <c r="Q114" s="42">
        <v>3</v>
      </c>
      <c r="R114" s="42">
        <v>0</v>
      </c>
      <c r="S114" s="42">
        <v>1</v>
      </c>
      <c r="T114" s="42">
        <v>0</v>
      </c>
      <c r="U114" s="42">
        <v>1</v>
      </c>
      <c r="V114" s="42">
        <v>0</v>
      </c>
      <c r="W114" s="42">
        <v>14</v>
      </c>
      <c r="X114" s="42">
        <v>1</v>
      </c>
      <c r="Y114" s="42">
        <v>0</v>
      </c>
      <c r="Z114" s="42">
        <v>0</v>
      </c>
      <c r="AA114" s="42">
        <v>0</v>
      </c>
    </row>
    <row r="115" spans="1:27" x14ac:dyDescent="0.25">
      <c r="A115" s="38" t="s">
        <v>10</v>
      </c>
      <c r="B115" s="42">
        <v>1570</v>
      </c>
      <c r="C115" s="42">
        <v>101</v>
      </c>
      <c r="D115" s="42">
        <v>141</v>
      </c>
      <c r="E115" s="42">
        <v>0</v>
      </c>
      <c r="F115" s="42">
        <v>0</v>
      </c>
      <c r="G115" s="42">
        <v>0</v>
      </c>
      <c r="H115" s="42">
        <v>8</v>
      </c>
      <c r="I115" s="42">
        <v>0</v>
      </c>
      <c r="J115" s="42">
        <v>0</v>
      </c>
      <c r="K115" s="42">
        <v>0</v>
      </c>
      <c r="L115" s="42">
        <v>0</v>
      </c>
      <c r="M115" s="42">
        <v>15</v>
      </c>
      <c r="N115" s="42">
        <v>0</v>
      </c>
      <c r="O115" s="42">
        <v>0</v>
      </c>
      <c r="P115" s="42">
        <v>12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6</v>
      </c>
      <c r="X115" s="42">
        <v>0</v>
      </c>
      <c r="Y115" s="42">
        <v>0</v>
      </c>
      <c r="Z115" s="42">
        <v>0</v>
      </c>
      <c r="AA115" s="42">
        <v>0</v>
      </c>
    </row>
    <row r="116" spans="1:27" x14ac:dyDescent="0.25">
      <c r="A116" s="38" t="s">
        <v>11</v>
      </c>
      <c r="B116" s="42">
        <v>1245</v>
      </c>
      <c r="C116" s="42">
        <v>106</v>
      </c>
      <c r="D116" s="42">
        <v>152</v>
      </c>
      <c r="E116" s="42">
        <v>0</v>
      </c>
      <c r="F116" s="42">
        <v>0</v>
      </c>
      <c r="G116" s="42">
        <v>1</v>
      </c>
      <c r="H116" s="42">
        <v>6</v>
      </c>
      <c r="I116" s="42">
        <v>1</v>
      </c>
      <c r="J116" s="42">
        <v>0</v>
      </c>
      <c r="K116" s="42">
        <v>0</v>
      </c>
      <c r="L116" s="42">
        <v>0</v>
      </c>
      <c r="M116" s="42">
        <v>13</v>
      </c>
      <c r="N116" s="42">
        <v>0</v>
      </c>
      <c r="O116" s="42">
        <v>0</v>
      </c>
      <c r="P116" s="42">
        <v>18</v>
      </c>
      <c r="Q116" s="42">
        <v>1</v>
      </c>
      <c r="R116" s="42">
        <v>5</v>
      </c>
      <c r="S116" s="42">
        <v>2</v>
      </c>
      <c r="T116" s="42">
        <v>1</v>
      </c>
      <c r="U116" s="42">
        <v>1</v>
      </c>
      <c r="V116" s="42">
        <v>0</v>
      </c>
      <c r="W116" s="42">
        <v>5</v>
      </c>
      <c r="X116" s="42">
        <v>0</v>
      </c>
      <c r="Y116" s="42">
        <v>0</v>
      </c>
      <c r="Z116" s="42">
        <v>0</v>
      </c>
      <c r="AA116" s="42">
        <v>0</v>
      </c>
    </row>
    <row r="117" spans="1:27" x14ac:dyDescent="0.25">
      <c r="A117" s="38" t="s">
        <v>12</v>
      </c>
      <c r="B117" s="42">
        <v>1111</v>
      </c>
      <c r="C117" s="42">
        <v>112</v>
      </c>
      <c r="D117" s="42">
        <v>138</v>
      </c>
      <c r="E117" s="42">
        <v>0</v>
      </c>
      <c r="F117" s="42">
        <v>0</v>
      </c>
      <c r="G117" s="42">
        <v>0</v>
      </c>
      <c r="H117" s="42">
        <v>6</v>
      </c>
      <c r="I117" s="42">
        <v>0</v>
      </c>
      <c r="J117" s="42">
        <v>0</v>
      </c>
      <c r="K117" s="42">
        <v>0</v>
      </c>
      <c r="L117" s="42">
        <v>0</v>
      </c>
      <c r="M117" s="42">
        <v>10</v>
      </c>
      <c r="N117" s="42">
        <v>0</v>
      </c>
      <c r="O117" s="42">
        <v>0</v>
      </c>
      <c r="P117" s="42">
        <v>18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8</v>
      </c>
      <c r="X117" s="42">
        <v>0</v>
      </c>
      <c r="Y117" s="42">
        <v>0</v>
      </c>
      <c r="Z117" s="42">
        <v>0</v>
      </c>
      <c r="AA117" s="42">
        <v>0</v>
      </c>
    </row>
    <row r="118" spans="1:27" x14ac:dyDescent="0.25">
      <c r="A118" s="38" t="s">
        <v>13</v>
      </c>
      <c r="B118" s="42">
        <v>923</v>
      </c>
      <c r="C118" s="42">
        <v>117</v>
      </c>
      <c r="D118" s="42">
        <v>140</v>
      </c>
      <c r="E118" s="42">
        <v>0</v>
      </c>
      <c r="F118" s="42">
        <v>0</v>
      </c>
      <c r="G118" s="42">
        <v>1</v>
      </c>
      <c r="H118" s="42">
        <v>6</v>
      </c>
      <c r="I118" s="42">
        <v>0</v>
      </c>
      <c r="J118" s="42">
        <v>0</v>
      </c>
      <c r="K118" s="42">
        <v>0</v>
      </c>
      <c r="L118" s="42">
        <v>0</v>
      </c>
      <c r="M118" s="42">
        <v>10</v>
      </c>
      <c r="N118" s="42">
        <v>0</v>
      </c>
      <c r="O118" s="42">
        <v>0</v>
      </c>
      <c r="P118" s="42">
        <v>18</v>
      </c>
      <c r="Q118" s="42">
        <v>1</v>
      </c>
      <c r="R118" s="42">
        <v>3</v>
      </c>
      <c r="S118" s="42">
        <v>0</v>
      </c>
      <c r="T118" s="42">
        <v>0</v>
      </c>
      <c r="U118" s="42">
        <v>0</v>
      </c>
      <c r="V118" s="42">
        <v>0</v>
      </c>
      <c r="W118" s="42">
        <v>8</v>
      </c>
      <c r="X118" s="42">
        <v>0</v>
      </c>
      <c r="Y118" s="42">
        <v>0</v>
      </c>
      <c r="Z118" s="42">
        <v>0</v>
      </c>
      <c r="AA118" s="42">
        <v>0</v>
      </c>
    </row>
    <row r="119" spans="1:27" x14ac:dyDescent="0.25">
      <c r="A119" s="38" t="s">
        <v>14</v>
      </c>
      <c r="B119" s="42">
        <v>926</v>
      </c>
      <c r="C119" s="42">
        <v>120</v>
      </c>
      <c r="D119" s="42">
        <v>178</v>
      </c>
      <c r="E119" s="42">
        <v>0</v>
      </c>
      <c r="F119" s="42">
        <v>0</v>
      </c>
      <c r="G119" s="42">
        <v>0</v>
      </c>
      <c r="H119" s="42">
        <v>7</v>
      </c>
      <c r="I119" s="42">
        <v>0</v>
      </c>
      <c r="J119" s="42">
        <v>0</v>
      </c>
      <c r="K119" s="42">
        <v>0</v>
      </c>
      <c r="L119" s="42">
        <v>0</v>
      </c>
      <c r="M119" s="42">
        <v>9</v>
      </c>
      <c r="N119" s="42">
        <v>0</v>
      </c>
      <c r="O119" s="42">
        <v>0</v>
      </c>
      <c r="P119" s="42">
        <v>21</v>
      </c>
      <c r="Q119" s="4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9</v>
      </c>
      <c r="X119" s="42">
        <v>0</v>
      </c>
      <c r="Y119" s="42">
        <v>0</v>
      </c>
      <c r="Z119" s="42">
        <v>0</v>
      </c>
      <c r="AA119" s="42">
        <v>0</v>
      </c>
    </row>
    <row r="120" spans="1:27" x14ac:dyDescent="0.25">
      <c r="A120" s="38" t="s">
        <v>15</v>
      </c>
      <c r="B120" s="42">
        <v>974</v>
      </c>
      <c r="C120" s="42">
        <v>95</v>
      </c>
      <c r="D120" s="42">
        <v>197</v>
      </c>
      <c r="E120" s="42">
        <v>0</v>
      </c>
      <c r="F120" s="42">
        <v>0</v>
      </c>
      <c r="G120" s="42">
        <v>0</v>
      </c>
      <c r="H120" s="42">
        <v>8</v>
      </c>
      <c r="I120" s="42">
        <v>0</v>
      </c>
      <c r="J120" s="42">
        <v>0</v>
      </c>
      <c r="K120" s="42">
        <v>0</v>
      </c>
      <c r="L120" s="42">
        <v>0</v>
      </c>
      <c r="M120" s="42">
        <v>7</v>
      </c>
      <c r="N120" s="42">
        <v>0</v>
      </c>
      <c r="O120" s="42">
        <v>0</v>
      </c>
      <c r="P120" s="42">
        <v>22</v>
      </c>
      <c r="Q120" s="42">
        <v>0</v>
      </c>
      <c r="R120" s="42">
        <v>6</v>
      </c>
      <c r="S120" s="42">
        <v>0</v>
      </c>
      <c r="T120" s="42">
        <v>0</v>
      </c>
      <c r="U120" s="42">
        <v>0</v>
      </c>
      <c r="V120" s="42">
        <v>0</v>
      </c>
      <c r="W120" s="42">
        <v>10</v>
      </c>
      <c r="X120" s="42">
        <v>0</v>
      </c>
      <c r="Y120" s="42">
        <v>1</v>
      </c>
      <c r="Z120" s="42">
        <v>0</v>
      </c>
      <c r="AA120" s="42">
        <v>0</v>
      </c>
    </row>
    <row r="121" spans="1:27" x14ac:dyDescent="0.25">
      <c r="A121" s="38" t="s">
        <v>16</v>
      </c>
      <c r="B121" s="42">
        <v>919</v>
      </c>
      <c r="C121" s="42">
        <v>112</v>
      </c>
      <c r="D121" s="42">
        <v>168</v>
      </c>
      <c r="E121" s="42">
        <v>0</v>
      </c>
      <c r="F121" s="42">
        <v>0</v>
      </c>
      <c r="G121" s="42">
        <v>0</v>
      </c>
      <c r="H121" s="42">
        <v>6</v>
      </c>
      <c r="I121" s="42">
        <v>0</v>
      </c>
      <c r="J121" s="42">
        <v>0</v>
      </c>
      <c r="K121" s="42">
        <v>0</v>
      </c>
      <c r="L121" s="42">
        <v>0</v>
      </c>
      <c r="M121" s="42">
        <v>8</v>
      </c>
      <c r="N121" s="42">
        <v>0</v>
      </c>
      <c r="O121" s="42">
        <v>0</v>
      </c>
      <c r="P121" s="42">
        <v>18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10</v>
      </c>
      <c r="X121" s="42">
        <v>0</v>
      </c>
      <c r="Y121" s="42">
        <v>0</v>
      </c>
      <c r="Z121" s="42">
        <v>0</v>
      </c>
      <c r="AA121" s="42">
        <v>0</v>
      </c>
    </row>
    <row r="122" spans="1:27" x14ac:dyDescent="0.25">
      <c r="A122" s="38" t="s">
        <v>17</v>
      </c>
      <c r="B122" s="42">
        <v>932</v>
      </c>
      <c r="C122" s="42">
        <v>113</v>
      </c>
      <c r="D122" s="42">
        <v>175</v>
      </c>
      <c r="E122" s="42">
        <v>0</v>
      </c>
      <c r="F122" s="42">
        <v>1</v>
      </c>
      <c r="G122" s="42">
        <v>1</v>
      </c>
      <c r="H122" s="42">
        <v>6</v>
      </c>
      <c r="I122" s="42">
        <v>0</v>
      </c>
      <c r="J122" s="42">
        <v>0</v>
      </c>
      <c r="K122" s="42">
        <v>0</v>
      </c>
      <c r="L122" s="42">
        <v>1</v>
      </c>
      <c r="M122" s="42">
        <v>8</v>
      </c>
      <c r="N122" s="42">
        <v>0</v>
      </c>
      <c r="O122" s="42">
        <v>0</v>
      </c>
      <c r="P122" s="42">
        <v>14</v>
      </c>
      <c r="Q122" s="42">
        <v>0</v>
      </c>
      <c r="R122" s="42">
        <v>4</v>
      </c>
      <c r="S122" s="42">
        <v>1</v>
      </c>
      <c r="T122" s="42">
        <v>1</v>
      </c>
      <c r="U122" s="42">
        <v>1</v>
      </c>
      <c r="V122" s="42">
        <v>0</v>
      </c>
      <c r="W122" s="42">
        <v>5</v>
      </c>
      <c r="X122" s="42">
        <v>0</v>
      </c>
      <c r="Y122" s="42">
        <v>0</v>
      </c>
      <c r="Z122" s="42">
        <v>0</v>
      </c>
      <c r="AA122" s="42">
        <v>0</v>
      </c>
    </row>
    <row r="123" spans="1:27" x14ac:dyDescent="0.25">
      <c r="A123" s="38" t="s">
        <v>18</v>
      </c>
      <c r="B123" s="42">
        <v>920</v>
      </c>
      <c r="C123" s="42">
        <v>103</v>
      </c>
      <c r="D123" s="42">
        <v>192</v>
      </c>
      <c r="E123" s="42">
        <v>0</v>
      </c>
      <c r="F123" s="42">
        <v>0</v>
      </c>
      <c r="G123" s="42">
        <v>0</v>
      </c>
      <c r="H123" s="42">
        <v>7</v>
      </c>
      <c r="I123" s="42">
        <v>0</v>
      </c>
      <c r="J123" s="42">
        <v>0</v>
      </c>
      <c r="K123" s="42">
        <v>0</v>
      </c>
      <c r="L123" s="42">
        <v>0</v>
      </c>
      <c r="M123" s="42">
        <v>9</v>
      </c>
      <c r="N123" s="42">
        <v>0</v>
      </c>
      <c r="O123" s="42">
        <v>0</v>
      </c>
      <c r="P123" s="42">
        <v>18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8</v>
      </c>
      <c r="X123" s="42">
        <v>0</v>
      </c>
      <c r="Y123" s="42">
        <v>0</v>
      </c>
      <c r="Z123" s="42">
        <v>0</v>
      </c>
      <c r="AA123" s="42">
        <v>0</v>
      </c>
    </row>
    <row r="124" spans="1:27" x14ac:dyDescent="0.25">
      <c r="A124" s="38" t="s">
        <v>19</v>
      </c>
      <c r="B124" s="42">
        <v>959</v>
      </c>
      <c r="C124" s="42">
        <v>98</v>
      </c>
      <c r="D124" s="42">
        <v>235</v>
      </c>
      <c r="E124" s="42">
        <v>0</v>
      </c>
      <c r="F124" s="42">
        <v>0</v>
      </c>
      <c r="G124" s="42">
        <v>1</v>
      </c>
      <c r="H124" s="42">
        <v>4</v>
      </c>
      <c r="I124" s="42">
        <v>1</v>
      </c>
      <c r="J124" s="42">
        <v>0</v>
      </c>
      <c r="K124" s="42">
        <v>0</v>
      </c>
      <c r="L124" s="42">
        <v>0</v>
      </c>
      <c r="M124" s="42">
        <v>9</v>
      </c>
      <c r="N124" s="42">
        <v>0</v>
      </c>
      <c r="O124" s="42">
        <v>0</v>
      </c>
      <c r="P124" s="42">
        <v>22</v>
      </c>
      <c r="Q124" s="42">
        <v>1</v>
      </c>
      <c r="R124" s="42">
        <v>3</v>
      </c>
      <c r="S124" s="42">
        <v>0</v>
      </c>
      <c r="T124" s="42">
        <v>0</v>
      </c>
      <c r="U124" s="42">
        <v>1</v>
      </c>
      <c r="V124" s="42">
        <v>0</v>
      </c>
      <c r="W124" s="42">
        <v>13</v>
      </c>
      <c r="X124" s="42">
        <v>0</v>
      </c>
      <c r="Y124" s="42">
        <v>0</v>
      </c>
      <c r="Z124" s="42">
        <v>0</v>
      </c>
      <c r="AA124" s="42">
        <v>0</v>
      </c>
    </row>
    <row r="125" spans="1:27" x14ac:dyDescent="0.25">
      <c r="A125" s="38" t="s">
        <v>20</v>
      </c>
      <c r="B125" s="42">
        <v>957</v>
      </c>
      <c r="C125" s="42">
        <v>105</v>
      </c>
      <c r="D125" s="42">
        <v>205</v>
      </c>
      <c r="E125" s="42">
        <v>0</v>
      </c>
      <c r="F125" s="42">
        <v>0</v>
      </c>
      <c r="G125" s="42">
        <v>0</v>
      </c>
      <c r="H125" s="42">
        <v>4</v>
      </c>
      <c r="I125" s="42">
        <v>0</v>
      </c>
      <c r="J125" s="42">
        <v>0</v>
      </c>
      <c r="K125" s="42">
        <v>0</v>
      </c>
      <c r="L125" s="42">
        <v>0</v>
      </c>
      <c r="M125" s="42">
        <v>3</v>
      </c>
      <c r="N125" s="42">
        <v>0</v>
      </c>
      <c r="O125" s="42">
        <v>0</v>
      </c>
      <c r="P125" s="42">
        <v>18</v>
      </c>
      <c r="Q125" s="42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11</v>
      </c>
      <c r="X125" s="42">
        <v>0</v>
      </c>
      <c r="Y125" s="42">
        <v>0</v>
      </c>
      <c r="Z125" s="42">
        <v>0</v>
      </c>
      <c r="AA125" s="42">
        <v>0</v>
      </c>
    </row>
    <row r="126" spans="1:27" x14ac:dyDescent="0.25">
      <c r="A126" s="38" t="s">
        <v>21</v>
      </c>
      <c r="B126" s="42">
        <v>960</v>
      </c>
      <c r="C126" s="42">
        <v>93</v>
      </c>
      <c r="D126" s="42">
        <v>216</v>
      </c>
      <c r="E126" s="42">
        <v>0</v>
      </c>
      <c r="F126" s="42">
        <v>0</v>
      </c>
      <c r="G126" s="42">
        <v>1</v>
      </c>
      <c r="H126" s="42">
        <v>8</v>
      </c>
      <c r="I126" s="42">
        <v>0</v>
      </c>
      <c r="J126" s="42">
        <v>0</v>
      </c>
      <c r="K126" s="42">
        <v>0</v>
      </c>
      <c r="L126" s="42">
        <v>0</v>
      </c>
      <c r="M126" s="42">
        <v>3</v>
      </c>
      <c r="N126" s="42">
        <v>0</v>
      </c>
      <c r="O126" s="42">
        <v>0</v>
      </c>
      <c r="P126" s="42">
        <v>17</v>
      </c>
      <c r="Q126" s="42">
        <v>2</v>
      </c>
      <c r="R126" s="42">
        <v>3</v>
      </c>
      <c r="S126" s="42">
        <v>1</v>
      </c>
      <c r="T126" s="42">
        <v>1</v>
      </c>
      <c r="U126" s="42">
        <v>0</v>
      </c>
      <c r="V126" s="42">
        <v>0</v>
      </c>
      <c r="W126" s="42">
        <v>12</v>
      </c>
      <c r="X126" s="42">
        <v>0</v>
      </c>
      <c r="Y126" s="42">
        <v>0</v>
      </c>
      <c r="Z126" s="42">
        <v>0</v>
      </c>
      <c r="AA126" s="42">
        <v>0</v>
      </c>
    </row>
    <row r="127" spans="1:27" x14ac:dyDescent="0.25">
      <c r="A127" s="38" t="s">
        <v>22</v>
      </c>
      <c r="B127" s="42">
        <v>951</v>
      </c>
      <c r="C127" s="42">
        <v>111</v>
      </c>
      <c r="D127" s="42">
        <v>192</v>
      </c>
      <c r="E127" s="42">
        <v>0</v>
      </c>
      <c r="F127" s="42">
        <v>0</v>
      </c>
      <c r="G127" s="42">
        <v>0</v>
      </c>
      <c r="H127" s="42">
        <v>6</v>
      </c>
      <c r="I127" s="42">
        <v>0</v>
      </c>
      <c r="J127" s="42">
        <v>0</v>
      </c>
      <c r="K127" s="42">
        <v>0</v>
      </c>
      <c r="L127" s="42">
        <v>0</v>
      </c>
      <c r="M127" s="42">
        <v>3</v>
      </c>
      <c r="N127" s="42">
        <v>0</v>
      </c>
      <c r="O127" s="42">
        <v>0</v>
      </c>
      <c r="P127" s="42">
        <v>22</v>
      </c>
      <c r="Q127" s="42">
        <v>0</v>
      </c>
      <c r="R127" s="42">
        <v>0</v>
      </c>
      <c r="S127" s="42">
        <v>1</v>
      </c>
      <c r="T127" s="42">
        <v>0</v>
      </c>
      <c r="U127" s="42">
        <v>0</v>
      </c>
      <c r="V127" s="42">
        <v>0</v>
      </c>
      <c r="W127" s="42">
        <v>11</v>
      </c>
      <c r="X127" s="42">
        <v>0</v>
      </c>
      <c r="Y127" s="42">
        <v>0</v>
      </c>
      <c r="Z127" s="42">
        <v>0</v>
      </c>
      <c r="AA127" s="42">
        <v>0</v>
      </c>
    </row>
    <row r="128" spans="1:27" x14ac:dyDescent="0.25">
      <c r="A128" s="38" t="s">
        <v>23</v>
      </c>
      <c r="B128" s="42">
        <v>927</v>
      </c>
      <c r="C128" s="42">
        <v>85</v>
      </c>
      <c r="D128" s="42">
        <v>181</v>
      </c>
      <c r="E128" s="42">
        <v>3</v>
      </c>
      <c r="F128" s="42">
        <v>0</v>
      </c>
      <c r="G128" s="42">
        <v>2</v>
      </c>
      <c r="H128" s="42">
        <v>6</v>
      </c>
      <c r="I128" s="42">
        <v>1</v>
      </c>
      <c r="J128" s="42">
        <v>1</v>
      </c>
      <c r="K128" s="42">
        <v>0</v>
      </c>
      <c r="L128" s="42">
        <v>0</v>
      </c>
      <c r="M128" s="42">
        <v>3</v>
      </c>
      <c r="N128" s="42">
        <v>0</v>
      </c>
      <c r="O128" s="42">
        <v>0</v>
      </c>
      <c r="P128" s="42">
        <v>18</v>
      </c>
      <c r="Q128" s="42">
        <v>2</v>
      </c>
      <c r="R128" s="42">
        <v>3</v>
      </c>
      <c r="S128" s="42">
        <v>0</v>
      </c>
      <c r="T128" s="42">
        <v>0</v>
      </c>
      <c r="U128" s="42">
        <v>0</v>
      </c>
      <c r="V128" s="42">
        <v>0</v>
      </c>
      <c r="W128" s="42">
        <v>9</v>
      </c>
      <c r="X128" s="42">
        <v>0</v>
      </c>
      <c r="Y128" s="42">
        <v>0</v>
      </c>
      <c r="Z128" s="42">
        <v>0</v>
      </c>
      <c r="AA128" s="42">
        <v>0</v>
      </c>
    </row>
    <row r="129" spans="1:27" x14ac:dyDescent="0.25">
      <c r="A129" s="38" t="s">
        <v>24</v>
      </c>
      <c r="B129" s="42">
        <v>870</v>
      </c>
      <c r="C129" s="42">
        <v>79</v>
      </c>
      <c r="D129" s="42">
        <v>201</v>
      </c>
      <c r="E129" s="42">
        <v>0</v>
      </c>
      <c r="F129" s="42">
        <v>0</v>
      </c>
      <c r="G129" s="42">
        <v>0</v>
      </c>
      <c r="H129" s="42">
        <v>6</v>
      </c>
      <c r="I129" s="42">
        <v>0</v>
      </c>
      <c r="J129" s="42">
        <v>0</v>
      </c>
      <c r="K129" s="42">
        <v>0</v>
      </c>
      <c r="L129" s="42">
        <v>0</v>
      </c>
      <c r="M129" s="42">
        <v>2</v>
      </c>
      <c r="N129" s="42">
        <v>0</v>
      </c>
      <c r="O129" s="42">
        <v>0</v>
      </c>
      <c r="P129" s="42">
        <v>22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11</v>
      </c>
      <c r="X129" s="42">
        <v>0</v>
      </c>
      <c r="Y129" s="42">
        <v>0</v>
      </c>
      <c r="Z129" s="42">
        <v>0</v>
      </c>
      <c r="AA129" s="42">
        <v>0</v>
      </c>
    </row>
    <row r="130" spans="1:27" x14ac:dyDescent="0.25">
      <c r="A130" s="38" t="s">
        <v>25</v>
      </c>
      <c r="B130" s="42">
        <v>750</v>
      </c>
      <c r="C130" s="42">
        <v>74</v>
      </c>
      <c r="D130" s="42">
        <v>208</v>
      </c>
      <c r="E130" s="42">
        <v>2</v>
      </c>
      <c r="F130" s="42">
        <v>0</v>
      </c>
      <c r="G130" s="42">
        <v>2</v>
      </c>
      <c r="H130" s="42">
        <v>6</v>
      </c>
      <c r="I130" s="42">
        <v>0</v>
      </c>
      <c r="J130" s="42">
        <v>0</v>
      </c>
      <c r="K130" s="42">
        <v>0</v>
      </c>
      <c r="L130" s="42">
        <v>0</v>
      </c>
      <c r="M130" s="42">
        <v>3</v>
      </c>
      <c r="N130" s="42">
        <v>0</v>
      </c>
      <c r="O130" s="42">
        <v>0</v>
      </c>
      <c r="P130" s="42">
        <v>12</v>
      </c>
      <c r="Q130" s="42">
        <v>0</v>
      </c>
      <c r="R130" s="42">
        <v>0</v>
      </c>
      <c r="S130" s="42">
        <v>1</v>
      </c>
      <c r="T130" s="42">
        <v>0</v>
      </c>
      <c r="U130" s="42">
        <v>0</v>
      </c>
      <c r="V130" s="42">
        <v>0</v>
      </c>
      <c r="W130" s="42">
        <v>11</v>
      </c>
      <c r="X130" s="42">
        <v>0</v>
      </c>
      <c r="Y130" s="42">
        <v>0</v>
      </c>
      <c r="Z130" s="42">
        <v>0</v>
      </c>
      <c r="AA130" s="42">
        <v>0</v>
      </c>
    </row>
    <row r="131" spans="1:27" x14ac:dyDescent="0.25">
      <c r="A131" s="38" t="s">
        <v>26</v>
      </c>
      <c r="B131" s="42">
        <v>760</v>
      </c>
      <c r="C131" s="42">
        <v>69</v>
      </c>
      <c r="D131" s="42">
        <v>209</v>
      </c>
      <c r="E131" s="42">
        <v>0</v>
      </c>
      <c r="F131" s="42">
        <v>0</v>
      </c>
      <c r="G131" s="42">
        <v>0</v>
      </c>
      <c r="H131" s="42">
        <v>5</v>
      </c>
      <c r="I131" s="42">
        <v>0</v>
      </c>
      <c r="J131" s="42">
        <v>0</v>
      </c>
      <c r="K131" s="42">
        <v>0</v>
      </c>
      <c r="L131" s="42">
        <v>0</v>
      </c>
      <c r="M131" s="42">
        <v>3</v>
      </c>
      <c r="N131" s="42">
        <v>0</v>
      </c>
      <c r="O131" s="42">
        <v>0</v>
      </c>
      <c r="P131" s="42">
        <v>20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10</v>
      </c>
      <c r="X131" s="42">
        <v>0</v>
      </c>
      <c r="Y131" s="42">
        <v>0</v>
      </c>
      <c r="Z131" s="42">
        <v>0</v>
      </c>
      <c r="AA131" s="42">
        <v>0</v>
      </c>
    </row>
    <row r="132" spans="1:27" x14ac:dyDescent="0.25">
      <c r="A132" s="38" t="s">
        <v>27</v>
      </c>
      <c r="B132" s="42">
        <v>776</v>
      </c>
      <c r="C132" s="42">
        <v>72</v>
      </c>
      <c r="D132" s="42">
        <v>206</v>
      </c>
      <c r="E132" s="42">
        <v>5</v>
      </c>
      <c r="F132" s="42">
        <v>0</v>
      </c>
      <c r="G132" s="42">
        <v>2</v>
      </c>
      <c r="H132" s="42">
        <v>5</v>
      </c>
      <c r="I132" s="42">
        <v>0</v>
      </c>
      <c r="J132" s="42">
        <v>0</v>
      </c>
      <c r="K132" s="42">
        <v>0</v>
      </c>
      <c r="L132" s="42">
        <v>0</v>
      </c>
      <c r="M132" s="42">
        <v>3</v>
      </c>
      <c r="N132" s="42">
        <v>0</v>
      </c>
      <c r="O132" s="42">
        <v>0</v>
      </c>
      <c r="P132" s="42">
        <v>18</v>
      </c>
      <c r="Q132" s="42">
        <v>0</v>
      </c>
      <c r="R132" s="42">
        <v>2</v>
      </c>
      <c r="S132" s="42">
        <v>2</v>
      </c>
      <c r="T132" s="42">
        <v>1</v>
      </c>
      <c r="U132" s="42">
        <v>0</v>
      </c>
      <c r="V132" s="42">
        <v>0</v>
      </c>
      <c r="W132" s="42">
        <v>10</v>
      </c>
      <c r="X132" s="42">
        <v>0</v>
      </c>
      <c r="Y132" s="42">
        <v>0</v>
      </c>
      <c r="Z132" s="42">
        <v>0</v>
      </c>
      <c r="AA132" s="42">
        <v>0</v>
      </c>
    </row>
    <row r="133" spans="1:27" x14ac:dyDescent="0.25">
      <c r="A133" s="38" t="s">
        <v>28</v>
      </c>
      <c r="B133" s="42">
        <v>758</v>
      </c>
      <c r="C133" s="42">
        <v>71</v>
      </c>
      <c r="D133" s="42">
        <v>198</v>
      </c>
      <c r="E133" s="42">
        <v>0</v>
      </c>
      <c r="F133" s="42">
        <v>0</v>
      </c>
      <c r="G133" s="42">
        <v>0</v>
      </c>
      <c r="H133" s="42">
        <v>4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17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9</v>
      </c>
      <c r="X133" s="42">
        <v>0</v>
      </c>
      <c r="Y133" s="42">
        <v>0</v>
      </c>
      <c r="Z133" s="42">
        <v>0</v>
      </c>
      <c r="AA133" s="42">
        <v>0</v>
      </c>
    </row>
    <row r="134" spans="1:27" x14ac:dyDescent="0.25">
      <c r="A134" s="38" t="s">
        <v>29</v>
      </c>
      <c r="B134" s="42">
        <v>761</v>
      </c>
      <c r="C134" s="42">
        <v>79</v>
      </c>
      <c r="D134" s="42">
        <v>180</v>
      </c>
      <c r="E134" s="42">
        <v>2</v>
      </c>
      <c r="F134" s="42">
        <v>1</v>
      </c>
      <c r="G134" s="42">
        <v>0</v>
      </c>
      <c r="H134" s="42">
        <v>1</v>
      </c>
      <c r="I134" s="42">
        <v>0</v>
      </c>
      <c r="J134" s="42">
        <v>0</v>
      </c>
      <c r="K134" s="42">
        <v>0</v>
      </c>
      <c r="L134" s="42">
        <v>1</v>
      </c>
      <c r="M134" s="42">
        <v>0</v>
      </c>
      <c r="N134" s="42">
        <v>0</v>
      </c>
      <c r="O134" s="42">
        <v>0</v>
      </c>
      <c r="P134" s="42">
        <v>18</v>
      </c>
      <c r="Q134" s="42">
        <v>0</v>
      </c>
      <c r="R134" s="42">
        <v>1</v>
      </c>
      <c r="S134" s="42">
        <v>0</v>
      </c>
      <c r="T134" s="42">
        <v>0</v>
      </c>
      <c r="U134" s="42">
        <v>0</v>
      </c>
      <c r="V134" s="42">
        <v>0</v>
      </c>
      <c r="W134" s="42">
        <v>3</v>
      </c>
      <c r="X134" s="42">
        <v>0</v>
      </c>
      <c r="Y134" s="42">
        <v>0</v>
      </c>
      <c r="Z134" s="42">
        <v>0</v>
      </c>
      <c r="AA134" s="42">
        <v>0</v>
      </c>
    </row>
    <row r="135" spans="1:27" x14ac:dyDescent="0.25">
      <c r="A135" s="38" t="s">
        <v>30</v>
      </c>
      <c r="B135" s="42">
        <v>760</v>
      </c>
      <c r="C135" s="42">
        <v>81</v>
      </c>
      <c r="D135" s="42">
        <v>178</v>
      </c>
      <c r="E135" s="42">
        <v>0</v>
      </c>
      <c r="F135" s="42">
        <v>0</v>
      </c>
      <c r="G135" s="42">
        <v>0</v>
      </c>
      <c r="H135" s="42">
        <v>5</v>
      </c>
      <c r="I135" s="42">
        <v>0</v>
      </c>
      <c r="J135" s="42">
        <v>1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18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6</v>
      </c>
      <c r="X135" s="42">
        <v>0</v>
      </c>
      <c r="Y135" s="42">
        <v>0</v>
      </c>
      <c r="Z135" s="42">
        <v>0</v>
      </c>
      <c r="AA135" s="42">
        <v>0</v>
      </c>
    </row>
    <row r="136" spans="1:27" x14ac:dyDescent="0.25">
      <c r="A136" s="38" t="s">
        <v>31</v>
      </c>
      <c r="B136" s="42">
        <v>679</v>
      </c>
      <c r="C136" s="42">
        <v>88</v>
      </c>
      <c r="D136" s="42">
        <v>175</v>
      </c>
      <c r="E136" s="42">
        <v>0</v>
      </c>
      <c r="F136" s="42">
        <v>0</v>
      </c>
      <c r="G136" s="42">
        <v>0</v>
      </c>
      <c r="H136" s="42">
        <v>6</v>
      </c>
      <c r="I136" s="42">
        <v>2</v>
      </c>
      <c r="J136" s="42">
        <v>0</v>
      </c>
      <c r="K136" s="42">
        <v>0</v>
      </c>
      <c r="L136" s="42">
        <v>0</v>
      </c>
      <c r="M136" s="42">
        <v>2</v>
      </c>
      <c r="N136" s="42">
        <v>0</v>
      </c>
      <c r="O136" s="42">
        <v>0</v>
      </c>
      <c r="P136" s="42">
        <v>16</v>
      </c>
      <c r="Q136" s="42">
        <v>2</v>
      </c>
      <c r="R136" s="42">
        <v>3</v>
      </c>
      <c r="S136" s="42">
        <v>1</v>
      </c>
      <c r="T136" s="42">
        <v>0</v>
      </c>
      <c r="U136" s="42">
        <v>0</v>
      </c>
      <c r="V136" s="42">
        <v>0</v>
      </c>
      <c r="W136" s="42">
        <v>5</v>
      </c>
      <c r="X136" s="42">
        <v>0</v>
      </c>
      <c r="Y136" s="42">
        <v>0</v>
      </c>
      <c r="Z136" s="42">
        <v>0</v>
      </c>
      <c r="AA136" s="42">
        <v>0</v>
      </c>
    </row>
    <row r="137" spans="1:27" x14ac:dyDescent="0.25">
      <c r="A137" s="38" t="s">
        <v>32</v>
      </c>
      <c r="B137" s="42">
        <v>699</v>
      </c>
      <c r="C137" s="42">
        <v>72</v>
      </c>
      <c r="D137" s="42">
        <v>180</v>
      </c>
      <c r="E137" s="42">
        <v>0</v>
      </c>
      <c r="F137" s="42">
        <v>0</v>
      </c>
      <c r="G137" s="42">
        <v>0</v>
      </c>
      <c r="H137" s="42">
        <v>4</v>
      </c>
      <c r="I137" s="42">
        <v>0</v>
      </c>
      <c r="J137" s="42">
        <v>0</v>
      </c>
      <c r="K137" s="42">
        <v>0</v>
      </c>
      <c r="L137" s="42">
        <v>0</v>
      </c>
      <c r="M137" s="42">
        <v>5</v>
      </c>
      <c r="N137" s="42">
        <v>0</v>
      </c>
      <c r="O137" s="42">
        <v>0</v>
      </c>
      <c r="P137" s="42">
        <v>12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8</v>
      </c>
      <c r="X137" s="42">
        <v>0</v>
      </c>
      <c r="Y137" s="42">
        <v>0</v>
      </c>
      <c r="Z137" s="42">
        <v>0</v>
      </c>
      <c r="AA137" s="42">
        <v>0</v>
      </c>
    </row>
    <row r="138" spans="1:27" x14ac:dyDescent="0.25">
      <c r="A138" s="38" t="s">
        <v>33</v>
      </c>
      <c r="B138" s="42">
        <v>718</v>
      </c>
      <c r="C138" s="42">
        <v>69</v>
      </c>
      <c r="D138" s="42">
        <v>182</v>
      </c>
      <c r="E138" s="42">
        <v>2</v>
      </c>
      <c r="F138" s="42">
        <v>1</v>
      </c>
      <c r="G138" s="42">
        <v>0</v>
      </c>
      <c r="H138" s="42">
        <v>7</v>
      </c>
      <c r="I138" s="42">
        <v>0</v>
      </c>
      <c r="J138" s="42">
        <v>0</v>
      </c>
      <c r="K138" s="42">
        <v>0</v>
      </c>
      <c r="L138" s="42">
        <v>0</v>
      </c>
      <c r="M138" s="42">
        <v>6</v>
      </c>
      <c r="N138" s="42">
        <v>0</v>
      </c>
      <c r="O138" s="42">
        <v>0</v>
      </c>
      <c r="P138" s="42">
        <v>16</v>
      </c>
      <c r="Q138" s="42">
        <v>1</v>
      </c>
      <c r="R138" s="42">
        <v>2</v>
      </c>
      <c r="S138" s="42">
        <v>1</v>
      </c>
      <c r="T138" s="42">
        <v>0</v>
      </c>
      <c r="U138" s="42">
        <v>0</v>
      </c>
      <c r="V138" s="42">
        <v>0</v>
      </c>
      <c r="W138" s="42">
        <v>7</v>
      </c>
      <c r="X138" s="42">
        <v>0</v>
      </c>
      <c r="Y138" s="42">
        <v>0</v>
      </c>
      <c r="Z138" s="42">
        <v>0</v>
      </c>
      <c r="AA138" s="42">
        <v>0</v>
      </c>
    </row>
    <row r="139" spans="1:27" x14ac:dyDescent="0.25">
      <c r="A139" s="38" t="s">
        <v>34</v>
      </c>
      <c r="B139" s="42">
        <v>705</v>
      </c>
      <c r="C139" s="42">
        <v>74</v>
      </c>
      <c r="D139" s="42">
        <v>194</v>
      </c>
      <c r="E139" s="42">
        <v>0</v>
      </c>
      <c r="F139" s="42">
        <v>0</v>
      </c>
      <c r="G139" s="42">
        <v>0</v>
      </c>
      <c r="H139" s="42">
        <v>4</v>
      </c>
      <c r="I139" s="42">
        <v>0</v>
      </c>
      <c r="J139" s="42">
        <v>0</v>
      </c>
      <c r="K139" s="42">
        <v>0</v>
      </c>
      <c r="L139" s="42">
        <v>0</v>
      </c>
      <c r="M139" s="42">
        <v>1</v>
      </c>
      <c r="N139" s="42">
        <v>0</v>
      </c>
      <c r="O139" s="42">
        <v>0</v>
      </c>
      <c r="P139" s="42">
        <v>17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8</v>
      </c>
      <c r="X139" s="42">
        <v>0</v>
      </c>
      <c r="Y139" s="42">
        <v>0</v>
      </c>
      <c r="Z139" s="42">
        <v>0</v>
      </c>
      <c r="AA139" s="42">
        <v>0</v>
      </c>
    </row>
    <row r="140" spans="1:27" x14ac:dyDescent="0.25">
      <c r="A140" s="38" t="s">
        <v>35</v>
      </c>
      <c r="B140" s="42">
        <v>707</v>
      </c>
      <c r="C140" s="42">
        <v>72</v>
      </c>
      <c r="D140" s="42">
        <v>205</v>
      </c>
      <c r="E140" s="42">
        <v>3</v>
      </c>
      <c r="F140" s="42">
        <v>0</v>
      </c>
      <c r="G140" s="42">
        <v>0</v>
      </c>
      <c r="H140" s="42">
        <v>3</v>
      </c>
      <c r="I140" s="42">
        <v>0</v>
      </c>
      <c r="J140" s="42">
        <v>0</v>
      </c>
      <c r="K140" s="42">
        <v>0</v>
      </c>
      <c r="L140" s="42">
        <v>0</v>
      </c>
      <c r="M140" s="42">
        <v>1</v>
      </c>
      <c r="N140" s="42">
        <v>0</v>
      </c>
      <c r="O140" s="42">
        <v>2</v>
      </c>
      <c r="P140" s="42">
        <v>11</v>
      </c>
      <c r="Q140" s="42">
        <v>0</v>
      </c>
      <c r="R140" s="42">
        <v>2</v>
      </c>
      <c r="S140" s="42">
        <v>0</v>
      </c>
      <c r="T140" s="42">
        <v>0</v>
      </c>
      <c r="U140" s="42">
        <v>0</v>
      </c>
      <c r="V140" s="42">
        <v>0</v>
      </c>
      <c r="W140" s="42">
        <v>7</v>
      </c>
      <c r="X140" s="42">
        <v>0</v>
      </c>
      <c r="Y140" s="42">
        <v>0</v>
      </c>
      <c r="Z140" s="42">
        <v>0</v>
      </c>
      <c r="AA140" s="42">
        <v>0</v>
      </c>
    </row>
    <row r="141" spans="1:27" x14ac:dyDescent="0.25">
      <c r="A141" s="38" t="s">
        <v>36</v>
      </c>
      <c r="B141" s="42">
        <v>742</v>
      </c>
      <c r="C141" s="42">
        <v>81</v>
      </c>
      <c r="D141" s="42">
        <v>212</v>
      </c>
      <c r="E141" s="42">
        <v>0</v>
      </c>
      <c r="F141" s="42">
        <v>0</v>
      </c>
      <c r="G141" s="42">
        <v>0</v>
      </c>
      <c r="H141" s="42">
        <v>3</v>
      </c>
      <c r="I141" s="42">
        <v>0</v>
      </c>
      <c r="J141" s="42">
        <v>0</v>
      </c>
      <c r="K141" s="42">
        <v>0</v>
      </c>
      <c r="L141" s="42">
        <v>0</v>
      </c>
      <c r="M141" s="42">
        <v>3</v>
      </c>
      <c r="N141" s="42">
        <v>0</v>
      </c>
      <c r="O141" s="42">
        <v>0</v>
      </c>
      <c r="P141" s="42">
        <v>18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8</v>
      </c>
      <c r="X141" s="42">
        <v>0</v>
      </c>
      <c r="Y141" s="42">
        <v>0</v>
      </c>
      <c r="Z141" s="42">
        <v>0</v>
      </c>
      <c r="AA141" s="42">
        <v>0</v>
      </c>
    </row>
    <row r="142" spans="1:27" x14ac:dyDescent="0.25">
      <c r="A142" s="38" t="s">
        <v>37</v>
      </c>
      <c r="B142" s="42">
        <v>793</v>
      </c>
      <c r="C142" s="42">
        <v>89</v>
      </c>
      <c r="D142" s="42">
        <v>216</v>
      </c>
      <c r="E142" s="42">
        <v>4</v>
      </c>
      <c r="F142" s="42">
        <v>1</v>
      </c>
      <c r="G142" s="42">
        <v>1</v>
      </c>
      <c r="H142" s="42">
        <v>3</v>
      </c>
      <c r="I142" s="42">
        <v>1</v>
      </c>
      <c r="J142" s="42">
        <v>1</v>
      </c>
      <c r="K142" s="42">
        <v>0</v>
      </c>
      <c r="L142" s="42">
        <v>0</v>
      </c>
      <c r="M142" s="42">
        <v>3</v>
      </c>
      <c r="N142" s="42">
        <v>0</v>
      </c>
      <c r="O142" s="42">
        <v>0</v>
      </c>
      <c r="P142" s="42">
        <v>19</v>
      </c>
      <c r="Q142" s="42">
        <v>1</v>
      </c>
      <c r="R142" s="42">
        <v>2</v>
      </c>
      <c r="S142" s="42">
        <v>1</v>
      </c>
      <c r="T142" s="42">
        <v>0</v>
      </c>
      <c r="U142" s="42">
        <v>0</v>
      </c>
      <c r="V142" s="42">
        <v>0</v>
      </c>
      <c r="W142" s="42">
        <v>7</v>
      </c>
      <c r="X142" s="42">
        <v>0</v>
      </c>
      <c r="Y142" s="42">
        <v>0</v>
      </c>
      <c r="Z142" s="42">
        <v>0</v>
      </c>
      <c r="AA142" s="42">
        <v>0</v>
      </c>
    </row>
    <row r="143" spans="1:27" x14ac:dyDescent="0.25">
      <c r="A143" s="38" t="s">
        <v>38</v>
      </c>
      <c r="B143" s="42">
        <v>810</v>
      </c>
      <c r="C143" s="42">
        <v>92</v>
      </c>
      <c r="D143" s="42">
        <v>214</v>
      </c>
      <c r="E143" s="42">
        <v>0</v>
      </c>
      <c r="F143" s="42">
        <v>0</v>
      </c>
      <c r="G143" s="42">
        <v>0</v>
      </c>
      <c r="H143" s="42">
        <v>8</v>
      </c>
      <c r="I143" s="42">
        <v>0</v>
      </c>
      <c r="J143" s="42">
        <v>0</v>
      </c>
      <c r="K143" s="42">
        <v>0</v>
      </c>
      <c r="L143" s="42">
        <v>0</v>
      </c>
      <c r="M143" s="42">
        <v>3</v>
      </c>
      <c r="N143" s="42">
        <v>0</v>
      </c>
      <c r="O143" s="42">
        <v>0</v>
      </c>
      <c r="P143" s="42">
        <v>18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7</v>
      </c>
      <c r="X143" s="42">
        <v>0</v>
      </c>
      <c r="Y143" s="42">
        <v>0</v>
      </c>
      <c r="Z143" s="42">
        <v>0</v>
      </c>
      <c r="AA143" s="42">
        <v>0</v>
      </c>
    </row>
    <row r="144" spans="1:27" x14ac:dyDescent="0.25">
      <c r="A144" s="38" t="s">
        <v>39</v>
      </c>
      <c r="B144" s="42">
        <v>841</v>
      </c>
      <c r="C144" s="42">
        <v>90</v>
      </c>
      <c r="D144" s="42">
        <v>214</v>
      </c>
      <c r="E144" s="42">
        <v>4</v>
      </c>
      <c r="F144" s="42">
        <v>2</v>
      </c>
      <c r="G144" s="42">
        <v>1</v>
      </c>
      <c r="H144" s="42">
        <v>11</v>
      </c>
      <c r="I144" s="42">
        <v>1</v>
      </c>
      <c r="J144" s="42">
        <v>0</v>
      </c>
      <c r="K144" s="42">
        <v>0</v>
      </c>
      <c r="L144" s="42">
        <v>0</v>
      </c>
      <c r="M144" s="42">
        <v>3</v>
      </c>
      <c r="N144" s="42">
        <v>0</v>
      </c>
      <c r="O144" s="42">
        <v>0</v>
      </c>
      <c r="P144" s="42">
        <v>23</v>
      </c>
      <c r="Q144" s="42">
        <v>0</v>
      </c>
      <c r="R144" s="42">
        <v>0</v>
      </c>
      <c r="S144" s="42">
        <v>1</v>
      </c>
      <c r="T144" s="42">
        <v>0</v>
      </c>
      <c r="U144" s="42">
        <v>0</v>
      </c>
      <c r="V144" s="42">
        <v>0</v>
      </c>
      <c r="W144" s="42">
        <v>6</v>
      </c>
      <c r="X144" s="42">
        <v>0</v>
      </c>
      <c r="Y144" s="42">
        <v>0</v>
      </c>
      <c r="Z144" s="42">
        <v>0</v>
      </c>
      <c r="AA144" s="42">
        <v>0</v>
      </c>
    </row>
    <row r="145" spans="1:27" x14ac:dyDescent="0.25">
      <c r="A145" s="38" t="s">
        <v>40</v>
      </c>
      <c r="B145" s="42">
        <v>915</v>
      </c>
      <c r="C145" s="42">
        <v>92</v>
      </c>
      <c r="D145" s="42">
        <v>204</v>
      </c>
      <c r="E145" s="42">
        <v>0</v>
      </c>
      <c r="F145" s="42">
        <v>0</v>
      </c>
      <c r="G145" s="42">
        <v>0</v>
      </c>
      <c r="H145" s="42">
        <v>8</v>
      </c>
      <c r="I145" s="42">
        <v>0</v>
      </c>
      <c r="J145" s="42">
        <v>0</v>
      </c>
      <c r="K145" s="42">
        <v>0</v>
      </c>
      <c r="L145" s="42">
        <v>0</v>
      </c>
      <c r="M145" s="42">
        <v>5</v>
      </c>
      <c r="N145" s="42">
        <v>0</v>
      </c>
      <c r="O145" s="42">
        <v>0</v>
      </c>
      <c r="P145" s="42">
        <v>18</v>
      </c>
      <c r="Q145" s="42">
        <v>0</v>
      </c>
      <c r="R145" s="42">
        <v>1</v>
      </c>
      <c r="S145" s="42">
        <v>0</v>
      </c>
      <c r="T145" s="42">
        <v>0</v>
      </c>
      <c r="U145" s="42">
        <v>0</v>
      </c>
      <c r="V145" s="42">
        <v>0</v>
      </c>
      <c r="W145" s="42">
        <v>8</v>
      </c>
      <c r="X145" s="42">
        <v>0</v>
      </c>
      <c r="Y145" s="42">
        <v>0</v>
      </c>
      <c r="Z145" s="42">
        <v>0</v>
      </c>
      <c r="AA145" s="42">
        <v>0</v>
      </c>
    </row>
    <row r="146" spans="1:27" x14ac:dyDescent="0.25">
      <c r="A146" s="38" t="s">
        <v>41</v>
      </c>
      <c r="B146" s="42">
        <v>1013</v>
      </c>
      <c r="C146" s="42">
        <v>93</v>
      </c>
      <c r="D146" s="42">
        <v>208</v>
      </c>
      <c r="E146" s="42">
        <v>2</v>
      </c>
      <c r="F146" s="42">
        <v>2</v>
      </c>
      <c r="G146" s="42">
        <v>0</v>
      </c>
      <c r="H146" s="42">
        <v>6</v>
      </c>
      <c r="I146" s="42">
        <v>1</v>
      </c>
      <c r="J146" s="42">
        <v>0</v>
      </c>
      <c r="K146" s="42">
        <v>0</v>
      </c>
      <c r="L146" s="42">
        <v>0</v>
      </c>
      <c r="M146" s="42">
        <v>6</v>
      </c>
      <c r="N146" s="42">
        <v>0</v>
      </c>
      <c r="O146" s="42">
        <v>0</v>
      </c>
      <c r="P146" s="42">
        <v>19</v>
      </c>
      <c r="Q146" s="42">
        <v>0</v>
      </c>
      <c r="R146" s="42">
        <v>1</v>
      </c>
      <c r="S146" s="42">
        <v>0</v>
      </c>
      <c r="T146" s="42">
        <v>0</v>
      </c>
      <c r="U146" s="42">
        <v>0</v>
      </c>
      <c r="V146" s="42">
        <v>0</v>
      </c>
      <c r="W146" s="42">
        <v>7</v>
      </c>
      <c r="X146" s="42">
        <v>0</v>
      </c>
      <c r="Y146" s="42">
        <v>0</v>
      </c>
      <c r="Z146" s="42">
        <v>0</v>
      </c>
      <c r="AA146" s="42">
        <v>0</v>
      </c>
    </row>
    <row r="147" spans="1:27" x14ac:dyDescent="0.25">
      <c r="A147" s="38" t="s">
        <v>42</v>
      </c>
      <c r="B147" s="42">
        <v>1023</v>
      </c>
      <c r="C147" s="42">
        <v>92</v>
      </c>
      <c r="D147" s="42">
        <v>262</v>
      </c>
      <c r="E147" s="42">
        <v>0</v>
      </c>
      <c r="F147" s="42">
        <v>0</v>
      </c>
      <c r="G147" s="42">
        <v>0</v>
      </c>
      <c r="H147" s="42">
        <v>5</v>
      </c>
      <c r="I147" s="42">
        <v>0</v>
      </c>
      <c r="J147" s="42">
        <v>0</v>
      </c>
      <c r="K147" s="42">
        <v>0</v>
      </c>
      <c r="L147" s="42">
        <v>0</v>
      </c>
      <c r="M147" s="42">
        <v>12</v>
      </c>
      <c r="N147" s="42">
        <v>0</v>
      </c>
      <c r="O147" s="42">
        <v>0</v>
      </c>
      <c r="P147" s="42">
        <v>19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4</v>
      </c>
      <c r="X147" s="42">
        <v>0</v>
      </c>
      <c r="Y147" s="42">
        <v>0</v>
      </c>
      <c r="Z147" s="42">
        <v>0</v>
      </c>
      <c r="AA147" s="42">
        <v>0</v>
      </c>
    </row>
    <row r="148" spans="1:27" x14ac:dyDescent="0.25">
      <c r="A148" s="38" t="s">
        <v>43</v>
      </c>
      <c r="B148" s="42">
        <v>1086</v>
      </c>
      <c r="C148" s="42">
        <v>94</v>
      </c>
      <c r="D148" s="42">
        <v>288</v>
      </c>
      <c r="E148" s="42">
        <v>1</v>
      </c>
      <c r="F148" s="42">
        <v>0</v>
      </c>
      <c r="G148" s="42">
        <v>2</v>
      </c>
      <c r="H148" s="42">
        <v>2</v>
      </c>
      <c r="I148" s="42">
        <v>0</v>
      </c>
      <c r="J148" s="42">
        <v>1</v>
      </c>
      <c r="K148" s="42">
        <v>0</v>
      </c>
      <c r="L148" s="42">
        <v>0</v>
      </c>
      <c r="M148" s="42">
        <v>14</v>
      </c>
      <c r="N148" s="42">
        <v>0</v>
      </c>
      <c r="O148" s="42">
        <v>0</v>
      </c>
      <c r="P148" s="42">
        <v>19</v>
      </c>
      <c r="Q148" s="42">
        <v>1</v>
      </c>
      <c r="R148" s="42">
        <v>3</v>
      </c>
      <c r="S148" s="42">
        <v>0</v>
      </c>
      <c r="T148" s="42">
        <v>0</v>
      </c>
      <c r="U148" s="42">
        <v>0</v>
      </c>
      <c r="V148" s="42">
        <v>0</v>
      </c>
      <c r="W148" s="42">
        <v>3</v>
      </c>
      <c r="X148" s="42">
        <v>0</v>
      </c>
      <c r="Y148" s="42">
        <v>0</v>
      </c>
      <c r="Z148" s="42">
        <v>0</v>
      </c>
      <c r="AA148" s="42">
        <v>0</v>
      </c>
    </row>
    <row r="149" spans="1:27" x14ac:dyDescent="0.25">
      <c r="A149" s="38" t="s">
        <v>44</v>
      </c>
      <c r="B149" s="42">
        <v>1110</v>
      </c>
      <c r="C149" s="42">
        <v>90</v>
      </c>
      <c r="D149" s="42">
        <v>262</v>
      </c>
      <c r="E149" s="42">
        <v>0</v>
      </c>
      <c r="F149" s="42">
        <v>0</v>
      </c>
      <c r="G149" s="42">
        <v>0</v>
      </c>
      <c r="H149" s="42">
        <v>8</v>
      </c>
      <c r="I149" s="42">
        <v>0</v>
      </c>
      <c r="J149" s="42">
        <v>0</v>
      </c>
      <c r="K149" s="42">
        <v>0</v>
      </c>
      <c r="L149" s="42">
        <v>0</v>
      </c>
      <c r="M149" s="42">
        <v>5</v>
      </c>
      <c r="N149" s="42">
        <v>0</v>
      </c>
      <c r="O149" s="42">
        <v>0</v>
      </c>
      <c r="P149" s="42">
        <v>17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5</v>
      </c>
      <c r="X149" s="42">
        <v>0</v>
      </c>
      <c r="Y149" s="42">
        <v>0</v>
      </c>
      <c r="Z149" s="42">
        <v>0</v>
      </c>
      <c r="AA149" s="42">
        <v>0</v>
      </c>
    </row>
    <row r="150" spans="1:27" x14ac:dyDescent="0.25">
      <c r="A150" s="38" t="s">
        <v>45</v>
      </c>
      <c r="B150" s="42">
        <v>1235</v>
      </c>
      <c r="C150" s="42">
        <v>87</v>
      </c>
      <c r="D150" s="42">
        <v>251</v>
      </c>
      <c r="E150" s="42">
        <v>2</v>
      </c>
      <c r="F150" s="42">
        <v>1</v>
      </c>
      <c r="G150" s="42">
        <v>1</v>
      </c>
      <c r="H150" s="42">
        <v>7</v>
      </c>
      <c r="I150" s="42">
        <v>1</v>
      </c>
      <c r="J150" s="42">
        <v>0</v>
      </c>
      <c r="K150" s="42">
        <v>0</v>
      </c>
      <c r="L150" s="42">
        <v>0</v>
      </c>
      <c r="M150" s="42">
        <v>3</v>
      </c>
      <c r="N150" s="42">
        <v>0</v>
      </c>
      <c r="O150" s="42">
        <v>1</v>
      </c>
      <c r="P150" s="42">
        <v>16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5</v>
      </c>
      <c r="X150" s="42">
        <v>0</v>
      </c>
      <c r="Y150" s="42">
        <v>0</v>
      </c>
      <c r="Z150" s="42">
        <v>0</v>
      </c>
      <c r="AA150" s="42">
        <v>0</v>
      </c>
    </row>
    <row r="151" spans="1:27" x14ac:dyDescent="0.25">
      <c r="A151" s="38" t="s">
        <v>46</v>
      </c>
      <c r="B151" s="42">
        <v>1269</v>
      </c>
      <c r="C151" s="42">
        <v>92</v>
      </c>
      <c r="D151" s="42">
        <v>232</v>
      </c>
      <c r="E151" s="42">
        <v>0</v>
      </c>
      <c r="F151" s="42">
        <v>0</v>
      </c>
      <c r="G151" s="42">
        <v>0</v>
      </c>
      <c r="H151" s="42">
        <v>8</v>
      </c>
      <c r="I151" s="42">
        <v>0</v>
      </c>
      <c r="J151" s="42">
        <v>0</v>
      </c>
      <c r="K151" s="42">
        <v>0</v>
      </c>
      <c r="L151" s="42">
        <v>0</v>
      </c>
      <c r="M151" s="42">
        <v>5</v>
      </c>
      <c r="N151" s="42">
        <v>0</v>
      </c>
      <c r="O151" s="42">
        <v>0</v>
      </c>
      <c r="P151" s="42">
        <v>17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5</v>
      </c>
      <c r="X151" s="42">
        <v>0</v>
      </c>
      <c r="Y151" s="42">
        <v>0</v>
      </c>
      <c r="Z151" s="42">
        <v>0</v>
      </c>
      <c r="AA151" s="42">
        <v>0</v>
      </c>
    </row>
    <row r="152" spans="1:27" x14ac:dyDescent="0.25">
      <c r="A152" s="38" t="s">
        <v>47</v>
      </c>
      <c r="B152" s="42">
        <v>1170</v>
      </c>
      <c r="C152" s="42">
        <v>71</v>
      </c>
      <c r="D152" s="42">
        <v>229</v>
      </c>
      <c r="E152" s="42">
        <v>1</v>
      </c>
      <c r="F152" s="42">
        <v>0</v>
      </c>
      <c r="G152" s="42">
        <v>0</v>
      </c>
      <c r="H152" s="42">
        <v>7</v>
      </c>
      <c r="I152" s="42">
        <v>2</v>
      </c>
      <c r="J152" s="42">
        <v>0</v>
      </c>
      <c r="K152" s="42">
        <v>0</v>
      </c>
      <c r="L152" s="42">
        <v>0</v>
      </c>
      <c r="M152" s="42">
        <v>4</v>
      </c>
      <c r="N152" s="42">
        <v>0</v>
      </c>
      <c r="O152" s="42">
        <v>0</v>
      </c>
      <c r="P152" s="42">
        <v>18</v>
      </c>
      <c r="Q152" s="42">
        <v>0</v>
      </c>
      <c r="R152" s="42">
        <v>3</v>
      </c>
      <c r="S152" s="42">
        <v>0</v>
      </c>
      <c r="T152" s="42">
        <v>0</v>
      </c>
      <c r="U152" s="42">
        <v>0</v>
      </c>
      <c r="V152" s="42">
        <v>0</v>
      </c>
      <c r="W152" s="42">
        <v>4</v>
      </c>
      <c r="X152" s="42">
        <v>0</v>
      </c>
      <c r="Y152" s="42">
        <v>0</v>
      </c>
      <c r="Z152" s="42">
        <v>0</v>
      </c>
      <c r="AA152" s="42">
        <v>0</v>
      </c>
    </row>
    <row r="153" spans="1:27" x14ac:dyDescent="0.25">
      <c r="A153" s="38" t="s">
        <v>48</v>
      </c>
      <c r="B153" s="42">
        <v>1001</v>
      </c>
      <c r="C153" s="42">
        <v>64</v>
      </c>
      <c r="D153" s="42">
        <v>260</v>
      </c>
      <c r="E153" s="42">
        <v>0</v>
      </c>
      <c r="F153" s="42">
        <v>0</v>
      </c>
      <c r="G153" s="42">
        <v>0</v>
      </c>
      <c r="H153" s="42">
        <v>8</v>
      </c>
      <c r="I153" s="42">
        <v>0</v>
      </c>
      <c r="J153" s="42">
        <v>0</v>
      </c>
      <c r="K153" s="42">
        <v>0</v>
      </c>
      <c r="L153" s="42">
        <v>0</v>
      </c>
      <c r="M153" s="42">
        <v>3</v>
      </c>
      <c r="N153" s="42">
        <v>0</v>
      </c>
      <c r="O153" s="42">
        <v>0</v>
      </c>
      <c r="P153" s="42">
        <v>17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5</v>
      </c>
      <c r="X153" s="42">
        <v>0</v>
      </c>
      <c r="Y153" s="42">
        <v>0</v>
      </c>
      <c r="Z153" s="42">
        <v>0</v>
      </c>
      <c r="AA153" s="42">
        <v>0</v>
      </c>
    </row>
    <row r="154" spans="1:27" x14ac:dyDescent="0.25">
      <c r="A154" s="38" t="s">
        <v>49</v>
      </c>
      <c r="B154" s="42">
        <v>958</v>
      </c>
      <c r="C154" s="42">
        <v>60</v>
      </c>
      <c r="D154" s="42">
        <v>277</v>
      </c>
      <c r="E154" s="42">
        <v>0</v>
      </c>
      <c r="F154" s="42">
        <v>1</v>
      </c>
      <c r="G154" s="42">
        <v>1</v>
      </c>
      <c r="H154" s="42">
        <v>7</v>
      </c>
      <c r="I154" s="42">
        <v>0</v>
      </c>
      <c r="J154" s="42">
        <v>0</v>
      </c>
      <c r="K154" s="42">
        <v>0</v>
      </c>
      <c r="L154" s="42">
        <v>0</v>
      </c>
      <c r="M154" s="42">
        <v>3</v>
      </c>
      <c r="N154" s="42">
        <v>0</v>
      </c>
      <c r="O154" s="42">
        <v>0</v>
      </c>
      <c r="P154" s="42">
        <v>18</v>
      </c>
      <c r="Q154" s="42">
        <v>0</v>
      </c>
      <c r="R154" s="42">
        <v>1</v>
      </c>
      <c r="S154" s="42">
        <v>0</v>
      </c>
      <c r="T154" s="42">
        <v>0</v>
      </c>
      <c r="U154" s="42">
        <v>0</v>
      </c>
      <c r="V154" s="42">
        <v>0</v>
      </c>
      <c r="W154" s="42">
        <v>3</v>
      </c>
      <c r="X154" s="42">
        <v>0</v>
      </c>
      <c r="Y154" s="42">
        <v>0</v>
      </c>
      <c r="Z154" s="42">
        <v>0</v>
      </c>
      <c r="AA154" s="42">
        <v>0</v>
      </c>
    </row>
    <row r="155" spans="1:27" x14ac:dyDescent="0.25">
      <c r="A155" s="38" t="s">
        <v>50</v>
      </c>
      <c r="B155" s="42">
        <v>961</v>
      </c>
      <c r="C155" s="42">
        <v>58</v>
      </c>
      <c r="D155" s="42">
        <v>282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4</v>
      </c>
      <c r="N155" s="42">
        <v>0</v>
      </c>
      <c r="O155" s="42">
        <v>0</v>
      </c>
      <c r="P155" s="42">
        <v>20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4</v>
      </c>
      <c r="X155" s="42">
        <v>0</v>
      </c>
      <c r="Y155" s="42">
        <v>0</v>
      </c>
      <c r="Z155" s="42">
        <v>0</v>
      </c>
      <c r="AA155" s="42">
        <v>0</v>
      </c>
    </row>
    <row r="156" spans="1:27" x14ac:dyDescent="0.25">
      <c r="A156" s="38" t="s">
        <v>51</v>
      </c>
      <c r="B156" s="42">
        <v>963</v>
      </c>
      <c r="C156" s="42">
        <v>64</v>
      </c>
      <c r="D156" s="42">
        <v>288</v>
      </c>
      <c r="E156" s="42">
        <v>2</v>
      </c>
      <c r="F156" s="42">
        <v>0</v>
      </c>
      <c r="G156" s="42">
        <v>1</v>
      </c>
      <c r="H156" s="42">
        <v>0</v>
      </c>
      <c r="I156" s="42">
        <v>1</v>
      </c>
      <c r="J156" s="42">
        <v>0</v>
      </c>
      <c r="K156" s="42">
        <v>0</v>
      </c>
      <c r="L156" s="42">
        <v>1</v>
      </c>
      <c r="M156" s="42">
        <v>5</v>
      </c>
      <c r="N156" s="42">
        <v>0</v>
      </c>
      <c r="O156" s="42">
        <v>0</v>
      </c>
      <c r="P156" s="42">
        <v>22</v>
      </c>
      <c r="Q156" s="42">
        <v>0</v>
      </c>
      <c r="R156" s="42">
        <v>0</v>
      </c>
      <c r="S156" s="42">
        <v>0</v>
      </c>
      <c r="T156" s="42">
        <v>0</v>
      </c>
      <c r="U156" s="42">
        <v>1</v>
      </c>
      <c r="V156" s="42">
        <v>0</v>
      </c>
      <c r="W156" s="42">
        <v>1</v>
      </c>
      <c r="X156" s="42">
        <v>0</v>
      </c>
      <c r="Y156" s="42">
        <v>0</v>
      </c>
      <c r="Z156" s="42">
        <v>0</v>
      </c>
      <c r="AA156" s="42">
        <v>0</v>
      </c>
    </row>
    <row r="157" spans="1:27" x14ac:dyDescent="0.25">
      <c r="A157" s="38" t="s">
        <v>52</v>
      </c>
      <c r="B157" s="42">
        <v>813</v>
      </c>
      <c r="C157" s="42">
        <v>56</v>
      </c>
      <c r="D157" s="42">
        <v>230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5</v>
      </c>
      <c r="N157" s="42">
        <v>0</v>
      </c>
      <c r="O157" s="42">
        <v>0</v>
      </c>
      <c r="P157" s="42">
        <v>8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1</v>
      </c>
      <c r="X157" s="42">
        <v>0</v>
      </c>
      <c r="Y157" s="42">
        <v>0</v>
      </c>
      <c r="Z157" s="42">
        <v>0</v>
      </c>
      <c r="AA157" s="42">
        <v>0</v>
      </c>
    </row>
    <row r="158" spans="1:27" x14ac:dyDescent="0.25">
      <c r="A158" s="38" t="s">
        <v>53</v>
      </c>
      <c r="B158" s="42">
        <v>782</v>
      </c>
      <c r="C158" s="42">
        <v>46</v>
      </c>
      <c r="D158" s="42">
        <v>246</v>
      </c>
      <c r="E158" s="42">
        <v>0</v>
      </c>
      <c r="F158" s="42">
        <v>1</v>
      </c>
      <c r="G158" s="42">
        <v>2</v>
      </c>
      <c r="H158" s="42">
        <v>3</v>
      </c>
      <c r="I158" s="42">
        <v>2</v>
      </c>
      <c r="J158" s="42">
        <v>1</v>
      </c>
      <c r="K158" s="42">
        <v>0</v>
      </c>
      <c r="L158" s="42">
        <v>0</v>
      </c>
      <c r="M158" s="42">
        <v>5</v>
      </c>
      <c r="N158" s="42">
        <v>0</v>
      </c>
      <c r="O158" s="42">
        <v>0</v>
      </c>
      <c r="P158" s="42">
        <v>6</v>
      </c>
      <c r="Q158" s="42">
        <v>0</v>
      </c>
      <c r="R158" s="42">
        <v>2</v>
      </c>
      <c r="S158" s="42">
        <v>0</v>
      </c>
      <c r="T158" s="42">
        <v>0</v>
      </c>
      <c r="U158" s="42">
        <v>0</v>
      </c>
      <c r="V158" s="42">
        <v>0</v>
      </c>
      <c r="W158" s="42">
        <v>1</v>
      </c>
      <c r="X158" s="42">
        <v>0</v>
      </c>
      <c r="Y158" s="42">
        <v>0</v>
      </c>
      <c r="Z158" s="42">
        <v>0</v>
      </c>
      <c r="AA158" s="42">
        <v>0</v>
      </c>
    </row>
    <row r="159" spans="1:27" x14ac:dyDescent="0.25">
      <c r="A159" s="38" t="s">
        <v>54</v>
      </c>
      <c r="B159" s="42">
        <v>761</v>
      </c>
      <c r="C159" s="42">
        <v>41</v>
      </c>
      <c r="D159" s="42">
        <v>232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5</v>
      </c>
      <c r="N159" s="42">
        <v>0</v>
      </c>
      <c r="O159" s="42">
        <v>0</v>
      </c>
      <c r="P159" s="42">
        <v>8</v>
      </c>
      <c r="Q159" s="42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1</v>
      </c>
      <c r="X159" s="42">
        <v>0</v>
      </c>
      <c r="Y159" s="42">
        <v>0</v>
      </c>
      <c r="Z159" s="42">
        <v>0</v>
      </c>
      <c r="AA159" s="42">
        <v>0</v>
      </c>
    </row>
    <row r="160" spans="1:27" x14ac:dyDescent="0.25">
      <c r="A160" s="38" t="s">
        <v>55</v>
      </c>
      <c r="B160" s="42">
        <v>667</v>
      </c>
      <c r="C160" s="42">
        <v>36</v>
      </c>
      <c r="D160" s="42">
        <v>229</v>
      </c>
      <c r="E160" s="42">
        <v>2</v>
      </c>
      <c r="F160" s="42">
        <v>0</v>
      </c>
      <c r="G160" s="42">
        <v>0</v>
      </c>
      <c r="H160" s="42">
        <v>6</v>
      </c>
      <c r="I160" s="42">
        <v>1</v>
      </c>
      <c r="J160" s="42">
        <v>0</v>
      </c>
      <c r="K160" s="42">
        <v>0</v>
      </c>
      <c r="L160" s="42">
        <v>0</v>
      </c>
      <c r="M160" s="42">
        <v>5</v>
      </c>
      <c r="N160" s="42">
        <v>0</v>
      </c>
      <c r="O160" s="42">
        <v>0</v>
      </c>
      <c r="P160" s="42">
        <v>11</v>
      </c>
      <c r="Q160" s="42">
        <v>2</v>
      </c>
      <c r="R160" s="42">
        <v>2</v>
      </c>
      <c r="S160" s="42">
        <v>0</v>
      </c>
      <c r="T160" s="42">
        <v>0</v>
      </c>
      <c r="U160" s="42">
        <v>0</v>
      </c>
      <c r="V160" s="42">
        <v>0</v>
      </c>
      <c r="W160" s="42">
        <v>1</v>
      </c>
      <c r="X160" s="42">
        <v>0</v>
      </c>
      <c r="Y160" s="42">
        <v>0</v>
      </c>
      <c r="Z160" s="42">
        <v>0</v>
      </c>
      <c r="AA160" s="42">
        <v>0</v>
      </c>
    </row>
    <row r="161" spans="1:27" x14ac:dyDescent="0.25">
      <c r="A161" s="38" t="s">
        <v>56</v>
      </c>
      <c r="B161" s="42">
        <v>630</v>
      </c>
      <c r="C161" s="42">
        <v>32</v>
      </c>
      <c r="D161" s="42">
        <v>192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4</v>
      </c>
      <c r="N161" s="42">
        <v>0</v>
      </c>
      <c r="O161" s="42">
        <v>0</v>
      </c>
      <c r="P161" s="42">
        <v>6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2</v>
      </c>
      <c r="X161" s="42">
        <v>0</v>
      </c>
      <c r="Y161" s="42">
        <v>0</v>
      </c>
      <c r="Z161" s="42">
        <v>0</v>
      </c>
      <c r="AA161" s="42">
        <v>0</v>
      </c>
    </row>
    <row r="162" spans="1:27" x14ac:dyDescent="0.25">
      <c r="A162" s="38" t="s">
        <v>57</v>
      </c>
      <c r="B162" s="42">
        <v>531</v>
      </c>
      <c r="C162" s="42">
        <v>33</v>
      </c>
      <c r="D162" s="42">
        <v>168</v>
      </c>
      <c r="E162" s="42">
        <v>1</v>
      </c>
      <c r="F162" s="42">
        <v>0</v>
      </c>
      <c r="G162" s="42">
        <v>1</v>
      </c>
      <c r="H162" s="42">
        <v>7</v>
      </c>
      <c r="I162" s="42">
        <v>0</v>
      </c>
      <c r="J162" s="42">
        <v>1</v>
      </c>
      <c r="K162" s="42">
        <v>0</v>
      </c>
      <c r="L162" s="42">
        <v>0</v>
      </c>
      <c r="M162" s="42">
        <v>1</v>
      </c>
      <c r="N162" s="42">
        <v>0</v>
      </c>
      <c r="O162" s="42">
        <v>0</v>
      </c>
      <c r="P162" s="42">
        <v>4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2</v>
      </c>
      <c r="X162" s="42">
        <v>0</v>
      </c>
      <c r="Y162" s="42">
        <v>0</v>
      </c>
      <c r="Z162" s="42">
        <v>0</v>
      </c>
      <c r="AA162" s="42">
        <v>0</v>
      </c>
    </row>
    <row r="163" spans="1:27" x14ac:dyDescent="0.25">
      <c r="A163" s="38" t="s">
        <v>58</v>
      </c>
      <c r="B163" s="42">
        <v>510</v>
      </c>
      <c r="C163" s="42">
        <v>20</v>
      </c>
      <c r="D163" s="42">
        <v>181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1</v>
      </c>
      <c r="N163" s="42">
        <v>0</v>
      </c>
      <c r="O163" s="42">
        <v>0</v>
      </c>
      <c r="P163" s="42">
        <v>6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2</v>
      </c>
      <c r="X163" s="42">
        <v>0</v>
      </c>
      <c r="Y163" s="42">
        <v>0</v>
      </c>
      <c r="Z163" s="42">
        <v>0</v>
      </c>
      <c r="AA163" s="42">
        <v>0</v>
      </c>
    </row>
    <row r="164" spans="1:27" x14ac:dyDescent="0.25">
      <c r="A164" s="38" t="s">
        <v>59</v>
      </c>
      <c r="B164" s="42">
        <v>475</v>
      </c>
      <c r="C164" s="42">
        <v>17</v>
      </c>
      <c r="D164" s="42">
        <v>174</v>
      </c>
      <c r="E164" s="42">
        <v>1</v>
      </c>
      <c r="F164" s="42">
        <v>0</v>
      </c>
      <c r="G164" s="42">
        <v>1</v>
      </c>
      <c r="H164" s="42">
        <v>8</v>
      </c>
      <c r="I164" s="42">
        <v>2</v>
      </c>
      <c r="J164" s="42">
        <v>0</v>
      </c>
      <c r="K164" s="42">
        <v>0</v>
      </c>
      <c r="L164" s="42">
        <v>0</v>
      </c>
      <c r="M164" s="42">
        <v>1</v>
      </c>
      <c r="N164" s="42">
        <v>0</v>
      </c>
      <c r="O164" s="42">
        <v>0</v>
      </c>
      <c r="P164" s="42">
        <v>9</v>
      </c>
      <c r="Q164" s="42">
        <v>1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2</v>
      </c>
      <c r="X164" s="42">
        <v>0</v>
      </c>
      <c r="Y164" s="42">
        <v>0</v>
      </c>
      <c r="Z164" s="42">
        <v>0</v>
      </c>
      <c r="AA164" s="42">
        <v>0</v>
      </c>
    </row>
    <row r="165" spans="1:27" x14ac:dyDescent="0.25">
      <c r="A165" s="38" t="s">
        <v>60</v>
      </c>
      <c r="B165" s="42">
        <v>410</v>
      </c>
      <c r="C165" s="42">
        <v>19</v>
      </c>
      <c r="D165" s="42">
        <v>182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6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</row>
    <row r="166" spans="1:27" x14ac:dyDescent="0.25">
      <c r="A166" s="38" t="s">
        <v>61</v>
      </c>
      <c r="B166" s="42">
        <v>375</v>
      </c>
      <c r="C166" s="42">
        <v>18</v>
      </c>
      <c r="D166" s="42">
        <v>193</v>
      </c>
      <c r="E166" s="42">
        <v>0</v>
      </c>
      <c r="F166" s="42">
        <v>0</v>
      </c>
      <c r="G166" s="42">
        <v>3</v>
      </c>
      <c r="H166" s="42">
        <v>10</v>
      </c>
      <c r="I166" s="42">
        <v>0</v>
      </c>
      <c r="J166" s="42">
        <v>1</v>
      </c>
      <c r="K166" s="42">
        <v>0</v>
      </c>
      <c r="L166" s="42">
        <v>0</v>
      </c>
      <c r="M166" s="42">
        <v>3</v>
      </c>
      <c r="N166" s="42">
        <v>0</v>
      </c>
      <c r="O166" s="42">
        <v>0</v>
      </c>
      <c r="P166" s="42">
        <v>4</v>
      </c>
      <c r="Q166" s="42">
        <v>0</v>
      </c>
      <c r="R166" s="42">
        <v>1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</row>
    <row r="167" spans="1:27" x14ac:dyDescent="0.25">
      <c r="A167" s="38" t="s">
        <v>62</v>
      </c>
      <c r="B167" s="42">
        <v>320</v>
      </c>
      <c r="C167" s="42">
        <v>16</v>
      </c>
      <c r="D167" s="42">
        <v>165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5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</row>
    <row r="168" spans="1:27" x14ac:dyDescent="0.25">
      <c r="A168" s="38" t="s">
        <v>63</v>
      </c>
      <c r="B168" s="42">
        <v>251</v>
      </c>
      <c r="C168" s="42">
        <v>15</v>
      </c>
      <c r="D168" s="42">
        <v>135</v>
      </c>
      <c r="E168" s="42">
        <v>0</v>
      </c>
      <c r="F168" s="42">
        <v>0</v>
      </c>
      <c r="G168" s="42">
        <v>1</v>
      </c>
      <c r="H168" s="42">
        <v>5</v>
      </c>
      <c r="I168" s="42">
        <v>0</v>
      </c>
      <c r="J168" s="42">
        <v>0</v>
      </c>
      <c r="K168" s="42">
        <v>0</v>
      </c>
      <c r="L168" s="42">
        <v>0</v>
      </c>
      <c r="M168" s="42">
        <v>1</v>
      </c>
      <c r="N168" s="42">
        <v>0</v>
      </c>
      <c r="O168" s="42">
        <v>0</v>
      </c>
      <c r="P168" s="42">
        <v>1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1</v>
      </c>
      <c r="X168" s="42">
        <v>0</v>
      </c>
      <c r="Y168" s="42">
        <v>0</v>
      </c>
      <c r="Z168" s="42">
        <v>0</v>
      </c>
      <c r="AA168" s="42">
        <v>0</v>
      </c>
    </row>
    <row r="169" spans="1:27" x14ac:dyDescent="0.25">
      <c r="A169" s="38" t="s">
        <v>64</v>
      </c>
      <c r="B169" s="42">
        <v>189</v>
      </c>
      <c r="C169" s="42">
        <v>11</v>
      </c>
      <c r="D169" s="42">
        <v>110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</row>
    <row r="170" spans="1:27" x14ac:dyDescent="0.25">
      <c r="A170" s="38" t="s">
        <v>65</v>
      </c>
      <c r="B170" s="42">
        <v>149</v>
      </c>
      <c r="C170" s="42">
        <v>7</v>
      </c>
      <c r="D170" s="42">
        <v>89</v>
      </c>
      <c r="E170" s="42">
        <v>0</v>
      </c>
      <c r="F170" s="42">
        <v>0</v>
      </c>
      <c r="G170" s="42">
        <v>1</v>
      </c>
      <c r="H170" s="42">
        <v>3</v>
      </c>
      <c r="I170" s="42">
        <v>0</v>
      </c>
      <c r="J170" s="42">
        <v>0</v>
      </c>
      <c r="K170" s="42">
        <v>0</v>
      </c>
      <c r="L170" s="42">
        <v>0</v>
      </c>
      <c r="M170" s="42">
        <v>1</v>
      </c>
      <c r="N170" s="42">
        <v>0</v>
      </c>
      <c r="O170" s="42">
        <v>0</v>
      </c>
      <c r="P170" s="42">
        <v>2</v>
      </c>
      <c r="Q170" s="42">
        <v>0</v>
      </c>
      <c r="R170" s="42">
        <v>1</v>
      </c>
      <c r="S170" s="42">
        <v>0</v>
      </c>
      <c r="T170" s="42">
        <v>0</v>
      </c>
      <c r="U170" s="42">
        <v>0</v>
      </c>
      <c r="V170" s="42">
        <v>0</v>
      </c>
      <c r="W170" s="42">
        <v>1</v>
      </c>
      <c r="X170" s="42">
        <v>0</v>
      </c>
      <c r="Y170" s="42">
        <v>0</v>
      </c>
      <c r="Z170" s="42">
        <v>0</v>
      </c>
      <c r="AA170" s="42">
        <v>0</v>
      </c>
    </row>
    <row r="171" spans="1:27" x14ac:dyDescent="0.25">
      <c r="A171" s="38" t="s">
        <v>66</v>
      </c>
      <c r="B171" s="42">
        <v>120</v>
      </c>
      <c r="C171" s="42">
        <v>8</v>
      </c>
      <c r="D171" s="42">
        <v>78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2">
        <v>0</v>
      </c>
      <c r="P171" s="42">
        <v>3</v>
      </c>
      <c r="Q171" s="4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</row>
    <row r="172" spans="1:27" x14ac:dyDescent="0.25">
      <c r="A172" s="38" t="s">
        <v>67</v>
      </c>
      <c r="B172" s="42">
        <v>96</v>
      </c>
      <c r="C172" s="42">
        <v>9</v>
      </c>
      <c r="D172" s="42">
        <v>61</v>
      </c>
      <c r="E172" s="42">
        <v>0</v>
      </c>
      <c r="F172" s="42">
        <v>0</v>
      </c>
      <c r="G172" s="42">
        <v>2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2</v>
      </c>
      <c r="N172" s="42">
        <v>0</v>
      </c>
      <c r="O172" s="42">
        <v>0</v>
      </c>
      <c r="P172" s="42">
        <v>4</v>
      </c>
      <c r="Q172" s="42">
        <v>0</v>
      </c>
      <c r="R172" s="42">
        <v>0</v>
      </c>
      <c r="S172" s="42">
        <v>0</v>
      </c>
      <c r="T172" s="42">
        <v>0</v>
      </c>
      <c r="U172" s="42">
        <v>1</v>
      </c>
      <c r="V172" s="42">
        <v>0</v>
      </c>
      <c r="W172" s="42">
        <v>1</v>
      </c>
      <c r="X172" s="42">
        <v>0</v>
      </c>
      <c r="Y172" s="42">
        <v>0</v>
      </c>
      <c r="Z172" s="42">
        <v>0</v>
      </c>
      <c r="AA172" s="42">
        <v>0</v>
      </c>
    </row>
    <row r="173" spans="1:27" x14ac:dyDescent="0.25">
      <c r="A173" s="38" t="s">
        <v>68</v>
      </c>
      <c r="B173" s="42">
        <v>78</v>
      </c>
      <c r="C173" s="42">
        <v>1</v>
      </c>
      <c r="D173" s="42">
        <v>51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5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</row>
    <row r="174" spans="1:27" x14ac:dyDescent="0.25">
      <c r="A174" s="38" t="s">
        <v>69</v>
      </c>
      <c r="B174" s="42">
        <v>53</v>
      </c>
      <c r="C174" s="42">
        <v>4</v>
      </c>
      <c r="D174" s="42">
        <v>44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5</v>
      </c>
      <c r="Q174" s="42">
        <v>0</v>
      </c>
      <c r="R174" s="42">
        <v>1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</row>
    <row r="175" spans="1:27" x14ac:dyDescent="0.25">
      <c r="A175" s="38" t="s">
        <v>70</v>
      </c>
      <c r="B175" s="42">
        <v>51</v>
      </c>
      <c r="C175" s="42">
        <v>0</v>
      </c>
      <c r="D175" s="42">
        <v>32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4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</row>
    <row r="176" spans="1:27" x14ac:dyDescent="0.25">
      <c r="A176" s="38" t="s">
        <v>71</v>
      </c>
      <c r="B176" s="42">
        <v>48</v>
      </c>
      <c r="C176" s="42">
        <v>2</v>
      </c>
      <c r="D176" s="42">
        <v>27</v>
      </c>
      <c r="E176" s="42">
        <v>0</v>
      </c>
      <c r="F176" s="42">
        <v>0</v>
      </c>
      <c r="G176" s="42">
        <v>0</v>
      </c>
      <c r="H176" s="42">
        <v>1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2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</row>
    <row r="177" spans="1:27" x14ac:dyDescent="0.25">
      <c r="A177" s="38" t="s">
        <v>72</v>
      </c>
      <c r="B177" s="42">
        <v>37</v>
      </c>
      <c r="C177" s="42">
        <v>0</v>
      </c>
      <c r="D177" s="42">
        <v>26</v>
      </c>
      <c r="E177" s="42">
        <v>0</v>
      </c>
      <c r="F177" s="42">
        <v>0</v>
      </c>
      <c r="G177" s="42">
        <v>0</v>
      </c>
      <c r="H177" s="42">
        <v>0</v>
      </c>
      <c r="I177" s="42">
        <v>1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1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</row>
    <row r="178" spans="1:27" x14ac:dyDescent="0.25">
      <c r="A178" s="38" t="s">
        <v>73</v>
      </c>
      <c r="B178" s="42">
        <v>29</v>
      </c>
      <c r="C178" s="42">
        <v>3</v>
      </c>
      <c r="D178" s="42">
        <v>24</v>
      </c>
      <c r="E178" s="42">
        <v>0</v>
      </c>
      <c r="F178" s="42">
        <v>0</v>
      </c>
      <c r="G178" s="42">
        <v>0</v>
      </c>
      <c r="H178" s="42">
        <v>1</v>
      </c>
      <c r="I178" s="42">
        <v>0</v>
      </c>
      <c r="J178" s="42">
        <v>0</v>
      </c>
      <c r="K178" s="42">
        <v>0</v>
      </c>
      <c r="L178" s="42">
        <v>0</v>
      </c>
      <c r="M178" s="42">
        <v>1</v>
      </c>
      <c r="N178" s="42">
        <v>0</v>
      </c>
      <c r="O178" s="42">
        <v>0</v>
      </c>
      <c r="P178" s="42">
        <v>1</v>
      </c>
      <c r="Q178" s="42">
        <v>0</v>
      </c>
      <c r="R178" s="42">
        <v>1</v>
      </c>
      <c r="S178" s="42">
        <v>0</v>
      </c>
      <c r="T178" s="42">
        <v>0</v>
      </c>
      <c r="U178" s="42">
        <v>0</v>
      </c>
      <c r="V178" s="42">
        <v>0</v>
      </c>
      <c r="W178" s="42">
        <v>1</v>
      </c>
      <c r="X178" s="42">
        <v>0</v>
      </c>
      <c r="Y178" s="42">
        <v>0</v>
      </c>
      <c r="Z178" s="42">
        <v>0</v>
      </c>
      <c r="AA178" s="42">
        <v>0</v>
      </c>
    </row>
    <row r="179" spans="1:27" x14ac:dyDescent="0.25">
      <c r="A179" s="38" t="s">
        <v>74</v>
      </c>
      <c r="B179" s="42">
        <v>24</v>
      </c>
      <c r="C179" s="42">
        <v>0</v>
      </c>
      <c r="D179" s="42">
        <v>22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</row>
    <row r="180" spans="1:27" x14ac:dyDescent="0.25">
      <c r="A180" s="38" t="s">
        <v>75</v>
      </c>
      <c r="B180" s="42">
        <v>15</v>
      </c>
      <c r="C180" s="42">
        <v>0</v>
      </c>
      <c r="D180" s="42">
        <v>20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1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</row>
    <row r="181" spans="1:27" x14ac:dyDescent="0.25">
      <c r="A181" s="38" t="s">
        <v>76</v>
      </c>
      <c r="B181" s="42">
        <v>8</v>
      </c>
      <c r="C181" s="42">
        <v>0</v>
      </c>
      <c r="D181" s="42">
        <v>21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</row>
    <row r="182" spans="1:27" x14ac:dyDescent="0.25">
      <c r="A182" s="38" t="s">
        <v>77</v>
      </c>
      <c r="B182" s="42">
        <v>6</v>
      </c>
      <c r="C182" s="42">
        <v>1</v>
      </c>
      <c r="D182" s="42">
        <v>19</v>
      </c>
      <c r="E182" s="42">
        <v>0</v>
      </c>
      <c r="F182" s="42">
        <v>0</v>
      </c>
      <c r="G182" s="42">
        <v>0</v>
      </c>
      <c r="H182" s="42">
        <v>1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3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</row>
    <row r="183" spans="1:27" x14ac:dyDescent="0.25">
      <c r="A183" s="38" t="s">
        <v>78</v>
      </c>
      <c r="B183" s="42">
        <v>1</v>
      </c>
      <c r="C183" s="42">
        <v>0</v>
      </c>
      <c r="D183" s="42">
        <v>17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4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</row>
    <row r="184" spans="1:27" x14ac:dyDescent="0.25">
      <c r="A184" s="38" t="s">
        <v>79</v>
      </c>
      <c r="B184" s="42">
        <v>6</v>
      </c>
      <c r="C184" s="42">
        <v>2</v>
      </c>
      <c r="D184" s="42">
        <v>15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5</v>
      </c>
      <c r="Q184" s="42">
        <v>0</v>
      </c>
      <c r="R184" s="42">
        <v>1</v>
      </c>
      <c r="S184" s="42">
        <v>0</v>
      </c>
      <c r="T184" s="42">
        <v>0</v>
      </c>
      <c r="U184" s="42">
        <v>1</v>
      </c>
      <c r="V184" s="42">
        <v>0</v>
      </c>
      <c r="W184" s="42">
        <v>1</v>
      </c>
      <c r="X184" s="42">
        <v>0</v>
      </c>
      <c r="Y184" s="42">
        <v>0</v>
      </c>
      <c r="Z184" s="42">
        <v>0</v>
      </c>
      <c r="AA184" s="42">
        <v>0</v>
      </c>
    </row>
    <row r="185" spans="1:27" x14ac:dyDescent="0.25">
      <c r="A185" s="38" t="s">
        <v>80</v>
      </c>
      <c r="B185" s="42">
        <v>5</v>
      </c>
      <c r="C185" s="42">
        <v>0</v>
      </c>
      <c r="D185" s="42">
        <v>16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6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</row>
    <row r="186" spans="1:27" x14ac:dyDescent="0.25">
      <c r="A186" s="38" t="s">
        <v>81</v>
      </c>
      <c r="B186" s="42">
        <v>11</v>
      </c>
      <c r="C186" s="42">
        <v>2</v>
      </c>
      <c r="D186" s="42">
        <v>18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1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6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1</v>
      </c>
      <c r="X186" s="42">
        <v>0</v>
      </c>
      <c r="Y186" s="42">
        <v>0</v>
      </c>
      <c r="Z186" s="42">
        <v>0</v>
      </c>
      <c r="AA186" s="42">
        <v>0</v>
      </c>
    </row>
    <row r="187" spans="1:27" x14ac:dyDescent="0.25">
      <c r="A187" s="38" t="s">
        <v>82</v>
      </c>
      <c r="B187" s="42">
        <v>16</v>
      </c>
      <c r="C187" s="42">
        <v>0</v>
      </c>
      <c r="D187" s="42">
        <v>20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3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</row>
    <row r="188" spans="1:27" x14ac:dyDescent="0.25">
      <c r="A188" s="38" t="s">
        <v>83</v>
      </c>
      <c r="B188" s="42">
        <v>19</v>
      </c>
      <c r="C188" s="42">
        <v>5</v>
      </c>
      <c r="D188" s="42">
        <v>21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3</v>
      </c>
      <c r="Q188" s="42">
        <v>0</v>
      </c>
      <c r="R188" s="42">
        <v>1</v>
      </c>
      <c r="S188" s="42">
        <v>0</v>
      </c>
      <c r="T188" s="42">
        <v>0</v>
      </c>
      <c r="U188" s="42">
        <v>0</v>
      </c>
      <c r="V188" s="42">
        <v>0</v>
      </c>
      <c r="W188" s="42">
        <v>1</v>
      </c>
      <c r="X188" s="42">
        <v>0</v>
      </c>
      <c r="Y188" s="42">
        <v>0</v>
      </c>
      <c r="Z188" s="42">
        <v>0</v>
      </c>
      <c r="AA188" s="42">
        <v>0</v>
      </c>
    </row>
    <row r="189" spans="1:27" x14ac:dyDescent="0.25">
      <c r="A189" s="38" t="s">
        <v>84</v>
      </c>
      <c r="B189" s="42">
        <v>22</v>
      </c>
      <c r="C189" s="42">
        <v>0</v>
      </c>
      <c r="D189" s="42">
        <v>22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6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</row>
    <row r="190" spans="1:27" x14ac:dyDescent="0.25">
      <c r="A190" s="38" t="s">
        <v>85</v>
      </c>
      <c r="B190" s="42">
        <v>24</v>
      </c>
      <c r="C190" s="42">
        <v>5</v>
      </c>
      <c r="D190" s="42">
        <v>22</v>
      </c>
      <c r="E190" s="42">
        <v>0</v>
      </c>
      <c r="F190" s="42">
        <v>0</v>
      </c>
      <c r="G190" s="42">
        <v>0</v>
      </c>
      <c r="H190" s="42">
        <v>2</v>
      </c>
      <c r="I190" s="42">
        <v>0</v>
      </c>
      <c r="J190" s="42">
        <v>0</v>
      </c>
      <c r="K190" s="42">
        <v>0</v>
      </c>
      <c r="L190" s="42">
        <v>0</v>
      </c>
      <c r="M190" s="42">
        <v>1</v>
      </c>
      <c r="N190" s="42">
        <v>0</v>
      </c>
      <c r="O190" s="42">
        <v>0</v>
      </c>
      <c r="P190" s="42">
        <v>8</v>
      </c>
      <c r="Q190" s="42">
        <v>0</v>
      </c>
      <c r="R190" s="42">
        <v>1</v>
      </c>
      <c r="S190" s="42">
        <v>0</v>
      </c>
      <c r="T190" s="42">
        <v>0</v>
      </c>
      <c r="U190" s="42">
        <v>0</v>
      </c>
      <c r="V190" s="42">
        <v>0</v>
      </c>
      <c r="W190" s="42">
        <v>6</v>
      </c>
      <c r="X190" s="42">
        <v>0</v>
      </c>
      <c r="Y190" s="42">
        <v>0</v>
      </c>
      <c r="Z190" s="42">
        <v>0</v>
      </c>
      <c r="AA190" s="42">
        <v>0</v>
      </c>
    </row>
    <row r="191" spans="1:27" x14ac:dyDescent="0.25">
      <c r="A191" s="38" t="s">
        <v>86</v>
      </c>
      <c r="B191" s="42">
        <v>30</v>
      </c>
      <c r="C191" s="42">
        <v>1</v>
      </c>
      <c r="D191" s="42">
        <v>25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3</v>
      </c>
      <c r="Q191" s="4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8</v>
      </c>
      <c r="X191" s="42">
        <v>0</v>
      </c>
      <c r="Y191" s="42">
        <v>0</v>
      </c>
      <c r="Z191" s="42">
        <v>0</v>
      </c>
      <c r="AA191" s="42">
        <v>0</v>
      </c>
    </row>
    <row r="192" spans="1:27" x14ac:dyDescent="0.25">
      <c r="A192" s="38" t="s">
        <v>87</v>
      </c>
      <c r="B192" s="42">
        <v>33</v>
      </c>
      <c r="C192" s="42">
        <v>12</v>
      </c>
      <c r="D192" s="42">
        <v>29</v>
      </c>
      <c r="E192" s="42">
        <v>0</v>
      </c>
      <c r="F192" s="42">
        <v>0</v>
      </c>
      <c r="G192" s="42">
        <v>2</v>
      </c>
      <c r="H192" s="42">
        <v>2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2</v>
      </c>
      <c r="Q192" s="42">
        <v>0</v>
      </c>
      <c r="R192" s="42">
        <v>1</v>
      </c>
      <c r="S192" s="42">
        <v>0</v>
      </c>
      <c r="T192" s="42">
        <v>0</v>
      </c>
      <c r="U192" s="42">
        <v>0</v>
      </c>
      <c r="V192" s="42">
        <v>0</v>
      </c>
      <c r="W192" s="42">
        <v>4</v>
      </c>
      <c r="X192" s="42">
        <v>0</v>
      </c>
      <c r="Y192" s="42">
        <v>0</v>
      </c>
      <c r="Z192" s="42">
        <v>0</v>
      </c>
      <c r="AA192" s="42">
        <v>0</v>
      </c>
    </row>
    <row r="193" spans="1:28" x14ac:dyDescent="0.25">
      <c r="A193" s="38" t="s">
        <v>88</v>
      </c>
      <c r="B193" s="42">
        <v>90</v>
      </c>
      <c r="C193" s="42">
        <v>8</v>
      </c>
      <c r="D193" s="42">
        <v>42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1</v>
      </c>
      <c r="N193" s="42">
        <v>0</v>
      </c>
      <c r="O193" s="42">
        <v>0</v>
      </c>
      <c r="P193" s="42">
        <v>2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8</v>
      </c>
      <c r="X193" s="42">
        <v>0</v>
      </c>
      <c r="Y193" s="42">
        <v>0</v>
      </c>
      <c r="Z193" s="42">
        <v>0</v>
      </c>
      <c r="AA193" s="42">
        <v>0</v>
      </c>
    </row>
    <row r="194" spans="1:28" x14ac:dyDescent="0.25">
      <c r="A194" s="38" t="s">
        <v>89</v>
      </c>
      <c r="B194" s="42">
        <v>88</v>
      </c>
      <c r="C194" s="42">
        <v>9</v>
      </c>
      <c r="D194" s="42">
        <v>57</v>
      </c>
      <c r="E194" s="42">
        <v>0</v>
      </c>
      <c r="F194" s="42">
        <v>0</v>
      </c>
      <c r="G194" s="42">
        <v>3</v>
      </c>
      <c r="H194" s="42">
        <v>7</v>
      </c>
      <c r="I194" s="42">
        <v>1</v>
      </c>
      <c r="J194" s="42">
        <v>0</v>
      </c>
      <c r="K194" s="42">
        <v>0</v>
      </c>
      <c r="L194" s="42">
        <v>0</v>
      </c>
      <c r="M194" s="42">
        <v>3</v>
      </c>
      <c r="N194" s="42">
        <v>0</v>
      </c>
      <c r="O194" s="42">
        <v>0</v>
      </c>
      <c r="P194" s="42">
        <v>3</v>
      </c>
      <c r="Q194" s="42">
        <v>2</v>
      </c>
      <c r="R194" s="42">
        <v>1</v>
      </c>
      <c r="S194" s="42">
        <v>0</v>
      </c>
      <c r="T194" s="42">
        <v>0</v>
      </c>
      <c r="U194" s="42">
        <v>0</v>
      </c>
      <c r="V194" s="42">
        <v>0</v>
      </c>
      <c r="W194" s="42">
        <v>9</v>
      </c>
      <c r="X194" s="42">
        <v>0</v>
      </c>
      <c r="Y194" s="42">
        <v>0</v>
      </c>
      <c r="Z194" s="42">
        <v>0</v>
      </c>
      <c r="AA194" s="42">
        <v>0</v>
      </c>
    </row>
    <row r="195" spans="1:28" x14ac:dyDescent="0.25">
      <c r="A195" s="38" t="s">
        <v>90</v>
      </c>
      <c r="B195" s="42">
        <v>110</v>
      </c>
      <c r="C195" s="42">
        <v>18</v>
      </c>
      <c r="D195" s="42">
        <v>51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3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8</v>
      </c>
      <c r="X195" s="42">
        <v>0</v>
      </c>
      <c r="Y195" s="42">
        <v>0</v>
      </c>
      <c r="Z195" s="42">
        <v>0</v>
      </c>
      <c r="AA195" s="42">
        <v>0</v>
      </c>
    </row>
    <row r="196" spans="1:28" x14ac:dyDescent="0.25">
      <c r="A196" s="38" t="s">
        <v>91</v>
      </c>
      <c r="B196" s="42">
        <v>129</v>
      </c>
      <c r="C196" s="42">
        <v>28</v>
      </c>
      <c r="D196" s="42">
        <v>52</v>
      </c>
      <c r="E196" s="42">
        <v>1</v>
      </c>
      <c r="F196" s="42">
        <v>0</v>
      </c>
      <c r="G196" s="42">
        <v>5</v>
      </c>
      <c r="H196" s="42">
        <v>2</v>
      </c>
      <c r="I196" s="42">
        <v>1</v>
      </c>
      <c r="J196" s="42">
        <v>1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7</v>
      </c>
      <c r="Q196" s="42">
        <v>0</v>
      </c>
      <c r="R196" s="42">
        <v>0</v>
      </c>
      <c r="S196" s="42">
        <v>0</v>
      </c>
      <c r="T196" s="42">
        <v>1</v>
      </c>
      <c r="U196" s="42">
        <v>0</v>
      </c>
      <c r="V196" s="42">
        <v>0</v>
      </c>
      <c r="W196" s="42">
        <v>5</v>
      </c>
      <c r="X196" s="42">
        <v>0</v>
      </c>
      <c r="Y196" s="42">
        <v>0</v>
      </c>
      <c r="Z196" s="42">
        <v>0</v>
      </c>
      <c r="AA196" s="42">
        <v>0</v>
      </c>
    </row>
    <row r="197" spans="1:28" x14ac:dyDescent="0.25">
      <c r="A197" s="38" t="s">
        <v>92</v>
      </c>
      <c r="B197" s="42">
        <v>187</v>
      </c>
      <c r="C197" s="42">
        <v>39</v>
      </c>
      <c r="D197" s="42">
        <v>65</v>
      </c>
      <c r="E197" s="42">
        <v>0</v>
      </c>
      <c r="F197" s="42">
        <v>0</v>
      </c>
      <c r="G197" s="42">
        <v>0</v>
      </c>
      <c r="H197" s="42">
        <v>1</v>
      </c>
      <c r="I197" s="42">
        <v>1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8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7</v>
      </c>
      <c r="X197" s="42">
        <v>0</v>
      </c>
      <c r="Y197" s="42">
        <v>0</v>
      </c>
      <c r="Z197" s="42">
        <v>0</v>
      </c>
      <c r="AA197" s="42">
        <v>0</v>
      </c>
    </row>
    <row r="198" spans="1:28" x14ac:dyDescent="0.25">
      <c r="A198" s="38" t="s">
        <v>93</v>
      </c>
      <c r="B198" s="42">
        <v>215</v>
      </c>
      <c r="C198" s="42">
        <v>53</v>
      </c>
      <c r="D198" s="42">
        <v>83</v>
      </c>
      <c r="E198" s="42">
        <v>13</v>
      </c>
      <c r="F198" s="42">
        <v>0</v>
      </c>
      <c r="G198" s="42">
        <v>13</v>
      </c>
      <c r="H198" s="42">
        <v>11</v>
      </c>
      <c r="I198" s="42">
        <v>8</v>
      </c>
      <c r="J198" s="42">
        <v>0</v>
      </c>
      <c r="K198" s="42">
        <v>0</v>
      </c>
      <c r="L198" s="42">
        <v>0</v>
      </c>
      <c r="M198" s="42">
        <v>5</v>
      </c>
      <c r="N198" s="42">
        <v>0</v>
      </c>
      <c r="O198" s="42">
        <v>0</v>
      </c>
      <c r="P198" s="42">
        <v>11</v>
      </c>
      <c r="Q198" s="42">
        <v>0</v>
      </c>
      <c r="R198" s="42">
        <v>2</v>
      </c>
      <c r="S198" s="42">
        <v>4</v>
      </c>
      <c r="T198" s="42">
        <v>0</v>
      </c>
      <c r="U198" s="42">
        <v>0</v>
      </c>
      <c r="V198" s="42">
        <v>0</v>
      </c>
      <c r="W198" s="42">
        <v>5</v>
      </c>
      <c r="X198" s="42">
        <v>0</v>
      </c>
      <c r="Y198" s="42">
        <v>0</v>
      </c>
      <c r="Z198" s="42">
        <v>0</v>
      </c>
      <c r="AA198" s="42">
        <v>0</v>
      </c>
    </row>
    <row r="199" spans="1:28" x14ac:dyDescent="0.25">
      <c r="A199" s="38" t="s">
        <v>94</v>
      </c>
      <c r="B199" s="42">
        <v>389</v>
      </c>
      <c r="C199" s="42">
        <v>51</v>
      </c>
      <c r="D199" s="42">
        <v>86</v>
      </c>
      <c r="E199" s="42">
        <v>0</v>
      </c>
      <c r="F199" s="42">
        <v>0</v>
      </c>
      <c r="G199" s="42">
        <v>0</v>
      </c>
      <c r="H199" s="42">
        <v>10</v>
      </c>
      <c r="I199" s="42">
        <v>0</v>
      </c>
      <c r="J199" s="42">
        <v>0</v>
      </c>
      <c r="K199" s="42">
        <v>0</v>
      </c>
      <c r="L199" s="42">
        <v>0</v>
      </c>
      <c r="M199" s="42">
        <v>8</v>
      </c>
      <c r="N199" s="42">
        <v>0</v>
      </c>
      <c r="O199" s="42">
        <v>0</v>
      </c>
      <c r="P199" s="42">
        <v>11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8</v>
      </c>
      <c r="X199" s="42">
        <v>0</v>
      </c>
      <c r="Y199" s="42">
        <v>0</v>
      </c>
      <c r="Z199" s="42">
        <v>0</v>
      </c>
      <c r="AA199" s="42">
        <v>0</v>
      </c>
    </row>
    <row r="200" spans="1:28" x14ac:dyDescent="0.25">
      <c r="A200" s="38" t="s">
        <v>95</v>
      </c>
      <c r="B200" s="42">
        <v>516</v>
      </c>
      <c r="C200" s="42">
        <v>57</v>
      </c>
      <c r="D200" s="42">
        <v>92</v>
      </c>
      <c r="E200" s="42">
        <v>17</v>
      </c>
      <c r="F200" s="42">
        <v>2</v>
      </c>
      <c r="G200" s="42">
        <v>46</v>
      </c>
      <c r="H200" s="42">
        <v>13</v>
      </c>
      <c r="I200" s="42">
        <v>1</v>
      </c>
      <c r="J200" s="42">
        <v>0</v>
      </c>
      <c r="K200" s="42">
        <v>0</v>
      </c>
      <c r="L200" s="42">
        <v>0</v>
      </c>
      <c r="M200" s="42">
        <v>21</v>
      </c>
      <c r="N200" s="42">
        <v>0</v>
      </c>
      <c r="O200" s="42">
        <v>0</v>
      </c>
      <c r="P200" s="42">
        <v>9</v>
      </c>
      <c r="Q200" s="42">
        <v>3</v>
      </c>
      <c r="R200" s="42">
        <v>1</v>
      </c>
      <c r="S200" s="42">
        <v>0</v>
      </c>
      <c r="T200" s="42">
        <v>0</v>
      </c>
      <c r="U200" s="42">
        <v>1</v>
      </c>
      <c r="V200" s="42">
        <v>0</v>
      </c>
      <c r="W200" s="42">
        <v>7</v>
      </c>
      <c r="X200" s="42">
        <v>0</v>
      </c>
      <c r="Y200" s="42">
        <v>0</v>
      </c>
      <c r="Z200" s="42">
        <v>0</v>
      </c>
      <c r="AA200" s="42">
        <v>0</v>
      </c>
    </row>
    <row r="201" spans="1:28" x14ac:dyDescent="0.25">
      <c r="A201" s="38" t="s">
        <v>96</v>
      </c>
      <c r="B201" s="42">
        <v>567</v>
      </c>
      <c r="C201" s="42">
        <v>68</v>
      </c>
      <c r="D201" s="42">
        <v>120</v>
      </c>
      <c r="E201" s="42">
        <v>0</v>
      </c>
      <c r="F201" s="42">
        <v>0</v>
      </c>
      <c r="G201" s="42">
        <v>9</v>
      </c>
      <c r="H201" s="42">
        <v>9</v>
      </c>
      <c r="I201" s="42">
        <v>0</v>
      </c>
      <c r="J201" s="42">
        <v>0</v>
      </c>
      <c r="K201" s="42">
        <v>0</v>
      </c>
      <c r="L201" s="42">
        <v>0</v>
      </c>
      <c r="M201" s="42">
        <v>15</v>
      </c>
      <c r="N201" s="42">
        <v>0</v>
      </c>
      <c r="O201" s="42">
        <v>0</v>
      </c>
      <c r="P201" s="42">
        <v>10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8</v>
      </c>
      <c r="X201" s="42">
        <v>0</v>
      </c>
      <c r="Y201" s="42">
        <v>0</v>
      </c>
      <c r="Z201" s="42">
        <v>0</v>
      </c>
      <c r="AA201" s="42">
        <v>0</v>
      </c>
    </row>
    <row r="202" spans="1:28" x14ac:dyDescent="0.25">
      <c r="A202" s="38" t="s">
        <v>97</v>
      </c>
      <c r="B202" s="42">
        <v>597</v>
      </c>
      <c r="C202" s="42">
        <v>70</v>
      </c>
      <c r="D202" s="42">
        <v>136</v>
      </c>
      <c r="E202" s="42">
        <v>6</v>
      </c>
      <c r="F202" s="42">
        <v>1</v>
      </c>
      <c r="G202" s="42">
        <v>21</v>
      </c>
      <c r="H202" s="42">
        <v>11</v>
      </c>
      <c r="I202" s="42">
        <v>0</v>
      </c>
      <c r="J202" s="42">
        <v>0</v>
      </c>
      <c r="K202" s="42">
        <v>0</v>
      </c>
      <c r="L202" s="42">
        <v>0</v>
      </c>
      <c r="M202" s="42">
        <v>11</v>
      </c>
      <c r="N202" s="42">
        <v>0</v>
      </c>
      <c r="O202" s="42">
        <v>0</v>
      </c>
      <c r="P202" s="42">
        <v>7</v>
      </c>
      <c r="Q202" s="42">
        <v>2</v>
      </c>
      <c r="R202" s="42">
        <v>3</v>
      </c>
      <c r="S202" s="42">
        <v>0</v>
      </c>
      <c r="T202" s="42">
        <v>0</v>
      </c>
      <c r="U202" s="42">
        <v>1</v>
      </c>
      <c r="V202" s="42">
        <v>0</v>
      </c>
      <c r="W202" s="42">
        <v>9</v>
      </c>
      <c r="X202" s="42">
        <v>0</v>
      </c>
      <c r="Y202" s="42">
        <v>0</v>
      </c>
      <c r="Z202" s="42">
        <v>0</v>
      </c>
      <c r="AA202" s="42">
        <v>0</v>
      </c>
    </row>
    <row r="203" spans="1:28" x14ac:dyDescent="0.25">
      <c r="A203" s="38" t="s">
        <v>98</v>
      </c>
      <c r="B203" s="42">
        <v>710</v>
      </c>
      <c r="C203" s="42">
        <v>72</v>
      </c>
      <c r="D203" s="42">
        <v>156</v>
      </c>
      <c r="E203" s="42">
        <v>0</v>
      </c>
      <c r="F203" s="42">
        <v>0</v>
      </c>
      <c r="G203" s="42">
        <v>8</v>
      </c>
      <c r="H203" s="42">
        <v>10</v>
      </c>
      <c r="I203" s="42">
        <v>0</v>
      </c>
      <c r="J203" s="42">
        <v>0</v>
      </c>
      <c r="K203" s="42">
        <v>0</v>
      </c>
      <c r="L203" s="42">
        <v>0</v>
      </c>
      <c r="M203" s="42">
        <v>10</v>
      </c>
      <c r="N203" s="42">
        <v>0</v>
      </c>
      <c r="O203" s="42">
        <v>0</v>
      </c>
      <c r="P203" s="42">
        <v>9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8</v>
      </c>
      <c r="X203" s="42">
        <v>0</v>
      </c>
      <c r="Y203" s="42">
        <v>0</v>
      </c>
      <c r="Z203" s="42">
        <v>0</v>
      </c>
      <c r="AA203" s="42">
        <v>0</v>
      </c>
    </row>
    <row r="204" spans="1:28" x14ac:dyDescent="0.25">
      <c r="A204" s="38" t="s">
        <v>100</v>
      </c>
      <c r="B204" s="40">
        <f>SUM(B108:B203)</f>
        <v>55492</v>
      </c>
      <c r="C204" s="40">
        <f t="shared" ref="C204:AA204" si="1">SUM(C108:C203)</f>
        <v>5084</v>
      </c>
      <c r="D204" s="40">
        <f t="shared" si="1"/>
        <v>13607</v>
      </c>
      <c r="E204" s="40">
        <f t="shared" si="1"/>
        <v>74</v>
      </c>
      <c r="F204" s="40">
        <f t="shared" si="1"/>
        <v>14</v>
      </c>
      <c r="G204" s="40">
        <f t="shared" si="1"/>
        <v>140</v>
      </c>
      <c r="H204" s="40">
        <f t="shared" si="1"/>
        <v>425</v>
      </c>
      <c r="I204" s="40">
        <f t="shared" si="1"/>
        <v>32</v>
      </c>
      <c r="J204" s="40">
        <f t="shared" si="1"/>
        <v>9</v>
      </c>
      <c r="K204" s="40">
        <f t="shared" si="1"/>
        <v>0</v>
      </c>
      <c r="L204" s="40">
        <f t="shared" si="1"/>
        <v>3</v>
      </c>
      <c r="M204" s="40">
        <f t="shared" si="1"/>
        <v>439</v>
      </c>
      <c r="N204" s="40">
        <f t="shared" si="1"/>
        <v>0</v>
      </c>
      <c r="O204" s="40">
        <f t="shared" si="1"/>
        <v>3</v>
      </c>
      <c r="P204" s="40">
        <f t="shared" si="1"/>
        <v>1048</v>
      </c>
      <c r="Q204" s="40">
        <f t="shared" si="1"/>
        <v>27</v>
      </c>
      <c r="R204" s="40">
        <f t="shared" si="1"/>
        <v>78</v>
      </c>
      <c r="S204" s="40">
        <f t="shared" si="1"/>
        <v>18</v>
      </c>
      <c r="T204" s="40">
        <f t="shared" si="1"/>
        <v>5</v>
      </c>
      <c r="U204" s="40">
        <f t="shared" si="1"/>
        <v>9</v>
      </c>
      <c r="V204" s="40">
        <f t="shared" si="1"/>
        <v>0</v>
      </c>
      <c r="W204" s="40">
        <f t="shared" si="1"/>
        <v>480</v>
      </c>
      <c r="X204" s="40">
        <f t="shared" si="1"/>
        <v>1</v>
      </c>
      <c r="Y204" s="40">
        <f t="shared" si="1"/>
        <v>2</v>
      </c>
      <c r="Z204" s="40">
        <f t="shared" si="1"/>
        <v>0</v>
      </c>
      <c r="AA204" s="40">
        <f t="shared" si="1"/>
        <v>0</v>
      </c>
    </row>
    <row r="205" spans="1:28" s="10" customFormat="1" x14ac:dyDescent="0.25">
      <c r="A205" s="41"/>
      <c r="B205" s="41"/>
      <c r="C205" s="41"/>
      <c r="D205" s="41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spans="1:28" s="10" customFormat="1" x14ac:dyDescent="0.25">
      <c r="A206" s="41"/>
      <c r="B206" s="41"/>
      <c r="C206" s="41"/>
      <c r="D206" s="41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1:28" x14ac:dyDescent="0.25">
      <c r="A207" s="5" t="s">
        <v>2</v>
      </c>
      <c r="B207" s="19" t="s">
        <v>150</v>
      </c>
      <c r="C207" s="5"/>
      <c r="D207" s="5"/>
      <c r="G207" s="5"/>
      <c r="H207" s="35"/>
      <c r="I207" s="5" t="s">
        <v>99</v>
      </c>
      <c r="J207" s="35">
        <v>43115</v>
      </c>
      <c r="K207" s="5"/>
      <c r="L207" s="5"/>
      <c r="M207" s="5"/>
      <c r="N207" s="5"/>
      <c r="O207" s="5"/>
    </row>
    <row r="208" spans="1:28" s="10" customFormat="1" x14ac:dyDescent="0.25">
      <c r="A208" s="41"/>
      <c r="B208" s="41"/>
      <c r="C208" s="41"/>
      <c r="D208" s="41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spans="1:27" s="10" customFormat="1" ht="14.45" customHeight="1" x14ac:dyDescent="0.25">
      <c r="A209" s="57"/>
      <c r="B209" s="59" t="s">
        <v>101</v>
      </c>
      <c r="C209" s="59" t="s">
        <v>111</v>
      </c>
      <c r="D209" s="59" t="s">
        <v>112</v>
      </c>
      <c r="E209" s="59" t="s">
        <v>113</v>
      </c>
      <c r="F209" s="59" t="s">
        <v>114</v>
      </c>
      <c r="G209" s="59" t="s">
        <v>117</v>
      </c>
      <c r="H209" s="59"/>
      <c r="I209" s="59"/>
      <c r="J209" s="29"/>
      <c r="K209" s="61" t="s">
        <v>121</v>
      </c>
      <c r="L209" s="62"/>
      <c r="M209" s="31"/>
      <c r="N209" s="31"/>
      <c r="O209" s="31"/>
      <c r="P209" s="59" t="s">
        <v>118</v>
      </c>
      <c r="Q209" s="59"/>
      <c r="R209" s="59" t="s">
        <v>119</v>
      </c>
      <c r="S209" s="59"/>
      <c r="T209" s="59"/>
      <c r="U209" s="59"/>
      <c r="V209" s="29" t="s">
        <v>102</v>
      </c>
      <c r="W209" s="68" t="s">
        <v>131</v>
      </c>
      <c r="X209" s="69"/>
      <c r="Y209" s="69"/>
      <c r="Z209" s="70"/>
      <c r="AA209" s="9"/>
    </row>
    <row r="210" spans="1:27" s="10" customFormat="1" ht="60.75" thickBot="1" x14ac:dyDescent="0.3">
      <c r="A210" s="58"/>
      <c r="B210" s="60"/>
      <c r="C210" s="60"/>
      <c r="D210" s="60"/>
      <c r="E210" s="60"/>
      <c r="F210" s="60"/>
      <c r="G210" s="30" t="s">
        <v>0</v>
      </c>
      <c r="H210" s="30" t="s">
        <v>104</v>
      </c>
      <c r="I210" s="30" t="s">
        <v>103</v>
      </c>
      <c r="J210" s="30" t="s">
        <v>120</v>
      </c>
      <c r="K210" s="15" t="s">
        <v>110</v>
      </c>
      <c r="L210" s="20" t="s">
        <v>122</v>
      </c>
      <c r="M210" s="13" t="s">
        <v>123</v>
      </c>
      <c r="N210" s="13" t="s">
        <v>108</v>
      </c>
      <c r="O210" s="13" t="s">
        <v>107</v>
      </c>
      <c r="P210" s="30" t="s">
        <v>124</v>
      </c>
      <c r="Q210" s="30" t="s">
        <v>125</v>
      </c>
      <c r="R210" s="30" t="s">
        <v>126</v>
      </c>
      <c r="S210" s="30" t="s">
        <v>105</v>
      </c>
      <c r="T210" s="30" t="s">
        <v>106</v>
      </c>
      <c r="U210" s="30" t="s">
        <v>127</v>
      </c>
      <c r="V210" s="30" t="s">
        <v>128</v>
      </c>
      <c r="W210" s="15" t="s">
        <v>129</v>
      </c>
      <c r="X210" s="15" t="s">
        <v>115</v>
      </c>
      <c r="Y210" s="16" t="s">
        <v>116</v>
      </c>
      <c r="Z210" s="16" t="s">
        <v>130</v>
      </c>
      <c r="AA210" s="9" t="s">
        <v>109</v>
      </c>
    </row>
    <row r="211" spans="1:27" x14ac:dyDescent="0.25">
      <c r="A211" s="37" t="s">
        <v>3</v>
      </c>
      <c r="B211" s="42">
        <v>836</v>
      </c>
      <c r="C211" s="42">
        <v>71</v>
      </c>
      <c r="D211" s="42">
        <v>174</v>
      </c>
      <c r="E211" s="42">
        <v>18</v>
      </c>
      <c r="F211" s="42">
        <v>0</v>
      </c>
      <c r="G211" s="42">
        <v>17</v>
      </c>
      <c r="H211" s="42">
        <v>15</v>
      </c>
      <c r="I211" s="42">
        <v>1</v>
      </c>
      <c r="J211" s="42">
        <v>0</v>
      </c>
      <c r="K211" s="42">
        <v>0</v>
      </c>
      <c r="L211" s="42">
        <v>0</v>
      </c>
      <c r="M211" s="42">
        <v>11</v>
      </c>
      <c r="N211" s="42">
        <v>0</v>
      </c>
      <c r="O211" s="42">
        <v>0</v>
      </c>
      <c r="P211" s="42">
        <v>10</v>
      </c>
      <c r="Q211" s="42">
        <v>0</v>
      </c>
      <c r="R211" s="42">
        <v>4</v>
      </c>
      <c r="S211" s="42">
        <v>4</v>
      </c>
      <c r="T211" s="42">
        <v>0</v>
      </c>
      <c r="U211" s="42">
        <v>0</v>
      </c>
      <c r="V211" s="42">
        <v>0</v>
      </c>
      <c r="W211" s="42">
        <v>7</v>
      </c>
      <c r="X211" s="42">
        <v>0</v>
      </c>
      <c r="Y211" s="42">
        <v>0</v>
      </c>
      <c r="Z211" s="42">
        <v>0</v>
      </c>
      <c r="AA211" s="42">
        <v>0</v>
      </c>
    </row>
    <row r="212" spans="1:27" x14ac:dyDescent="0.25">
      <c r="A212" s="38" t="s">
        <v>4</v>
      </c>
      <c r="B212" s="42">
        <v>819</v>
      </c>
      <c r="C212" s="42">
        <v>85</v>
      </c>
      <c r="D212" s="42">
        <v>201</v>
      </c>
      <c r="E212" s="42">
        <v>0</v>
      </c>
      <c r="F212" s="42">
        <v>0</v>
      </c>
      <c r="G212" s="42">
        <v>0</v>
      </c>
      <c r="H212" s="42">
        <v>12</v>
      </c>
      <c r="I212" s="42">
        <v>0</v>
      </c>
      <c r="J212" s="42">
        <v>0</v>
      </c>
      <c r="K212" s="42">
        <v>0</v>
      </c>
      <c r="L212" s="42">
        <v>0</v>
      </c>
      <c r="M212" s="42">
        <v>10</v>
      </c>
      <c r="N212" s="42">
        <v>0</v>
      </c>
      <c r="O212" s="42">
        <v>0</v>
      </c>
      <c r="P212" s="42">
        <v>10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8</v>
      </c>
      <c r="X212" s="42">
        <v>0</v>
      </c>
      <c r="Y212" s="42">
        <v>0</v>
      </c>
      <c r="Z212" s="42">
        <v>0</v>
      </c>
      <c r="AA212" s="42">
        <v>0</v>
      </c>
    </row>
    <row r="213" spans="1:27" x14ac:dyDescent="0.25">
      <c r="A213" s="38" t="s">
        <v>5</v>
      </c>
      <c r="B213" s="42">
        <v>1465</v>
      </c>
      <c r="C213" s="42">
        <v>102</v>
      </c>
      <c r="D213" s="42">
        <v>255</v>
      </c>
      <c r="E213" s="42">
        <v>8</v>
      </c>
      <c r="F213" s="42">
        <v>0</v>
      </c>
      <c r="G213" s="42">
        <v>8</v>
      </c>
      <c r="H213" s="42">
        <v>11</v>
      </c>
      <c r="I213" s="42">
        <v>1</v>
      </c>
      <c r="J213" s="42">
        <v>0</v>
      </c>
      <c r="K213" s="42">
        <v>0</v>
      </c>
      <c r="L213" s="42">
        <v>0</v>
      </c>
      <c r="M213" s="42">
        <v>9</v>
      </c>
      <c r="N213" s="42">
        <v>0</v>
      </c>
      <c r="O213" s="42">
        <v>0</v>
      </c>
      <c r="P213" s="42">
        <v>13</v>
      </c>
      <c r="Q213" s="42">
        <v>1</v>
      </c>
      <c r="R213" s="42">
        <v>1</v>
      </c>
      <c r="S213" s="42">
        <v>4</v>
      </c>
      <c r="T213" s="42">
        <v>1</v>
      </c>
      <c r="U213" s="42">
        <v>0</v>
      </c>
      <c r="V213" s="42">
        <v>0</v>
      </c>
      <c r="W213" s="42">
        <v>6</v>
      </c>
      <c r="X213" s="42">
        <v>0</v>
      </c>
      <c r="Y213" s="42">
        <v>0</v>
      </c>
      <c r="Z213" s="42">
        <v>0</v>
      </c>
      <c r="AA213" s="42">
        <v>0</v>
      </c>
    </row>
    <row r="214" spans="1:27" x14ac:dyDescent="0.25">
      <c r="A214" s="38" t="s">
        <v>6</v>
      </c>
      <c r="B214" s="42">
        <v>1660</v>
      </c>
      <c r="C214" s="42">
        <v>110</v>
      </c>
      <c r="D214" s="42">
        <v>261</v>
      </c>
      <c r="E214" s="42">
        <v>0</v>
      </c>
      <c r="F214" s="42">
        <v>0</v>
      </c>
      <c r="G214" s="42">
        <v>0</v>
      </c>
      <c r="H214" s="42">
        <v>10</v>
      </c>
      <c r="I214" s="42">
        <v>0</v>
      </c>
      <c r="J214" s="42">
        <v>0</v>
      </c>
      <c r="K214" s="42">
        <v>0</v>
      </c>
      <c r="L214" s="42">
        <v>0</v>
      </c>
      <c r="M214" s="42">
        <v>8</v>
      </c>
      <c r="N214" s="42">
        <v>0</v>
      </c>
      <c r="O214" s="42">
        <v>0</v>
      </c>
      <c r="P214" s="42">
        <v>11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8</v>
      </c>
      <c r="X214" s="42">
        <v>0</v>
      </c>
      <c r="Y214" s="42">
        <v>0</v>
      </c>
      <c r="Z214" s="42">
        <v>0</v>
      </c>
      <c r="AA214" s="42">
        <v>0</v>
      </c>
    </row>
    <row r="215" spans="1:27" x14ac:dyDescent="0.25">
      <c r="A215" s="38" t="s">
        <v>7</v>
      </c>
      <c r="B215" s="42">
        <v>2073</v>
      </c>
      <c r="C215" s="42">
        <v>126</v>
      </c>
      <c r="D215" s="42">
        <v>251</v>
      </c>
      <c r="E215" s="42">
        <v>8</v>
      </c>
      <c r="F215" s="42">
        <v>0</v>
      </c>
      <c r="G215" s="42">
        <v>4</v>
      </c>
      <c r="H215" s="42">
        <v>6</v>
      </c>
      <c r="I215" s="42">
        <v>0</v>
      </c>
      <c r="J215" s="42">
        <v>0</v>
      </c>
      <c r="K215" s="42">
        <v>0</v>
      </c>
      <c r="L215" s="42">
        <v>0</v>
      </c>
      <c r="M215" s="42">
        <v>3</v>
      </c>
      <c r="N215" s="42">
        <v>0</v>
      </c>
      <c r="O215" s="42">
        <v>0</v>
      </c>
      <c r="P215" s="42">
        <v>13</v>
      </c>
      <c r="Q215" s="42">
        <v>1</v>
      </c>
      <c r="R215" s="42">
        <v>4</v>
      </c>
      <c r="S215" s="42">
        <v>3</v>
      </c>
      <c r="T215" s="42">
        <v>0</v>
      </c>
      <c r="U215" s="42">
        <v>0</v>
      </c>
      <c r="V215" s="42">
        <v>0</v>
      </c>
      <c r="W215" s="42">
        <v>12</v>
      </c>
      <c r="X215" s="42">
        <v>0</v>
      </c>
      <c r="Y215" s="42">
        <v>0</v>
      </c>
      <c r="Z215" s="42">
        <v>0</v>
      </c>
      <c r="AA215" s="42">
        <v>0</v>
      </c>
    </row>
    <row r="216" spans="1:27" x14ac:dyDescent="0.25">
      <c r="A216" s="38" t="s">
        <v>8</v>
      </c>
      <c r="B216" s="42">
        <v>2033</v>
      </c>
      <c r="C216" s="42">
        <v>130</v>
      </c>
      <c r="D216" s="42">
        <v>238</v>
      </c>
      <c r="E216" s="42">
        <v>0</v>
      </c>
      <c r="F216" s="42">
        <v>0</v>
      </c>
      <c r="G216" s="42">
        <v>0</v>
      </c>
      <c r="H216" s="42">
        <v>8</v>
      </c>
      <c r="I216" s="42">
        <v>0</v>
      </c>
      <c r="J216" s="42">
        <v>0</v>
      </c>
      <c r="K216" s="42">
        <v>0</v>
      </c>
      <c r="L216" s="42">
        <v>0</v>
      </c>
      <c r="M216" s="42">
        <v>5</v>
      </c>
      <c r="N216" s="42">
        <v>0</v>
      </c>
      <c r="O216" s="42">
        <v>0</v>
      </c>
      <c r="P216" s="42">
        <v>12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11</v>
      </c>
      <c r="X216" s="42">
        <v>0</v>
      </c>
      <c r="Y216" s="42">
        <v>0</v>
      </c>
      <c r="Z216" s="42">
        <v>0</v>
      </c>
      <c r="AA216" s="42">
        <v>0</v>
      </c>
    </row>
    <row r="217" spans="1:27" x14ac:dyDescent="0.25">
      <c r="A217" s="38" t="s">
        <v>9</v>
      </c>
      <c r="B217" s="42">
        <v>2469</v>
      </c>
      <c r="C217" s="42">
        <v>146</v>
      </c>
      <c r="D217" s="42">
        <v>241</v>
      </c>
      <c r="E217" s="42">
        <v>4</v>
      </c>
      <c r="F217" s="42">
        <v>0</v>
      </c>
      <c r="G217" s="42">
        <v>7</v>
      </c>
      <c r="H217" s="42">
        <v>10</v>
      </c>
      <c r="I217" s="42">
        <v>1</v>
      </c>
      <c r="J217" s="42">
        <v>0</v>
      </c>
      <c r="K217" s="42">
        <v>0</v>
      </c>
      <c r="L217" s="42">
        <v>0</v>
      </c>
      <c r="M217" s="42">
        <v>4</v>
      </c>
      <c r="N217" s="42">
        <v>0</v>
      </c>
      <c r="O217" s="42">
        <v>0</v>
      </c>
      <c r="P217" s="42">
        <v>21</v>
      </c>
      <c r="Q217" s="42">
        <v>0</v>
      </c>
      <c r="R217" s="42">
        <v>1</v>
      </c>
      <c r="S217" s="42">
        <v>3</v>
      </c>
      <c r="T217" s="42">
        <v>0</v>
      </c>
      <c r="U217" s="42">
        <v>2</v>
      </c>
      <c r="V217" s="42">
        <v>0</v>
      </c>
      <c r="W217" s="42">
        <v>14</v>
      </c>
      <c r="X217" s="42">
        <v>0</v>
      </c>
      <c r="Y217" s="42">
        <v>0</v>
      </c>
      <c r="Z217" s="42">
        <v>0</v>
      </c>
      <c r="AA217" s="42">
        <v>0</v>
      </c>
    </row>
    <row r="218" spans="1:27" x14ac:dyDescent="0.25">
      <c r="A218" s="38" t="s">
        <v>10</v>
      </c>
      <c r="B218" s="42">
        <v>2028</v>
      </c>
      <c r="C218" s="42">
        <v>143</v>
      </c>
      <c r="D218" s="42">
        <v>238</v>
      </c>
      <c r="E218" s="42">
        <v>0</v>
      </c>
      <c r="F218" s="42">
        <v>0</v>
      </c>
      <c r="G218" s="42">
        <v>0</v>
      </c>
      <c r="H218" s="42">
        <v>8</v>
      </c>
      <c r="I218" s="42">
        <v>0</v>
      </c>
      <c r="J218" s="42">
        <v>0</v>
      </c>
      <c r="K218" s="42">
        <v>0</v>
      </c>
      <c r="L218" s="42">
        <v>0</v>
      </c>
      <c r="M218" s="42">
        <v>6</v>
      </c>
      <c r="N218" s="42">
        <v>0</v>
      </c>
      <c r="O218" s="42">
        <v>0</v>
      </c>
      <c r="P218" s="42">
        <v>16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10</v>
      </c>
      <c r="X218" s="42">
        <v>0</v>
      </c>
      <c r="Y218" s="42">
        <v>0</v>
      </c>
      <c r="Z218" s="42">
        <v>0</v>
      </c>
      <c r="AA218" s="42">
        <v>0</v>
      </c>
    </row>
    <row r="219" spans="1:27" x14ac:dyDescent="0.25">
      <c r="A219" s="38" t="s">
        <v>11</v>
      </c>
      <c r="B219" s="42">
        <v>1859</v>
      </c>
      <c r="C219" s="42">
        <v>148</v>
      </c>
      <c r="D219" s="42">
        <v>240</v>
      </c>
      <c r="E219" s="42">
        <v>10</v>
      </c>
      <c r="F219" s="42">
        <v>0</v>
      </c>
      <c r="G219" s="42">
        <v>2</v>
      </c>
      <c r="H219" s="42">
        <v>8</v>
      </c>
      <c r="I219" s="42">
        <v>0</v>
      </c>
      <c r="J219" s="42">
        <v>0</v>
      </c>
      <c r="K219" s="42">
        <v>0</v>
      </c>
      <c r="L219" s="42">
        <v>0</v>
      </c>
      <c r="M219" s="42">
        <v>1</v>
      </c>
      <c r="N219" s="42">
        <v>0</v>
      </c>
      <c r="O219" s="42">
        <v>1</v>
      </c>
      <c r="P219" s="42">
        <v>22</v>
      </c>
      <c r="Q219" s="42">
        <v>0</v>
      </c>
      <c r="R219" s="42">
        <v>4</v>
      </c>
      <c r="S219" s="42">
        <v>5</v>
      </c>
      <c r="T219" s="42">
        <v>0</v>
      </c>
      <c r="U219" s="42">
        <v>0</v>
      </c>
      <c r="V219" s="42">
        <v>0</v>
      </c>
      <c r="W219" s="42">
        <v>10</v>
      </c>
      <c r="X219" s="42">
        <v>0</v>
      </c>
      <c r="Y219" s="42">
        <v>0</v>
      </c>
      <c r="Z219" s="42">
        <v>0</v>
      </c>
      <c r="AA219" s="42">
        <v>0</v>
      </c>
    </row>
    <row r="220" spans="1:27" x14ac:dyDescent="0.25">
      <c r="A220" s="38" t="s">
        <v>12</v>
      </c>
      <c r="B220" s="42">
        <v>1736</v>
      </c>
      <c r="C220" s="42">
        <v>158</v>
      </c>
      <c r="D220" s="42">
        <v>241</v>
      </c>
      <c r="E220" s="42">
        <v>0</v>
      </c>
      <c r="F220" s="42">
        <v>0</v>
      </c>
      <c r="G220" s="42">
        <v>0</v>
      </c>
      <c r="H220" s="42">
        <v>7</v>
      </c>
      <c r="I220" s="42">
        <v>0</v>
      </c>
      <c r="J220" s="42">
        <v>0</v>
      </c>
      <c r="K220" s="42">
        <v>0</v>
      </c>
      <c r="L220" s="42">
        <v>0</v>
      </c>
      <c r="M220" s="42">
        <v>4</v>
      </c>
      <c r="N220" s="42">
        <v>0</v>
      </c>
      <c r="O220" s="42">
        <v>0</v>
      </c>
      <c r="P220" s="42">
        <v>16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10</v>
      </c>
      <c r="X220" s="42">
        <v>0</v>
      </c>
      <c r="Y220" s="42">
        <v>0</v>
      </c>
      <c r="Z220" s="42">
        <v>0</v>
      </c>
      <c r="AA220" s="42">
        <v>0</v>
      </c>
    </row>
    <row r="221" spans="1:27" x14ac:dyDescent="0.25">
      <c r="A221" s="38" t="s">
        <v>13</v>
      </c>
      <c r="B221" s="42">
        <v>1708</v>
      </c>
      <c r="C221" s="42">
        <v>160</v>
      </c>
      <c r="D221" s="42">
        <v>235</v>
      </c>
      <c r="E221" s="42">
        <v>5</v>
      </c>
      <c r="F221" s="42">
        <v>0</v>
      </c>
      <c r="G221" s="42">
        <v>6</v>
      </c>
      <c r="H221" s="42">
        <v>7</v>
      </c>
      <c r="I221" s="42">
        <v>0</v>
      </c>
      <c r="J221" s="42">
        <v>0</v>
      </c>
      <c r="K221" s="42">
        <v>0</v>
      </c>
      <c r="L221" s="42">
        <v>0</v>
      </c>
      <c r="M221" s="42">
        <v>4</v>
      </c>
      <c r="N221" s="42">
        <v>0</v>
      </c>
      <c r="O221" s="42">
        <v>0</v>
      </c>
      <c r="P221" s="42">
        <v>24</v>
      </c>
      <c r="Q221" s="42">
        <v>0</v>
      </c>
      <c r="R221" s="42">
        <v>8</v>
      </c>
      <c r="S221" s="42">
        <v>0</v>
      </c>
      <c r="T221" s="42">
        <v>1</v>
      </c>
      <c r="U221" s="42">
        <v>0</v>
      </c>
      <c r="V221" s="42">
        <v>0</v>
      </c>
      <c r="W221" s="42">
        <v>11</v>
      </c>
      <c r="X221" s="42">
        <v>0</v>
      </c>
      <c r="Y221" s="42">
        <v>1</v>
      </c>
      <c r="Z221" s="42">
        <v>0</v>
      </c>
      <c r="AA221" s="42">
        <v>0</v>
      </c>
    </row>
    <row r="222" spans="1:27" x14ac:dyDescent="0.25">
      <c r="A222" s="38" t="s">
        <v>14</v>
      </c>
      <c r="B222" s="42">
        <v>1414</v>
      </c>
      <c r="C222" s="42">
        <v>145</v>
      </c>
      <c r="D222" s="42">
        <v>231</v>
      </c>
      <c r="E222" s="42">
        <v>1</v>
      </c>
      <c r="F222" s="42">
        <v>0</v>
      </c>
      <c r="G222" s="42">
        <v>0</v>
      </c>
      <c r="H222" s="42">
        <v>6</v>
      </c>
      <c r="I222" s="42">
        <v>0</v>
      </c>
      <c r="J222" s="42">
        <v>0</v>
      </c>
      <c r="K222" s="42">
        <v>0</v>
      </c>
      <c r="L222" s="42">
        <v>0</v>
      </c>
      <c r="M222" s="42">
        <v>3</v>
      </c>
      <c r="N222" s="42">
        <v>0</v>
      </c>
      <c r="O222" s="42">
        <v>0</v>
      </c>
      <c r="P222" s="42">
        <v>22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11</v>
      </c>
      <c r="X222" s="42">
        <v>0</v>
      </c>
      <c r="Y222" s="42">
        <v>0</v>
      </c>
      <c r="Z222" s="42">
        <v>0</v>
      </c>
      <c r="AA222" s="42">
        <v>0</v>
      </c>
    </row>
    <row r="223" spans="1:27" x14ac:dyDescent="0.25">
      <c r="A223" s="38" t="s">
        <v>15</v>
      </c>
      <c r="B223" s="42">
        <v>1423</v>
      </c>
      <c r="C223" s="42">
        <v>136</v>
      </c>
      <c r="D223" s="42">
        <v>204</v>
      </c>
      <c r="E223" s="42">
        <v>10</v>
      </c>
      <c r="F223" s="42">
        <v>0</v>
      </c>
      <c r="G223" s="42">
        <v>4</v>
      </c>
      <c r="H223" s="42">
        <v>6</v>
      </c>
      <c r="I223" s="42">
        <v>0</v>
      </c>
      <c r="J223" s="42">
        <v>1</v>
      </c>
      <c r="K223" s="42">
        <v>0</v>
      </c>
      <c r="L223" s="42">
        <v>0</v>
      </c>
      <c r="M223" s="42">
        <v>3</v>
      </c>
      <c r="N223" s="42">
        <v>0</v>
      </c>
      <c r="O223" s="42">
        <v>0</v>
      </c>
      <c r="P223" s="42">
        <v>30</v>
      </c>
      <c r="Q223" s="42">
        <v>0</v>
      </c>
      <c r="R223" s="42">
        <v>6</v>
      </c>
      <c r="S223" s="42">
        <v>2</v>
      </c>
      <c r="T223" s="42">
        <v>0</v>
      </c>
      <c r="U223" s="42">
        <v>0</v>
      </c>
      <c r="V223" s="42">
        <v>0</v>
      </c>
      <c r="W223" s="42">
        <v>14</v>
      </c>
      <c r="X223" s="42">
        <v>1</v>
      </c>
      <c r="Y223" s="42">
        <v>0</v>
      </c>
      <c r="Z223" s="42">
        <v>0</v>
      </c>
      <c r="AA223" s="42">
        <v>0</v>
      </c>
    </row>
    <row r="224" spans="1:27" x14ac:dyDescent="0.25">
      <c r="A224" s="38" t="s">
        <v>16</v>
      </c>
      <c r="B224" s="42">
        <v>1326</v>
      </c>
      <c r="C224" s="42">
        <v>120</v>
      </c>
      <c r="D224" s="42">
        <v>210</v>
      </c>
      <c r="E224" s="42">
        <v>0</v>
      </c>
      <c r="F224" s="42">
        <v>0</v>
      </c>
      <c r="G224" s="42">
        <v>0</v>
      </c>
      <c r="H224" s="42">
        <v>10</v>
      </c>
      <c r="I224" s="42">
        <v>0</v>
      </c>
      <c r="J224" s="42">
        <v>0</v>
      </c>
      <c r="K224" s="42">
        <v>0</v>
      </c>
      <c r="L224" s="42">
        <v>0</v>
      </c>
      <c r="M224" s="42">
        <v>3</v>
      </c>
      <c r="N224" s="42">
        <v>0</v>
      </c>
      <c r="O224" s="42">
        <v>0</v>
      </c>
      <c r="P224" s="42">
        <v>25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12</v>
      </c>
      <c r="X224" s="42">
        <v>0</v>
      </c>
      <c r="Y224" s="42">
        <v>0</v>
      </c>
      <c r="Z224" s="42">
        <v>0</v>
      </c>
      <c r="AA224" s="42">
        <v>0</v>
      </c>
    </row>
    <row r="225" spans="1:27" x14ac:dyDescent="0.25">
      <c r="A225" s="38" t="s">
        <v>17</v>
      </c>
      <c r="B225" s="42">
        <v>1247</v>
      </c>
      <c r="C225" s="42">
        <v>112</v>
      </c>
      <c r="D225" s="42">
        <v>224</v>
      </c>
      <c r="E225" s="42">
        <v>3</v>
      </c>
      <c r="F225" s="42">
        <v>1</v>
      </c>
      <c r="G225" s="42">
        <v>7</v>
      </c>
      <c r="H225" s="42">
        <v>11</v>
      </c>
      <c r="I225" s="42">
        <v>0</v>
      </c>
      <c r="J225" s="42">
        <v>0</v>
      </c>
      <c r="K225" s="42">
        <v>0</v>
      </c>
      <c r="L225" s="42">
        <v>0</v>
      </c>
      <c r="M225" s="42">
        <v>1</v>
      </c>
      <c r="N225" s="42">
        <v>0</v>
      </c>
      <c r="O225" s="42">
        <v>0</v>
      </c>
      <c r="P225" s="42">
        <v>27</v>
      </c>
      <c r="Q225" s="42">
        <v>2</v>
      </c>
      <c r="R225" s="42">
        <v>6</v>
      </c>
      <c r="S225" s="42">
        <v>2</v>
      </c>
      <c r="T225" s="42">
        <v>0</v>
      </c>
      <c r="U225" s="42">
        <v>1</v>
      </c>
      <c r="V225" s="42">
        <v>0</v>
      </c>
      <c r="W225" s="42">
        <v>16</v>
      </c>
      <c r="X225" s="42">
        <v>0</v>
      </c>
      <c r="Y225" s="42">
        <v>0</v>
      </c>
      <c r="Z225" s="42">
        <v>0</v>
      </c>
      <c r="AA225" s="42">
        <v>0</v>
      </c>
    </row>
    <row r="226" spans="1:27" x14ac:dyDescent="0.25">
      <c r="A226" s="38" t="s">
        <v>18</v>
      </c>
      <c r="B226" s="42">
        <v>1116</v>
      </c>
      <c r="C226" s="42">
        <v>118</v>
      </c>
      <c r="D226" s="42">
        <v>192</v>
      </c>
      <c r="E226" s="42">
        <v>0</v>
      </c>
      <c r="F226" s="42">
        <v>0</v>
      </c>
      <c r="G226" s="42">
        <v>0</v>
      </c>
      <c r="H226" s="42">
        <v>9</v>
      </c>
      <c r="I226" s="42">
        <v>0</v>
      </c>
      <c r="J226" s="42">
        <v>0</v>
      </c>
      <c r="K226" s="42">
        <v>0</v>
      </c>
      <c r="L226" s="42">
        <v>0</v>
      </c>
      <c r="M226" s="42">
        <v>1</v>
      </c>
      <c r="N226" s="42">
        <v>0</v>
      </c>
      <c r="O226" s="42">
        <v>0</v>
      </c>
      <c r="P226" s="42">
        <v>15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12</v>
      </c>
      <c r="X226" s="42">
        <v>0</v>
      </c>
      <c r="Y226" s="42">
        <v>0</v>
      </c>
      <c r="Z226" s="42">
        <v>0</v>
      </c>
      <c r="AA226" s="42">
        <v>0</v>
      </c>
    </row>
    <row r="227" spans="1:27" x14ac:dyDescent="0.25">
      <c r="A227" s="38" t="s">
        <v>19</v>
      </c>
      <c r="B227" s="42">
        <v>1189</v>
      </c>
      <c r="C227" s="42">
        <v>124</v>
      </c>
      <c r="D227" s="42">
        <v>166</v>
      </c>
      <c r="E227" s="42">
        <v>12</v>
      </c>
      <c r="F227" s="42">
        <v>0</v>
      </c>
      <c r="G227" s="42">
        <v>6</v>
      </c>
      <c r="H227" s="42">
        <v>10</v>
      </c>
      <c r="I227" s="42">
        <v>1</v>
      </c>
      <c r="J227" s="42">
        <v>0</v>
      </c>
      <c r="K227" s="42">
        <v>0</v>
      </c>
      <c r="L227" s="42">
        <v>0</v>
      </c>
      <c r="M227" s="42">
        <v>1</v>
      </c>
      <c r="N227" s="42">
        <v>0</v>
      </c>
      <c r="O227" s="42">
        <v>0</v>
      </c>
      <c r="P227" s="42">
        <v>17</v>
      </c>
      <c r="Q227" s="42">
        <v>0</v>
      </c>
      <c r="R227" s="42">
        <v>7</v>
      </c>
      <c r="S227" s="42">
        <v>3</v>
      </c>
      <c r="T227" s="42">
        <v>0</v>
      </c>
      <c r="U227" s="42">
        <v>0</v>
      </c>
      <c r="V227" s="42">
        <v>0</v>
      </c>
      <c r="W227" s="42">
        <v>13</v>
      </c>
      <c r="X227" s="42">
        <v>0</v>
      </c>
      <c r="Y227" s="42">
        <v>1</v>
      </c>
      <c r="Z227" s="42">
        <v>0</v>
      </c>
      <c r="AA227" s="42">
        <v>0</v>
      </c>
    </row>
    <row r="228" spans="1:27" x14ac:dyDescent="0.25">
      <c r="A228" s="38" t="s">
        <v>20</v>
      </c>
      <c r="B228" s="42">
        <v>1010</v>
      </c>
      <c r="C228" s="42">
        <v>112</v>
      </c>
      <c r="D228" s="42">
        <v>181</v>
      </c>
      <c r="E228" s="42">
        <v>0</v>
      </c>
      <c r="F228" s="42">
        <v>0</v>
      </c>
      <c r="G228" s="42">
        <v>0</v>
      </c>
      <c r="H228" s="42">
        <v>9</v>
      </c>
      <c r="I228" s="42">
        <v>0</v>
      </c>
      <c r="J228" s="42">
        <v>0</v>
      </c>
      <c r="K228" s="42">
        <v>0</v>
      </c>
      <c r="L228" s="42">
        <v>0</v>
      </c>
      <c r="M228" s="42">
        <v>3</v>
      </c>
      <c r="N228" s="42">
        <v>0</v>
      </c>
      <c r="O228" s="42">
        <v>0</v>
      </c>
      <c r="P228" s="42">
        <v>21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12</v>
      </c>
      <c r="X228" s="42">
        <v>0</v>
      </c>
      <c r="Y228" s="42">
        <v>0</v>
      </c>
      <c r="Z228" s="42">
        <v>0</v>
      </c>
      <c r="AA228" s="42">
        <v>0</v>
      </c>
    </row>
    <row r="229" spans="1:27" x14ac:dyDescent="0.25">
      <c r="A229" s="38" t="s">
        <v>21</v>
      </c>
      <c r="B229" s="42">
        <v>971</v>
      </c>
      <c r="C229" s="42">
        <v>103</v>
      </c>
      <c r="D229" s="42">
        <v>168</v>
      </c>
      <c r="E229" s="42">
        <v>9</v>
      </c>
      <c r="F229" s="42">
        <v>0</v>
      </c>
      <c r="G229" s="42">
        <v>6</v>
      </c>
      <c r="H229" s="42">
        <v>10</v>
      </c>
      <c r="I229" s="42">
        <v>1</v>
      </c>
      <c r="J229" s="42">
        <v>0</v>
      </c>
      <c r="K229" s="42">
        <v>0</v>
      </c>
      <c r="L229" s="42">
        <v>0</v>
      </c>
      <c r="M229" s="42">
        <v>2</v>
      </c>
      <c r="N229" s="42">
        <v>0</v>
      </c>
      <c r="O229" s="42">
        <v>0</v>
      </c>
      <c r="P229" s="42">
        <v>28</v>
      </c>
      <c r="Q229" s="42">
        <v>1</v>
      </c>
      <c r="R229" s="42">
        <v>7</v>
      </c>
      <c r="S229" s="42">
        <v>1</v>
      </c>
      <c r="T229" s="42">
        <v>2</v>
      </c>
      <c r="U229" s="42">
        <v>3</v>
      </c>
      <c r="V229" s="42">
        <v>0</v>
      </c>
      <c r="W229" s="42">
        <v>19</v>
      </c>
      <c r="X229" s="42">
        <v>0</v>
      </c>
      <c r="Y229" s="42">
        <v>0</v>
      </c>
      <c r="Z229" s="42">
        <v>0</v>
      </c>
      <c r="AA229" s="42">
        <v>0</v>
      </c>
    </row>
    <row r="230" spans="1:27" x14ac:dyDescent="0.25">
      <c r="A230" s="38" t="s">
        <v>22</v>
      </c>
      <c r="B230" s="42">
        <v>891</v>
      </c>
      <c r="C230" s="42">
        <v>100</v>
      </c>
      <c r="D230" s="42">
        <v>176</v>
      </c>
      <c r="E230" s="42">
        <v>1</v>
      </c>
      <c r="F230" s="42">
        <v>0</v>
      </c>
      <c r="G230" s="42">
        <v>0</v>
      </c>
      <c r="H230" s="42">
        <v>8</v>
      </c>
      <c r="I230" s="42">
        <v>0</v>
      </c>
      <c r="J230" s="42">
        <v>0</v>
      </c>
      <c r="K230" s="42">
        <v>0</v>
      </c>
      <c r="L230" s="42">
        <v>0</v>
      </c>
      <c r="M230" s="42">
        <v>5</v>
      </c>
      <c r="N230" s="42">
        <v>0</v>
      </c>
      <c r="O230" s="42">
        <v>0</v>
      </c>
      <c r="P230" s="42">
        <v>22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16</v>
      </c>
      <c r="X230" s="42">
        <v>0</v>
      </c>
      <c r="Y230" s="42">
        <v>0</v>
      </c>
      <c r="Z230" s="42">
        <v>0</v>
      </c>
      <c r="AA230" s="42">
        <v>0</v>
      </c>
    </row>
    <row r="231" spans="1:27" x14ac:dyDescent="0.25">
      <c r="A231" s="38" t="s">
        <v>23</v>
      </c>
      <c r="B231" s="42">
        <v>893</v>
      </c>
      <c r="C231" s="42">
        <v>94</v>
      </c>
      <c r="D231" s="42">
        <v>164</v>
      </c>
      <c r="E231" s="42">
        <v>10</v>
      </c>
      <c r="F231" s="42">
        <v>0</v>
      </c>
      <c r="G231" s="42">
        <v>6</v>
      </c>
      <c r="H231" s="42">
        <v>7</v>
      </c>
      <c r="I231" s="42">
        <v>1</v>
      </c>
      <c r="J231" s="42">
        <v>1</v>
      </c>
      <c r="K231" s="42">
        <v>0</v>
      </c>
      <c r="L231" s="42">
        <v>0</v>
      </c>
      <c r="M231" s="42">
        <v>3</v>
      </c>
      <c r="N231" s="42">
        <v>0</v>
      </c>
      <c r="O231" s="42">
        <v>0</v>
      </c>
      <c r="P231" s="42">
        <v>27</v>
      </c>
      <c r="Q231" s="42">
        <v>0</v>
      </c>
      <c r="R231" s="42">
        <v>5</v>
      </c>
      <c r="S231" s="42">
        <v>1</v>
      </c>
      <c r="T231" s="42">
        <v>3</v>
      </c>
      <c r="U231" s="42">
        <v>0</v>
      </c>
      <c r="V231" s="42">
        <v>0</v>
      </c>
      <c r="W231" s="42">
        <v>15</v>
      </c>
      <c r="X231" s="42">
        <v>0</v>
      </c>
      <c r="Y231" s="42">
        <v>0</v>
      </c>
      <c r="Z231" s="42">
        <v>0</v>
      </c>
      <c r="AA231" s="42">
        <v>0</v>
      </c>
    </row>
    <row r="232" spans="1:27" x14ac:dyDescent="0.25">
      <c r="A232" s="38" t="s">
        <v>24</v>
      </c>
      <c r="B232" s="42">
        <v>961</v>
      </c>
      <c r="C232" s="42">
        <v>96</v>
      </c>
      <c r="D232" s="42">
        <v>191</v>
      </c>
      <c r="E232" s="42">
        <v>1</v>
      </c>
      <c r="F232" s="42">
        <v>0</v>
      </c>
      <c r="G232" s="42">
        <v>0</v>
      </c>
      <c r="H232" s="42">
        <v>8</v>
      </c>
      <c r="I232" s="42">
        <v>0</v>
      </c>
      <c r="J232" s="42">
        <v>0</v>
      </c>
      <c r="K232" s="42">
        <v>0</v>
      </c>
      <c r="L232" s="42">
        <v>0</v>
      </c>
      <c r="M232" s="42">
        <v>5</v>
      </c>
      <c r="N232" s="42">
        <v>0</v>
      </c>
      <c r="O232" s="42">
        <v>0</v>
      </c>
      <c r="P232" s="42">
        <v>23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12</v>
      </c>
      <c r="X232" s="42">
        <v>0</v>
      </c>
      <c r="Y232" s="42">
        <v>0</v>
      </c>
      <c r="Z232" s="42">
        <v>0</v>
      </c>
      <c r="AA232" s="42">
        <v>0</v>
      </c>
    </row>
    <row r="233" spans="1:27" x14ac:dyDescent="0.25">
      <c r="A233" s="38" t="s">
        <v>25</v>
      </c>
      <c r="B233" s="42">
        <v>881</v>
      </c>
      <c r="C233" s="42">
        <v>98</v>
      </c>
      <c r="D233" s="42">
        <v>188</v>
      </c>
      <c r="E233" s="42">
        <v>11</v>
      </c>
      <c r="F233" s="42">
        <v>0</v>
      </c>
      <c r="G233" s="42">
        <v>3</v>
      </c>
      <c r="H233" s="42">
        <v>11</v>
      </c>
      <c r="I233" s="42">
        <v>3</v>
      </c>
      <c r="J233" s="42">
        <v>0</v>
      </c>
      <c r="K233" s="42">
        <v>0</v>
      </c>
      <c r="L233" s="42">
        <v>0</v>
      </c>
      <c r="M233" s="42">
        <v>4</v>
      </c>
      <c r="N233" s="42">
        <v>0</v>
      </c>
      <c r="O233" s="42">
        <v>0</v>
      </c>
      <c r="P233" s="42">
        <v>20</v>
      </c>
      <c r="Q233" s="42">
        <v>0</v>
      </c>
      <c r="R233" s="42">
        <v>4</v>
      </c>
      <c r="S233" s="42">
        <v>1</v>
      </c>
      <c r="T233" s="42">
        <v>0</v>
      </c>
      <c r="U233" s="42">
        <v>1</v>
      </c>
      <c r="V233" s="42">
        <v>0</v>
      </c>
      <c r="W233" s="42">
        <v>11</v>
      </c>
      <c r="X233" s="42">
        <v>0</v>
      </c>
      <c r="Y233" s="42">
        <v>0</v>
      </c>
      <c r="Z233" s="42">
        <v>0</v>
      </c>
      <c r="AA233" s="42">
        <v>0</v>
      </c>
    </row>
    <row r="234" spans="1:27" x14ac:dyDescent="0.25">
      <c r="A234" s="38" t="s">
        <v>26</v>
      </c>
      <c r="B234" s="42">
        <v>822</v>
      </c>
      <c r="C234" s="42">
        <v>91</v>
      </c>
      <c r="D234" s="42">
        <v>178</v>
      </c>
      <c r="E234" s="42">
        <v>0</v>
      </c>
      <c r="F234" s="42">
        <v>0</v>
      </c>
      <c r="G234" s="42">
        <v>0</v>
      </c>
      <c r="H234" s="42">
        <v>7</v>
      </c>
      <c r="I234" s="42">
        <v>0</v>
      </c>
      <c r="J234" s="42">
        <v>0</v>
      </c>
      <c r="K234" s="42">
        <v>0</v>
      </c>
      <c r="L234" s="42">
        <v>0</v>
      </c>
      <c r="M234" s="42">
        <v>5</v>
      </c>
      <c r="N234" s="42">
        <v>0</v>
      </c>
      <c r="O234" s="42">
        <v>0</v>
      </c>
      <c r="P234" s="42">
        <v>26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12</v>
      </c>
      <c r="X234" s="42">
        <v>0</v>
      </c>
      <c r="Y234" s="42">
        <v>0</v>
      </c>
      <c r="Z234" s="42">
        <v>0</v>
      </c>
      <c r="AA234" s="42">
        <v>0</v>
      </c>
    </row>
    <row r="235" spans="1:27" x14ac:dyDescent="0.25">
      <c r="A235" s="38" t="s">
        <v>27</v>
      </c>
      <c r="B235" s="42">
        <v>842</v>
      </c>
      <c r="C235" s="42">
        <v>83</v>
      </c>
      <c r="D235" s="42">
        <v>158</v>
      </c>
      <c r="E235" s="42">
        <v>7</v>
      </c>
      <c r="F235" s="42">
        <v>0</v>
      </c>
      <c r="G235" s="42">
        <v>3</v>
      </c>
      <c r="H235" s="42">
        <v>4</v>
      </c>
      <c r="I235" s="42">
        <v>2</v>
      </c>
      <c r="J235" s="42">
        <v>0</v>
      </c>
      <c r="K235" s="42">
        <v>0</v>
      </c>
      <c r="L235" s="42">
        <v>0</v>
      </c>
      <c r="M235" s="42">
        <v>4</v>
      </c>
      <c r="N235" s="42">
        <v>0</v>
      </c>
      <c r="O235" s="42">
        <v>0</v>
      </c>
      <c r="P235" s="42">
        <v>34</v>
      </c>
      <c r="Q235" s="42">
        <v>0</v>
      </c>
      <c r="R235" s="42">
        <v>6</v>
      </c>
      <c r="S235" s="42">
        <v>1</v>
      </c>
      <c r="T235" s="42">
        <v>1</v>
      </c>
      <c r="U235" s="42">
        <v>0</v>
      </c>
      <c r="V235" s="42">
        <v>0</v>
      </c>
      <c r="W235" s="42">
        <v>17</v>
      </c>
      <c r="X235" s="42">
        <v>0</v>
      </c>
      <c r="Y235" s="42">
        <v>0</v>
      </c>
      <c r="Z235" s="42">
        <v>0</v>
      </c>
      <c r="AA235" s="42">
        <v>0</v>
      </c>
    </row>
    <row r="236" spans="1:27" x14ac:dyDescent="0.25">
      <c r="A236" s="38" t="s">
        <v>28</v>
      </c>
      <c r="B236" s="42">
        <v>780</v>
      </c>
      <c r="C236" s="42">
        <v>87</v>
      </c>
      <c r="D236" s="42">
        <v>146</v>
      </c>
      <c r="E236" s="42">
        <v>0</v>
      </c>
      <c r="F236" s="42">
        <v>0</v>
      </c>
      <c r="G236" s="42">
        <v>1</v>
      </c>
      <c r="H236" s="42">
        <v>5</v>
      </c>
      <c r="I236" s="42">
        <v>0</v>
      </c>
      <c r="J236" s="42">
        <v>0</v>
      </c>
      <c r="K236" s="42">
        <v>0</v>
      </c>
      <c r="L236" s="42">
        <v>0</v>
      </c>
      <c r="M236" s="42">
        <v>5</v>
      </c>
      <c r="N236" s="42">
        <v>0</v>
      </c>
      <c r="O236" s="42">
        <v>0</v>
      </c>
      <c r="P236" s="42">
        <v>25</v>
      </c>
      <c r="Q236" s="42">
        <v>0</v>
      </c>
      <c r="R236" s="42">
        <v>0</v>
      </c>
      <c r="S236" s="42">
        <v>1</v>
      </c>
      <c r="T236" s="42">
        <v>0</v>
      </c>
      <c r="U236" s="42">
        <v>0</v>
      </c>
      <c r="V236" s="42">
        <v>0</v>
      </c>
      <c r="W236" s="42">
        <v>12</v>
      </c>
      <c r="X236" s="42">
        <v>0</v>
      </c>
      <c r="Y236" s="42">
        <v>0</v>
      </c>
      <c r="Z236" s="42">
        <v>0</v>
      </c>
      <c r="AA236" s="42">
        <v>0</v>
      </c>
    </row>
    <row r="237" spans="1:27" x14ac:dyDescent="0.25">
      <c r="A237" s="38" t="s">
        <v>29</v>
      </c>
      <c r="B237" s="42">
        <v>694</v>
      </c>
      <c r="C237" s="42">
        <v>80</v>
      </c>
      <c r="D237" s="42">
        <v>141</v>
      </c>
      <c r="E237" s="42">
        <v>8</v>
      </c>
      <c r="F237" s="42">
        <v>0</v>
      </c>
      <c r="G237" s="42">
        <v>13</v>
      </c>
      <c r="H237" s="42">
        <v>3</v>
      </c>
      <c r="I237" s="42">
        <v>0</v>
      </c>
      <c r="J237" s="42">
        <v>0</v>
      </c>
      <c r="K237" s="42">
        <v>0</v>
      </c>
      <c r="L237" s="42">
        <v>0</v>
      </c>
      <c r="M237" s="42">
        <v>4</v>
      </c>
      <c r="N237" s="42">
        <v>0</v>
      </c>
      <c r="O237" s="42">
        <v>0</v>
      </c>
      <c r="P237" s="42">
        <v>26</v>
      </c>
      <c r="Q237" s="42">
        <v>0</v>
      </c>
      <c r="R237" s="42">
        <v>8</v>
      </c>
      <c r="S237" s="42">
        <v>3</v>
      </c>
      <c r="T237" s="42">
        <v>2</v>
      </c>
      <c r="U237" s="42">
        <v>0</v>
      </c>
      <c r="V237" s="42">
        <v>0</v>
      </c>
      <c r="W237" s="42">
        <v>15</v>
      </c>
      <c r="X237" s="42">
        <v>0</v>
      </c>
      <c r="Y237" s="42">
        <v>0</v>
      </c>
      <c r="Z237" s="42">
        <v>0</v>
      </c>
      <c r="AA237" s="42">
        <v>0</v>
      </c>
    </row>
    <row r="238" spans="1:27" x14ac:dyDescent="0.25">
      <c r="A238" s="38" t="s">
        <v>30</v>
      </c>
      <c r="B238" s="42">
        <v>670</v>
      </c>
      <c r="C238" s="42">
        <v>81</v>
      </c>
      <c r="D238" s="42">
        <v>156</v>
      </c>
      <c r="E238" s="42">
        <v>0</v>
      </c>
      <c r="F238" s="42">
        <v>0</v>
      </c>
      <c r="G238" s="42">
        <v>0</v>
      </c>
      <c r="H238" s="42">
        <v>4</v>
      </c>
      <c r="I238" s="42">
        <v>0</v>
      </c>
      <c r="J238" s="42">
        <v>0</v>
      </c>
      <c r="K238" s="42">
        <v>0</v>
      </c>
      <c r="L238" s="42">
        <v>0</v>
      </c>
      <c r="M238" s="42">
        <v>5</v>
      </c>
      <c r="N238" s="42">
        <v>0</v>
      </c>
      <c r="O238" s="42">
        <v>0</v>
      </c>
      <c r="P238" s="42">
        <v>26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11</v>
      </c>
      <c r="X238" s="42">
        <v>0</v>
      </c>
      <c r="Y238" s="42">
        <v>0</v>
      </c>
      <c r="Z238" s="42">
        <v>0</v>
      </c>
      <c r="AA238" s="42">
        <v>0</v>
      </c>
    </row>
    <row r="239" spans="1:27" x14ac:dyDescent="0.25">
      <c r="A239" s="38" t="s">
        <v>31</v>
      </c>
      <c r="B239" s="42">
        <v>661</v>
      </c>
      <c r="C239" s="42">
        <v>84</v>
      </c>
      <c r="D239" s="42">
        <v>166</v>
      </c>
      <c r="E239" s="42">
        <v>10</v>
      </c>
      <c r="F239" s="42">
        <v>0</v>
      </c>
      <c r="G239" s="42">
        <v>26</v>
      </c>
      <c r="H239" s="42">
        <v>3</v>
      </c>
      <c r="I239" s="42">
        <v>0</v>
      </c>
      <c r="J239" s="42">
        <v>0</v>
      </c>
      <c r="K239" s="42">
        <v>0</v>
      </c>
      <c r="L239" s="42">
        <v>0</v>
      </c>
      <c r="M239" s="42">
        <v>7</v>
      </c>
      <c r="N239" s="42">
        <v>0</v>
      </c>
      <c r="O239" s="42">
        <v>0</v>
      </c>
      <c r="P239" s="42">
        <v>30</v>
      </c>
      <c r="Q239" s="42">
        <v>0</v>
      </c>
      <c r="R239" s="42">
        <v>3</v>
      </c>
      <c r="S239" s="42">
        <v>1</v>
      </c>
      <c r="T239" s="42">
        <v>2</v>
      </c>
      <c r="U239" s="42">
        <v>0</v>
      </c>
      <c r="V239" s="42">
        <v>0</v>
      </c>
      <c r="W239" s="42">
        <v>11</v>
      </c>
      <c r="X239" s="42">
        <v>0</v>
      </c>
      <c r="Y239" s="42">
        <v>1</v>
      </c>
      <c r="Z239" s="42">
        <v>0</v>
      </c>
      <c r="AA239" s="42">
        <v>0</v>
      </c>
    </row>
    <row r="240" spans="1:27" x14ac:dyDescent="0.25">
      <c r="A240" s="38" t="s">
        <v>32</v>
      </c>
      <c r="B240" s="42">
        <v>718</v>
      </c>
      <c r="C240" s="42">
        <v>86</v>
      </c>
      <c r="D240" s="42">
        <v>167</v>
      </c>
      <c r="E240" s="42">
        <v>0</v>
      </c>
      <c r="F240" s="42">
        <v>0</v>
      </c>
      <c r="G240" s="42">
        <v>0</v>
      </c>
      <c r="H240" s="42">
        <v>8</v>
      </c>
      <c r="I240" s="42">
        <v>0</v>
      </c>
      <c r="J240" s="42">
        <v>0</v>
      </c>
      <c r="K240" s="42">
        <v>0</v>
      </c>
      <c r="L240" s="42">
        <v>0</v>
      </c>
      <c r="M240" s="42">
        <v>7</v>
      </c>
      <c r="N240" s="42">
        <v>0</v>
      </c>
      <c r="O240" s="42">
        <v>0</v>
      </c>
      <c r="P240" s="42">
        <v>26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9</v>
      </c>
      <c r="X240" s="42">
        <v>0</v>
      </c>
      <c r="Y240" s="42">
        <v>0</v>
      </c>
      <c r="Z240" s="42">
        <v>0</v>
      </c>
      <c r="AA240" s="42">
        <v>0</v>
      </c>
    </row>
    <row r="241" spans="1:27" x14ac:dyDescent="0.25">
      <c r="A241" s="38" t="s">
        <v>33</v>
      </c>
      <c r="B241" s="42">
        <v>745</v>
      </c>
      <c r="C241" s="42">
        <v>91</v>
      </c>
      <c r="D241" s="42">
        <v>171</v>
      </c>
      <c r="E241" s="42">
        <v>17</v>
      </c>
      <c r="F241" s="42">
        <v>0</v>
      </c>
      <c r="G241" s="42">
        <v>6</v>
      </c>
      <c r="H241" s="42">
        <v>11</v>
      </c>
      <c r="I241" s="42">
        <v>1</v>
      </c>
      <c r="J241" s="42">
        <v>0</v>
      </c>
      <c r="K241" s="42">
        <v>0</v>
      </c>
      <c r="L241" s="42">
        <v>0</v>
      </c>
      <c r="M241" s="42">
        <v>5</v>
      </c>
      <c r="N241" s="42">
        <v>0</v>
      </c>
      <c r="O241" s="42">
        <v>0</v>
      </c>
      <c r="P241" s="42">
        <v>17</v>
      </c>
      <c r="Q241" s="42">
        <v>4</v>
      </c>
      <c r="R241" s="42">
        <v>2</v>
      </c>
      <c r="S241" s="42">
        <v>0</v>
      </c>
      <c r="T241" s="42">
        <v>0</v>
      </c>
      <c r="U241" s="42">
        <v>0</v>
      </c>
      <c r="V241" s="42">
        <v>0</v>
      </c>
      <c r="W241" s="42">
        <v>9</v>
      </c>
      <c r="X241" s="42">
        <v>0</v>
      </c>
      <c r="Y241" s="42">
        <v>0</v>
      </c>
      <c r="Z241" s="42">
        <v>0</v>
      </c>
      <c r="AA241" s="42">
        <v>0</v>
      </c>
    </row>
    <row r="242" spans="1:27" x14ac:dyDescent="0.25">
      <c r="A242" s="38" t="s">
        <v>34</v>
      </c>
      <c r="B242" s="42">
        <v>740</v>
      </c>
      <c r="C242" s="42">
        <v>90</v>
      </c>
      <c r="D242" s="42">
        <v>145</v>
      </c>
      <c r="E242" s="42">
        <v>0</v>
      </c>
      <c r="F242" s="42">
        <v>0</v>
      </c>
      <c r="G242" s="42">
        <v>0</v>
      </c>
      <c r="H242" s="42">
        <v>6</v>
      </c>
      <c r="I242" s="42">
        <v>0</v>
      </c>
      <c r="J242" s="42">
        <v>0</v>
      </c>
      <c r="K242" s="42">
        <v>0</v>
      </c>
      <c r="L242" s="42">
        <v>0</v>
      </c>
      <c r="M242" s="42">
        <v>6</v>
      </c>
      <c r="N242" s="42">
        <v>0</v>
      </c>
      <c r="O242" s="42">
        <v>0</v>
      </c>
      <c r="P242" s="42">
        <v>15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12</v>
      </c>
      <c r="X242" s="42">
        <v>0</v>
      </c>
      <c r="Y242" s="42">
        <v>0</v>
      </c>
      <c r="Z242" s="42">
        <v>0</v>
      </c>
      <c r="AA242" s="42">
        <v>0</v>
      </c>
    </row>
    <row r="243" spans="1:27" x14ac:dyDescent="0.25">
      <c r="A243" s="38" t="s">
        <v>35</v>
      </c>
      <c r="B243" s="42">
        <v>755</v>
      </c>
      <c r="C243" s="42">
        <v>99</v>
      </c>
      <c r="D243" s="42">
        <v>125</v>
      </c>
      <c r="E243" s="42">
        <v>10</v>
      </c>
      <c r="F243" s="42">
        <v>0</v>
      </c>
      <c r="G243" s="42">
        <v>4</v>
      </c>
      <c r="H243" s="42">
        <v>4</v>
      </c>
      <c r="I243" s="42">
        <v>0</v>
      </c>
      <c r="J243" s="42">
        <v>0</v>
      </c>
      <c r="K243" s="42">
        <v>0</v>
      </c>
      <c r="L243" s="42">
        <v>1</v>
      </c>
      <c r="M243" s="42">
        <v>5</v>
      </c>
      <c r="N243" s="42">
        <v>0</v>
      </c>
      <c r="O243" s="42">
        <v>0</v>
      </c>
      <c r="P243" s="42">
        <v>15</v>
      </c>
      <c r="Q243" s="42">
        <v>3</v>
      </c>
      <c r="R243" s="42">
        <v>9</v>
      </c>
      <c r="S243" s="42">
        <v>1</v>
      </c>
      <c r="T243" s="42">
        <v>0</v>
      </c>
      <c r="U243" s="42">
        <v>0</v>
      </c>
      <c r="V243" s="42">
        <v>0</v>
      </c>
      <c r="W243" s="42">
        <v>24</v>
      </c>
      <c r="X243" s="42">
        <v>0</v>
      </c>
      <c r="Y243" s="42">
        <v>0</v>
      </c>
      <c r="Z243" s="42">
        <v>0</v>
      </c>
      <c r="AA243" s="42">
        <v>0</v>
      </c>
    </row>
    <row r="244" spans="1:27" x14ac:dyDescent="0.25">
      <c r="A244" s="38" t="s">
        <v>36</v>
      </c>
      <c r="B244" s="42">
        <v>701</v>
      </c>
      <c r="C244" s="42">
        <v>95</v>
      </c>
      <c r="D244" s="42">
        <v>168</v>
      </c>
      <c r="E244" s="42">
        <v>0</v>
      </c>
      <c r="F244" s="42">
        <v>0</v>
      </c>
      <c r="G244" s="42">
        <v>0</v>
      </c>
      <c r="H244" s="42">
        <v>8</v>
      </c>
      <c r="I244" s="42">
        <v>0</v>
      </c>
      <c r="J244" s="42">
        <v>1</v>
      </c>
      <c r="K244" s="42">
        <v>0</v>
      </c>
      <c r="L244" s="42">
        <v>0</v>
      </c>
      <c r="M244" s="42">
        <v>10</v>
      </c>
      <c r="N244" s="42">
        <v>0</v>
      </c>
      <c r="O244" s="42">
        <v>0</v>
      </c>
      <c r="P244" s="42">
        <v>16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21</v>
      </c>
      <c r="X244" s="42">
        <v>0</v>
      </c>
      <c r="Y244" s="42">
        <v>0</v>
      </c>
      <c r="Z244" s="42">
        <v>0</v>
      </c>
      <c r="AA244" s="42">
        <v>0</v>
      </c>
    </row>
    <row r="245" spans="1:27" x14ac:dyDescent="0.25">
      <c r="A245" s="38" t="s">
        <v>37</v>
      </c>
      <c r="B245" s="42">
        <v>704</v>
      </c>
      <c r="C245" s="42">
        <v>109</v>
      </c>
      <c r="D245" s="42">
        <v>220</v>
      </c>
      <c r="E245" s="42">
        <v>8</v>
      </c>
      <c r="F245" s="42">
        <v>1</v>
      </c>
      <c r="G245" s="42">
        <v>8</v>
      </c>
      <c r="H245" s="42">
        <v>15</v>
      </c>
      <c r="I245" s="42">
        <v>0</v>
      </c>
      <c r="J245" s="42">
        <v>0</v>
      </c>
      <c r="K245" s="42">
        <v>0</v>
      </c>
      <c r="L245" s="42">
        <v>0</v>
      </c>
      <c r="M245" s="42">
        <v>10</v>
      </c>
      <c r="N245" s="42">
        <v>0</v>
      </c>
      <c r="O245" s="42">
        <v>0</v>
      </c>
      <c r="P245" s="42">
        <v>20</v>
      </c>
      <c r="Q245" s="42">
        <v>4</v>
      </c>
      <c r="R245" s="42">
        <v>2</v>
      </c>
      <c r="S245" s="42">
        <v>2</v>
      </c>
      <c r="T245" s="42">
        <v>0</v>
      </c>
      <c r="U245" s="42">
        <v>0</v>
      </c>
      <c r="V245" s="42">
        <v>0</v>
      </c>
      <c r="W245" s="42">
        <v>13</v>
      </c>
      <c r="X245" s="42">
        <v>0</v>
      </c>
      <c r="Y245" s="42">
        <v>0</v>
      </c>
      <c r="Z245" s="42">
        <v>0</v>
      </c>
      <c r="AA245" s="42">
        <v>0</v>
      </c>
    </row>
    <row r="246" spans="1:27" x14ac:dyDescent="0.25">
      <c r="A246" s="38" t="s">
        <v>38</v>
      </c>
      <c r="B246" s="42">
        <v>720</v>
      </c>
      <c r="C246" s="42">
        <v>93</v>
      </c>
      <c r="D246" s="42">
        <v>167</v>
      </c>
      <c r="E246" s="42">
        <v>0</v>
      </c>
      <c r="F246" s="42">
        <v>0</v>
      </c>
      <c r="G246" s="42">
        <v>0</v>
      </c>
      <c r="H246" s="42">
        <v>12</v>
      </c>
      <c r="I246" s="42">
        <v>0</v>
      </c>
      <c r="J246" s="42">
        <v>0</v>
      </c>
      <c r="K246" s="42">
        <v>0</v>
      </c>
      <c r="L246" s="42">
        <v>0</v>
      </c>
      <c r="M246" s="42">
        <v>7</v>
      </c>
      <c r="N246" s="42">
        <v>0</v>
      </c>
      <c r="O246" s="42">
        <v>0</v>
      </c>
      <c r="P246" s="42">
        <v>18</v>
      </c>
      <c r="Q246" s="42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12</v>
      </c>
      <c r="X246" s="42">
        <v>0</v>
      </c>
      <c r="Y246" s="42">
        <v>0</v>
      </c>
      <c r="Z246" s="42">
        <v>0</v>
      </c>
      <c r="AA246" s="42">
        <v>0</v>
      </c>
    </row>
    <row r="247" spans="1:27" x14ac:dyDescent="0.25">
      <c r="A247" s="38" t="s">
        <v>39</v>
      </c>
      <c r="B247" s="42">
        <v>735</v>
      </c>
      <c r="C247" s="42">
        <v>96</v>
      </c>
      <c r="D247" s="42">
        <v>158</v>
      </c>
      <c r="E247" s="42">
        <v>11</v>
      </c>
      <c r="F247" s="42">
        <v>0</v>
      </c>
      <c r="G247" s="42">
        <v>10</v>
      </c>
      <c r="H247" s="42">
        <v>18</v>
      </c>
      <c r="I247" s="42">
        <v>1</v>
      </c>
      <c r="J247" s="42">
        <v>1</v>
      </c>
      <c r="K247" s="42">
        <v>0</v>
      </c>
      <c r="L247" s="42">
        <v>0</v>
      </c>
      <c r="M247" s="42">
        <v>5</v>
      </c>
      <c r="N247" s="42">
        <v>0</v>
      </c>
      <c r="O247" s="42">
        <v>0</v>
      </c>
      <c r="P247" s="42">
        <v>27</v>
      </c>
      <c r="Q247" s="42">
        <v>0</v>
      </c>
      <c r="R247" s="42">
        <v>3</v>
      </c>
      <c r="S247" s="42">
        <v>0</v>
      </c>
      <c r="T247" s="42">
        <v>0</v>
      </c>
      <c r="U247" s="42">
        <v>1</v>
      </c>
      <c r="V247" s="42">
        <v>0</v>
      </c>
      <c r="W247" s="42">
        <v>15</v>
      </c>
      <c r="X247" s="42">
        <v>0</v>
      </c>
      <c r="Y247" s="42">
        <v>0</v>
      </c>
      <c r="Z247" s="42">
        <v>0</v>
      </c>
      <c r="AA247" s="42">
        <v>0</v>
      </c>
    </row>
    <row r="248" spans="1:27" x14ac:dyDescent="0.25">
      <c r="A248" s="38" t="s">
        <v>40</v>
      </c>
      <c r="B248" s="42">
        <v>760</v>
      </c>
      <c r="C248" s="42">
        <v>98</v>
      </c>
      <c r="D248" s="42">
        <v>161</v>
      </c>
      <c r="E248" s="42">
        <v>0</v>
      </c>
      <c r="F248" s="42">
        <v>0</v>
      </c>
      <c r="G248" s="42">
        <v>1</v>
      </c>
      <c r="H248" s="42">
        <v>11</v>
      </c>
      <c r="I248" s="42">
        <v>0</v>
      </c>
      <c r="J248" s="42">
        <v>0</v>
      </c>
      <c r="K248" s="42">
        <v>0</v>
      </c>
      <c r="L248" s="42">
        <v>0</v>
      </c>
      <c r="M248" s="42">
        <v>7</v>
      </c>
      <c r="N248" s="42">
        <v>0</v>
      </c>
      <c r="O248" s="42">
        <v>0</v>
      </c>
      <c r="P248" s="42">
        <v>18</v>
      </c>
      <c r="Q248" s="42">
        <v>0</v>
      </c>
      <c r="R248" s="42">
        <v>1</v>
      </c>
      <c r="S248" s="42">
        <v>0</v>
      </c>
      <c r="T248" s="42">
        <v>0</v>
      </c>
      <c r="U248" s="42">
        <v>0</v>
      </c>
      <c r="V248" s="42">
        <v>0</v>
      </c>
      <c r="W248" s="42">
        <v>12</v>
      </c>
      <c r="X248" s="42">
        <v>0</v>
      </c>
      <c r="Y248" s="42">
        <v>0</v>
      </c>
      <c r="Z248" s="42">
        <v>0</v>
      </c>
      <c r="AA248" s="42">
        <v>0</v>
      </c>
    </row>
    <row r="249" spans="1:27" x14ac:dyDescent="0.25">
      <c r="A249" s="38" t="s">
        <v>41</v>
      </c>
      <c r="B249" s="42">
        <v>882</v>
      </c>
      <c r="C249" s="42">
        <v>101</v>
      </c>
      <c r="D249" s="42">
        <v>187</v>
      </c>
      <c r="E249" s="42">
        <v>13</v>
      </c>
      <c r="F249" s="42">
        <v>0</v>
      </c>
      <c r="G249" s="42">
        <v>4</v>
      </c>
      <c r="H249" s="42">
        <v>6</v>
      </c>
      <c r="I249" s="42">
        <v>1</v>
      </c>
      <c r="J249" s="42">
        <v>1</v>
      </c>
      <c r="K249" s="42">
        <v>0</v>
      </c>
      <c r="L249" s="42">
        <v>0</v>
      </c>
      <c r="M249" s="42">
        <v>7</v>
      </c>
      <c r="N249" s="42">
        <v>0</v>
      </c>
      <c r="O249" s="42">
        <v>0</v>
      </c>
      <c r="P249" s="42">
        <v>19</v>
      </c>
      <c r="Q249" s="42">
        <v>1</v>
      </c>
      <c r="R249" s="42">
        <v>5</v>
      </c>
      <c r="S249" s="42">
        <v>0</v>
      </c>
      <c r="T249" s="42">
        <v>0</v>
      </c>
      <c r="U249" s="42">
        <v>0</v>
      </c>
      <c r="V249" s="42">
        <v>0</v>
      </c>
      <c r="W249" s="42">
        <v>17</v>
      </c>
      <c r="X249" s="42">
        <v>0</v>
      </c>
      <c r="Y249" s="42">
        <v>0</v>
      </c>
      <c r="Z249" s="42">
        <v>0</v>
      </c>
      <c r="AA249" s="42">
        <v>0</v>
      </c>
    </row>
    <row r="250" spans="1:27" x14ac:dyDescent="0.25">
      <c r="A250" s="38" t="s">
        <v>42</v>
      </c>
      <c r="B250" s="42">
        <v>912</v>
      </c>
      <c r="C250" s="42">
        <v>93</v>
      </c>
      <c r="D250" s="42">
        <v>191</v>
      </c>
      <c r="E250" s="42">
        <v>0</v>
      </c>
      <c r="F250" s="42">
        <v>0</v>
      </c>
      <c r="G250" s="42">
        <v>0</v>
      </c>
      <c r="H250" s="42">
        <v>9</v>
      </c>
      <c r="I250" s="42">
        <v>0</v>
      </c>
      <c r="J250" s="42">
        <v>0</v>
      </c>
      <c r="K250" s="42">
        <v>0</v>
      </c>
      <c r="L250" s="42">
        <v>0</v>
      </c>
      <c r="M250" s="42">
        <v>8</v>
      </c>
      <c r="N250" s="42">
        <v>0</v>
      </c>
      <c r="O250" s="42">
        <v>0</v>
      </c>
      <c r="P250" s="42">
        <v>26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8</v>
      </c>
      <c r="X250" s="42">
        <v>0</v>
      </c>
      <c r="Y250" s="42">
        <v>0</v>
      </c>
      <c r="Z250" s="42">
        <v>0</v>
      </c>
      <c r="AA250" s="42">
        <v>0</v>
      </c>
    </row>
    <row r="251" spans="1:27" x14ac:dyDescent="0.25">
      <c r="A251" s="38" t="s">
        <v>43</v>
      </c>
      <c r="B251" s="42">
        <v>921</v>
      </c>
      <c r="C251" s="42">
        <v>105</v>
      </c>
      <c r="D251" s="42">
        <v>202</v>
      </c>
      <c r="E251" s="42">
        <v>11</v>
      </c>
      <c r="F251" s="42">
        <v>0</v>
      </c>
      <c r="G251" s="42">
        <v>9</v>
      </c>
      <c r="H251" s="42">
        <v>12</v>
      </c>
      <c r="I251" s="42">
        <v>1</v>
      </c>
      <c r="J251" s="42">
        <v>0</v>
      </c>
      <c r="K251" s="42">
        <v>0</v>
      </c>
      <c r="L251" s="42">
        <v>0</v>
      </c>
      <c r="M251" s="42">
        <v>24</v>
      </c>
      <c r="N251" s="42">
        <v>0</v>
      </c>
      <c r="O251" s="42">
        <v>0</v>
      </c>
      <c r="P251" s="42">
        <v>30</v>
      </c>
      <c r="Q251" s="42">
        <v>0</v>
      </c>
      <c r="R251" s="42">
        <v>2</v>
      </c>
      <c r="S251" s="42">
        <v>0</v>
      </c>
      <c r="T251" s="42">
        <v>0</v>
      </c>
      <c r="U251" s="42">
        <v>0</v>
      </c>
      <c r="V251" s="42">
        <v>0</v>
      </c>
      <c r="W251" s="42">
        <v>8</v>
      </c>
      <c r="X251" s="42">
        <v>0</v>
      </c>
      <c r="Y251" s="42">
        <v>0</v>
      </c>
      <c r="Z251" s="42">
        <v>0</v>
      </c>
      <c r="AA251" s="42">
        <v>0</v>
      </c>
    </row>
    <row r="252" spans="1:27" x14ac:dyDescent="0.25">
      <c r="A252" s="38" t="s">
        <v>44</v>
      </c>
      <c r="B252" s="42">
        <v>1031</v>
      </c>
      <c r="C252" s="42">
        <v>92</v>
      </c>
      <c r="D252" s="42">
        <v>201</v>
      </c>
      <c r="E252" s="42">
        <v>1</v>
      </c>
      <c r="F252" s="42">
        <v>0</v>
      </c>
      <c r="G252" s="42">
        <v>0</v>
      </c>
      <c r="H252" s="42">
        <v>10</v>
      </c>
      <c r="I252" s="42">
        <v>0</v>
      </c>
      <c r="J252" s="42">
        <v>0</v>
      </c>
      <c r="K252" s="42">
        <v>0</v>
      </c>
      <c r="L252" s="42">
        <v>0</v>
      </c>
      <c r="M252" s="42">
        <v>10</v>
      </c>
      <c r="N252" s="42">
        <v>0</v>
      </c>
      <c r="O252" s="42">
        <v>0</v>
      </c>
      <c r="P252" s="42">
        <v>18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9</v>
      </c>
      <c r="X252" s="42">
        <v>0</v>
      </c>
      <c r="Y252" s="42">
        <v>0</v>
      </c>
      <c r="Z252" s="42">
        <v>0</v>
      </c>
      <c r="AA252" s="42">
        <v>0</v>
      </c>
    </row>
    <row r="253" spans="1:27" x14ac:dyDescent="0.25">
      <c r="A253" s="38" t="s">
        <v>45</v>
      </c>
      <c r="B253" s="42">
        <v>1108</v>
      </c>
      <c r="C253" s="42">
        <v>111</v>
      </c>
      <c r="D253" s="42">
        <v>202</v>
      </c>
      <c r="E253" s="42">
        <v>9</v>
      </c>
      <c r="F253" s="42">
        <v>1</v>
      </c>
      <c r="G253" s="42">
        <v>14</v>
      </c>
      <c r="H253" s="42">
        <v>10</v>
      </c>
      <c r="I253" s="42">
        <v>0</v>
      </c>
      <c r="J253" s="42">
        <v>0</v>
      </c>
      <c r="K253" s="42">
        <v>0</v>
      </c>
      <c r="L253" s="42">
        <v>0</v>
      </c>
      <c r="M253" s="42">
        <v>5</v>
      </c>
      <c r="N253" s="42">
        <v>0</v>
      </c>
      <c r="O253" s="42">
        <v>0</v>
      </c>
      <c r="P253" s="42">
        <v>14</v>
      </c>
      <c r="Q253" s="42">
        <v>1</v>
      </c>
      <c r="R253" s="42">
        <v>1</v>
      </c>
      <c r="S253" s="42">
        <v>0</v>
      </c>
      <c r="T253" s="42">
        <v>0</v>
      </c>
      <c r="U253" s="42">
        <v>0</v>
      </c>
      <c r="V253" s="42">
        <v>0</v>
      </c>
      <c r="W253" s="42">
        <v>15</v>
      </c>
      <c r="X253" s="42">
        <v>0</v>
      </c>
      <c r="Y253" s="42">
        <v>0</v>
      </c>
      <c r="Z253" s="42">
        <v>0</v>
      </c>
      <c r="AA253" s="42">
        <v>0</v>
      </c>
    </row>
    <row r="254" spans="1:27" x14ac:dyDescent="0.25">
      <c r="A254" s="38" t="s">
        <v>46</v>
      </c>
      <c r="B254" s="42">
        <v>1116</v>
      </c>
      <c r="C254" s="42">
        <v>101</v>
      </c>
      <c r="D254" s="42">
        <v>205</v>
      </c>
      <c r="E254" s="42">
        <v>0</v>
      </c>
      <c r="F254" s="42">
        <v>0</v>
      </c>
      <c r="G254" s="42">
        <v>0</v>
      </c>
      <c r="H254" s="42">
        <v>9</v>
      </c>
      <c r="I254" s="42">
        <v>0</v>
      </c>
      <c r="J254" s="42">
        <v>0</v>
      </c>
      <c r="K254" s="42">
        <v>0</v>
      </c>
      <c r="L254" s="42">
        <v>0</v>
      </c>
      <c r="M254" s="42">
        <v>6</v>
      </c>
      <c r="N254" s="42">
        <v>0</v>
      </c>
      <c r="O254" s="42">
        <v>0</v>
      </c>
      <c r="P254" s="42">
        <v>12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8</v>
      </c>
      <c r="X254" s="42">
        <v>0</v>
      </c>
      <c r="Y254" s="42">
        <v>0</v>
      </c>
      <c r="Z254" s="42">
        <v>0</v>
      </c>
      <c r="AA254" s="42">
        <v>0</v>
      </c>
    </row>
    <row r="255" spans="1:27" x14ac:dyDescent="0.25">
      <c r="A255" s="38" t="s">
        <v>47</v>
      </c>
      <c r="B255" s="42">
        <v>1097</v>
      </c>
      <c r="C255" s="42">
        <v>94</v>
      </c>
      <c r="D255" s="42">
        <v>207</v>
      </c>
      <c r="E255" s="42">
        <v>7</v>
      </c>
      <c r="F255" s="42">
        <v>0</v>
      </c>
      <c r="G255" s="42">
        <v>19</v>
      </c>
      <c r="H255" s="42">
        <v>8</v>
      </c>
      <c r="I255" s="42">
        <v>0</v>
      </c>
      <c r="J255" s="42">
        <v>0</v>
      </c>
      <c r="K255" s="42">
        <v>0</v>
      </c>
      <c r="L255" s="42">
        <v>0</v>
      </c>
      <c r="M255" s="42">
        <v>5</v>
      </c>
      <c r="N255" s="42">
        <v>0</v>
      </c>
      <c r="O255" s="42">
        <v>0</v>
      </c>
      <c r="P255" s="42">
        <v>11</v>
      </c>
      <c r="Q255" s="42">
        <v>0</v>
      </c>
      <c r="R255" s="42">
        <v>5</v>
      </c>
      <c r="S255" s="42">
        <v>0</v>
      </c>
      <c r="T255" s="42">
        <v>0</v>
      </c>
      <c r="U255" s="42">
        <v>0</v>
      </c>
      <c r="V255" s="42">
        <v>0</v>
      </c>
      <c r="W255" s="42">
        <v>7</v>
      </c>
      <c r="X255" s="42">
        <v>0</v>
      </c>
      <c r="Y255" s="42">
        <v>0</v>
      </c>
      <c r="Z255" s="42">
        <v>0</v>
      </c>
      <c r="AA255" s="42">
        <v>0</v>
      </c>
    </row>
    <row r="256" spans="1:27" x14ac:dyDescent="0.25">
      <c r="A256" s="38" t="s">
        <v>48</v>
      </c>
      <c r="B256" s="42">
        <v>1017</v>
      </c>
      <c r="C256" s="42">
        <v>87</v>
      </c>
      <c r="D256" s="42">
        <v>194</v>
      </c>
      <c r="E256" s="42">
        <v>0</v>
      </c>
      <c r="F256" s="42">
        <v>0</v>
      </c>
      <c r="G256" s="42">
        <v>0</v>
      </c>
      <c r="H256" s="42">
        <v>8</v>
      </c>
      <c r="I256" s="42">
        <v>1</v>
      </c>
      <c r="J256" s="42">
        <v>0</v>
      </c>
      <c r="K256" s="42">
        <v>0</v>
      </c>
      <c r="L256" s="42">
        <v>0</v>
      </c>
      <c r="M256" s="42">
        <v>7</v>
      </c>
      <c r="N256" s="42">
        <v>0</v>
      </c>
      <c r="O256" s="42">
        <v>0</v>
      </c>
      <c r="P256" s="42">
        <v>18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9</v>
      </c>
      <c r="X256" s="42">
        <v>0</v>
      </c>
      <c r="Y256" s="42">
        <v>0</v>
      </c>
      <c r="Z256" s="42">
        <v>0</v>
      </c>
      <c r="AA256" s="42">
        <v>0</v>
      </c>
    </row>
    <row r="257" spans="1:27" x14ac:dyDescent="0.25">
      <c r="A257" s="38" t="s">
        <v>49</v>
      </c>
      <c r="B257" s="42">
        <v>959</v>
      </c>
      <c r="C257" s="42">
        <v>66</v>
      </c>
      <c r="D257" s="42">
        <v>196</v>
      </c>
      <c r="E257" s="42">
        <v>2</v>
      </c>
      <c r="F257" s="42">
        <v>0</v>
      </c>
      <c r="G257" s="42">
        <v>2</v>
      </c>
      <c r="H257" s="42">
        <v>7</v>
      </c>
      <c r="I257" s="42">
        <v>4</v>
      </c>
      <c r="J257" s="42">
        <v>0</v>
      </c>
      <c r="K257" s="42">
        <v>0</v>
      </c>
      <c r="L257" s="42">
        <v>0</v>
      </c>
      <c r="M257" s="42">
        <v>1</v>
      </c>
      <c r="N257" s="42">
        <v>0</v>
      </c>
      <c r="O257" s="42">
        <v>0</v>
      </c>
      <c r="P257" s="42">
        <v>22</v>
      </c>
      <c r="Q257" s="42">
        <v>1</v>
      </c>
      <c r="R257" s="42">
        <v>1</v>
      </c>
      <c r="S257" s="42">
        <v>1</v>
      </c>
      <c r="T257" s="42">
        <v>0</v>
      </c>
      <c r="U257" s="42">
        <v>1</v>
      </c>
      <c r="V257" s="42">
        <v>0</v>
      </c>
      <c r="W257" s="42">
        <v>10</v>
      </c>
      <c r="X257" s="42">
        <v>0</v>
      </c>
      <c r="Y257" s="42">
        <v>0</v>
      </c>
      <c r="Z257" s="42">
        <v>0</v>
      </c>
      <c r="AA257" s="42">
        <v>0</v>
      </c>
    </row>
    <row r="258" spans="1:27" x14ac:dyDescent="0.25">
      <c r="A258" s="38" t="s">
        <v>50</v>
      </c>
      <c r="B258" s="42">
        <v>847</v>
      </c>
      <c r="C258" s="42">
        <v>71</v>
      </c>
      <c r="D258" s="42">
        <v>191</v>
      </c>
      <c r="E258" s="42">
        <v>0</v>
      </c>
      <c r="F258" s="42">
        <v>0</v>
      </c>
      <c r="G258" s="42">
        <v>0</v>
      </c>
      <c r="H258" s="42">
        <v>7</v>
      </c>
      <c r="I258" s="42">
        <v>0</v>
      </c>
      <c r="J258" s="42">
        <v>0</v>
      </c>
      <c r="K258" s="42">
        <v>0</v>
      </c>
      <c r="L258" s="42">
        <v>0</v>
      </c>
      <c r="M258" s="42">
        <v>1</v>
      </c>
      <c r="N258" s="42">
        <v>0</v>
      </c>
      <c r="O258" s="42">
        <v>0</v>
      </c>
      <c r="P258" s="42">
        <v>11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8</v>
      </c>
      <c r="X258" s="42">
        <v>0</v>
      </c>
      <c r="Y258" s="42">
        <v>0</v>
      </c>
      <c r="Z258" s="42">
        <v>0</v>
      </c>
      <c r="AA258" s="42">
        <v>0</v>
      </c>
    </row>
    <row r="259" spans="1:27" x14ac:dyDescent="0.25">
      <c r="A259" s="38" t="s">
        <v>51</v>
      </c>
      <c r="B259" s="42">
        <v>821</v>
      </c>
      <c r="C259" s="42">
        <v>70</v>
      </c>
      <c r="D259" s="42">
        <v>187</v>
      </c>
      <c r="E259" s="42">
        <v>2</v>
      </c>
      <c r="F259" s="42">
        <v>0</v>
      </c>
      <c r="G259" s="42">
        <v>9</v>
      </c>
      <c r="H259" s="42">
        <v>3</v>
      </c>
      <c r="I259" s="42">
        <v>6</v>
      </c>
      <c r="J259" s="42">
        <v>1</v>
      </c>
      <c r="K259" s="42">
        <v>0</v>
      </c>
      <c r="L259" s="42">
        <v>0</v>
      </c>
      <c r="M259" s="42">
        <v>1</v>
      </c>
      <c r="N259" s="42">
        <v>0</v>
      </c>
      <c r="O259" s="42">
        <v>0</v>
      </c>
      <c r="P259" s="42">
        <v>9</v>
      </c>
      <c r="Q259" s="42">
        <v>0</v>
      </c>
      <c r="R259" s="42">
        <v>4</v>
      </c>
      <c r="S259" s="42">
        <v>0</v>
      </c>
      <c r="T259" s="42">
        <v>1</v>
      </c>
      <c r="U259" s="42">
        <v>0</v>
      </c>
      <c r="V259" s="42">
        <v>0</v>
      </c>
      <c r="W259" s="42">
        <v>7</v>
      </c>
      <c r="X259" s="42">
        <v>0</v>
      </c>
      <c r="Y259" s="42">
        <v>0</v>
      </c>
      <c r="Z259" s="42">
        <v>0</v>
      </c>
      <c r="AA259" s="42">
        <v>0</v>
      </c>
    </row>
    <row r="260" spans="1:27" x14ac:dyDescent="0.25">
      <c r="A260" s="38" t="s">
        <v>52</v>
      </c>
      <c r="B260" s="42">
        <v>759</v>
      </c>
      <c r="C260" s="42">
        <v>67</v>
      </c>
      <c r="D260" s="42">
        <v>190</v>
      </c>
      <c r="E260" s="42">
        <v>0</v>
      </c>
      <c r="F260" s="42">
        <v>0</v>
      </c>
      <c r="G260" s="42">
        <v>0</v>
      </c>
      <c r="H260" s="42">
        <v>2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6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8</v>
      </c>
      <c r="X260" s="42">
        <v>0</v>
      </c>
      <c r="Y260" s="42">
        <v>0</v>
      </c>
      <c r="Z260" s="42">
        <v>0</v>
      </c>
      <c r="AA260" s="42">
        <v>0</v>
      </c>
    </row>
    <row r="261" spans="1:27" x14ac:dyDescent="0.25">
      <c r="A261" s="38" t="s">
        <v>53</v>
      </c>
      <c r="B261" s="42">
        <v>742</v>
      </c>
      <c r="C261" s="42">
        <v>56</v>
      </c>
      <c r="D261" s="42">
        <v>193</v>
      </c>
      <c r="E261" s="42">
        <v>1</v>
      </c>
      <c r="F261" s="42">
        <v>0</v>
      </c>
      <c r="G261" s="42">
        <v>10</v>
      </c>
      <c r="H261" s="42">
        <v>3</v>
      </c>
      <c r="I261" s="42">
        <v>0</v>
      </c>
      <c r="J261" s="42">
        <v>1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5</v>
      </c>
      <c r="Q261" s="42">
        <v>1</v>
      </c>
      <c r="R261" s="42">
        <v>2</v>
      </c>
      <c r="S261" s="42">
        <v>0</v>
      </c>
      <c r="T261" s="42">
        <v>0</v>
      </c>
      <c r="U261" s="42">
        <v>1</v>
      </c>
      <c r="V261" s="42">
        <v>0</v>
      </c>
      <c r="W261" s="42">
        <v>3</v>
      </c>
      <c r="X261" s="42">
        <v>0</v>
      </c>
      <c r="Y261" s="42">
        <v>0</v>
      </c>
      <c r="Z261" s="42">
        <v>0</v>
      </c>
      <c r="AA261" s="42">
        <v>0</v>
      </c>
    </row>
    <row r="262" spans="1:27" x14ac:dyDescent="0.25">
      <c r="A262" s="38" t="s">
        <v>54</v>
      </c>
      <c r="B262" s="42">
        <v>628</v>
      </c>
      <c r="C262" s="42">
        <v>42</v>
      </c>
      <c r="D262" s="42">
        <v>175</v>
      </c>
      <c r="E262" s="42">
        <v>0</v>
      </c>
      <c r="F262" s="42">
        <v>0</v>
      </c>
      <c r="G262" s="42">
        <v>0</v>
      </c>
      <c r="H262" s="42">
        <v>2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6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5</v>
      </c>
      <c r="X262" s="42">
        <v>0</v>
      </c>
      <c r="Y262" s="42">
        <v>0</v>
      </c>
      <c r="Z262" s="42">
        <v>0</v>
      </c>
      <c r="AA262" s="42">
        <v>0</v>
      </c>
    </row>
    <row r="263" spans="1:27" x14ac:dyDescent="0.25">
      <c r="A263" s="38" t="s">
        <v>55</v>
      </c>
      <c r="B263" s="42">
        <v>525</v>
      </c>
      <c r="C263" s="42">
        <v>36</v>
      </c>
      <c r="D263" s="42">
        <v>153</v>
      </c>
      <c r="E263" s="42">
        <v>1</v>
      </c>
      <c r="F263" s="42">
        <v>0</v>
      </c>
      <c r="G263" s="42">
        <v>4</v>
      </c>
      <c r="H263" s="42">
        <v>6</v>
      </c>
      <c r="I263" s="42">
        <v>1</v>
      </c>
      <c r="J263" s="42">
        <v>0</v>
      </c>
      <c r="K263" s="42">
        <v>0</v>
      </c>
      <c r="L263" s="42">
        <v>0</v>
      </c>
      <c r="M263" s="42">
        <v>1</v>
      </c>
      <c r="N263" s="42">
        <v>0</v>
      </c>
      <c r="O263" s="42">
        <v>0</v>
      </c>
      <c r="P263" s="42">
        <v>8</v>
      </c>
      <c r="Q263" s="42">
        <v>0</v>
      </c>
      <c r="R263" s="42">
        <v>1</v>
      </c>
      <c r="S263" s="42">
        <v>0</v>
      </c>
      <c r="T263" s="42">
        <v>0</v>
      </c>
      <c r="U263" s="42">
        <v>0</v>
      </c>
      <c r="V263" s="42">
        <v>0</v>
      </c>
      <c r="W263" s="42">
        <v>3</v>
      </c>
      <c r="X263" s="42">
        <v>0</v>
      </c>
      <c r="Y263" s="42">
        <v>0</v>
      </c>
      <c r="Z263" s="42">
        <v>0</v>
      </c>
      <c r="AA263" s="42">
        <v>0</v>
      </c>
    </row>
    <row r="264" spans="1:27" x14ac:dyDescent="0.25">
      <c r="A264" s="38" t="s">
        <v>56</v>
      </c>
      <c r="B264" s="42">
        <v>510</v>
      </c>
      <c r="C264" s="42">
        <v>30</v>
      </c>
      <c r="D264" s="42">
        <v>146</v>
      </c>
      <c r="E264" s="42">
        <v>0</v>
      </c>
      <c r="F264" s="42">
        <v>0</v>
      </c>
      <c r="G264" s="42">
        <v>0</v>
      </c>
      <c r="H264" s="42">
        <v>5</v>
      </c>
      <c r="I264" s="42">
        <v>0</v>
      </c>
      <c r="J264" s="42">
        <v>1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6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5</v>
      </c>
      <c r="X264" s="42">
        <v>0</v>
      </c>
      <c r="Y264" s="42">
        <v>0</v>
      </c>
      <c r="Z264" s="42">
        <v>0</v>
      </c>
      <c r="AA264" s="42">
        <v>0</v>
      </c>
    </row>
    <row r="265" spans="1:27" x14ac:dyDescent="0.25">
      <c r="A265" s="38" t="s">
        <v>57</v>
      </c>
      <c r="B265" s="42">
        <v>476</v>
      </c>
      <c r="C265" s="42">
        <v>32</v>
      </c>
      <c r="D265" s="42">
        <v>142</v>
      </c>
      <c r="E265" s="42">
        <v>2</v>
      </c>
      <c r="F265" s="42">
        <v>0</v>
      </c>
      <c r="G265" s="42">
        <v>1</v>
      </c>
      <c r="H265" s="42">
        <v>9</v>
      </c>
      <c r="I265" s="42">
        <v>1</v>
      </c>
      <c r="J265" s="42">
        <v>0</v>
      </c>
      <c r="K265" s="42">
        <v>0</v>
      </c>
      <c r="L265" s="42">
        <v>0</v>
      </c>
      <c r="M265" s="42">
        <v>1</v>
      </c>
      <c r="N265" s="42">
        <v>0</v>
      </c>
      <c r="O265" s="42">
        <v>0</v>
      </c>
      <c r="P265" s="42">
        <v>8</v>
      </c>
      <c r="Q265" s="42">
        <v>0</v>
      </c>
      <c r="R265" s="42">
        <v>1</v>
      </c>
      <c r="S265" s="42">
        <v>0</v>
      </c>
      <c r="T265" s="42">
        <v>0</v>
      </c>
      <c r="U265" s="42">
        <v>0</v>
      </c>
      <c r="V265" s="42">
        <v>0</v>
      </c>
      <c r="W265" s="42">
        <v>5</v>
      </c>
      <c r="X265" s="42">
        <v>0</v>
      </c>
      <c r="Y265" s="42">
        <v>0</v>
      </c>
      <c r="Z265" s="42">
        <v>0</v>
      </c>
      <c r="AA265" s="42">
        <v>0</v>
      </c>
    </row>
    <row r="266" spans="1:27" x14ac:dyDescent="0.25">
      <c r="A266" s="38" t="s">
        <v>58</v>
      </c>
      <c r="B266" s="42">
        <v>430</v>
      </c>
      <c r="C266" s="42">
        <v>25</v>
      </c>
      <c r="D266" s="42">
        <v>147</v>
      </c>
      <c r="E266" s="42">
        <v>0</v>
      </c>
      <c r="F266" s="42">
        <v>0</v>
      </c>
      <c r="G266" s="42">
        <v>0</v>
      </c>
      <c r="H266" s="42">
        <v>4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5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5</v>
      </c>
      <c r="X266" s="42">
        <v>0</v>
      </c>
      <c r="Y266" s="42">
        <v>0</v>
      </c>
      <c r="Z266" s="42">
        <v>0</v>
      </c>
      <c r="AA266" s="42">
        <v>0</v>
      </c>
    </row>
    <row r="267" spans="1:27" x14ac:dyDescent="0.25">
      <c r="A267" s="38" t="s">
        <v>59</v>
      </c>
      <c r="B267" s="42">
        <v>410</v>
      </c>
      <c r="C267" s="42">
        <v>27</v>
      </c>
      <c r="D267" s="42">
        <v>149</v>
      </c>
      <c r="E267" s="42">
        <v>0</v>
      </c>
      <c r="F267" s="42">
        <v>0</v>
      </c>
      <c r="G267" s="42">
        <v>1</v>
      </c>
      <c r="H267" s="42">
        <v>4</v>
      </c>
      <c r="I267" s="42">
        <v>3</v>
      </c>
      <c r="J267" s="42">
        <v>0</v>
      </c>
      <c r="K267" s="42">
        <v>0</v>
      </c>
      <c r="L267" s="42">
        <v>0</v>
      </c>
      <c r="M267" s="42">
        <v>1</v>
      </c>
      <c r="N267" s="42">
        <v>0</v>
      </c>
      <c r="O267" s="42">
        <v>0</v>
      </c>
      <c r="P267" s="42">
        <v>5</v>
      </c>
      <c r="Q267" s="42">
        <v>1</v>
      </c>
      <c r="R267" s="42">
        <v>1</v>
      </c>
      <c r="S267" s="42">
        <v>0</v>
      </c>
      <c r="T267" s="42">
        <v>1</v>
      </c>
      <c r="U267" s="42">
        <v>1</v>
      </c>
      <c r="V267" s="42">
        <v>0</v>
      </c>
      <c r="W267" s="42">
        <v>2</v>
      </c>
      <c r="X267" s="42">
        <v>0</v>
      </c>
      <c r="Y267" s="42">
        <v>0</v>
      </c>
      <c r="Z267" s="42">
        <v>0</v>
      </c>
      <c r="AA267" s="42">
        <v>0</v>
      </c>
    </row>
    <row r="268" spans="1:27" x14ac:dyDescent="0.25">
      <c r="A268" s="38" t="s">
        <v>60</v>
      </c>
      <c r="B268" s="42">
        <v>380</v>
      </c>
      <c r="C268" s="42">
        <v>20</v>
      </c>
      <c r="D268" s="42">
        <v>134</v>
      </c>
      <c r="E268" s="42">
        <v>1</v>
      </c>
      <c r="F268" s="42">
        <v>0</v>
      </c>
      <c r="G268" s="42">
        <v>0</v>
      </c>
      <c r="H268" s="42">
        <v>8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5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</row>
    <row r="269" spans="1:27" x14ac:dyDescent="0.25">
      <c r="A269" s="38" t="s">
        <v>61</v>
      </c>
      <c r="B269" s="42">
        <v>330</v>
      </c>
      <c r="C269" s="42">
        <v>11</v>
      </c>
      <c r="D269" s="42">
        <v>106</v>
      </c>
      <c r="E269" s="42">
        <v>1</v>
      </c>
      <c r="F269" s="42">
        <v>0</v>
      </c>
      <c r="G269" s="42">
        <v>1</v>
      </c>
      <c r="H269" s="42">
        <v>8</v>
      </c>
      <c r="I269" s="42">
        <v>3</v>
      </c>
      <c r="J269" s="42">
        <v>0</v>
      </c>
      <c r="K269" s="42">
        <v>0</v>
      </c>
      <c r="L269" s="42">
        <v>0</v>
      </c>
      <c r="M269" s="42">
        <v>0</v>
      </c>
      <c r="N269" s="42">
        <v>0</v>
      </c>
      <c r="O269" s="42">
        <v>0</v>
      </c>
      <c r="P269" s="42">
        <v>4</v>
      </c>
      <c r="Q269" s="42">
        <v>0</v>
      </c>
      <c r="R269" s="42">
        <v>1</v>
      </c>
      <c r="S269" s="42">
        <v>1</v>
      </c>
      <c r="T269" s="42">
        <v>0</v>
      </c>
      <c r="U269" s="42">
        <v>1</v>
      </c>
      <c r="V269" s="42">
        <v>0</v>
      </c>
      <c r="W269" s="42">
        <v>1</v>
      </c>
      <c r="X269" s="42">
        <v>0</v>
      </c>
      <c r="Y269" s="42">
        <v>0</v>
      </c>
      <c r="Z269" s="42">
        <v>0</v>
      </c>
      <c r="AA269" s="42">
        <v>0</v>
      </c>
    </row>
    <row r="270" spans="1:27" x14ac:dyDescent="0.25">
      <c r="A270" s="38" t="s">
        <v>62</v>
      </c>
      <c r="B270" s="42">
        <v>284</v>
      </c>
      <c r="C270" s="42">
        <v>11</v>
      </c>
      <c r="D270" s="42">
        <v>103</v>
      </c>
      <c r="E270" s="42">
        <v>0</v>
      </c>
      <c r="F270" s="42">
        <v>0</v>
      </c>
      <c r="G270" s="42">
        <v>0</v>
      </c>
      <c r="H270" s="42">
        <v>7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3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</row>
    <row r="271" spans="1:27" x14ac:dyDescent="0.25">
      <c r="A271" s="38" t="s">
        <v>63</v>
      </c>
      <c r="B271" s="42">
        <v>219</v>
      </c>
      <c r="C271" s="42">
        <v>11</v>
      </c>
      <c r="D271" s="42">
        <v>97</v>
      </c>
      <c r="E271" s="42">
        <v>0</v>
      </c>
      <c r="F271" s="42">
        <v>0</v>
      </c>
      <c r="G271" s="42">
        <v>6</v>
      </c>
      <c r="H271" s="42">
        <v>5</v>
      </c>
      <c r="I271" s="42">
        <v>1</v>
      </c>
      <c r="J271" s="42">
        <v>1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2</v>
      </c>
      <c r="Q271" s="42">
        <v>0</v>
      </c>
      <c r="R271" s="42">
        <v>1</v>
      </c>
      <c r="S271" s="42">
        <v>0</v>
      </c>
      <c r="T271" s="42">
        <v>0</v>
      </c>
      <c r="U271" s="42">
        <v>1</v>
      </c>
      <c r="V271" s="42">
        <v>0</v>
      </c>
      <c r="W271" s="42">
        <v>2</v>
      </c>
      <c r="X271" s="42">
        <v>0</v>
      </c>
      <c r="Y271" s="42">
        <v>0</v>
      </c>
      <c r="Z271" s="42">
        <v>0</v>
      </c>
      <c r="AA271" s="42">
        <v>0</v>
      </c>
    </row>
    <row r="272" spans="1:27" x14ac:dyDescent="0.25">
      <c r="A272" s="38" t="s">
        <v>64</v>
      </c>
      <c r="B272" s="42">
        <v>186</v>
      </c>
      <c r="C272" s="42">
        <v>8</v>
      </c>
      <c r="D272" s="42">
        <v>83</v>
      </c>
      <c r="E272" s="42">
        <v>0</v>
      </c>
      <c r="F272" s="42">
        <v>0</v>
      </c>
      <c r="G272" s="42">
        <v>0</v>
      </c>
      <c r="H272" s="42">
        <v>2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2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</row>
    <row r="273" spans="1:27" x14ac:dyDescent="0.25">
      <c r="A273" s="38" t="s">
        <v>65</v>
      </c>
      <c r="B273" s="42">
        <v>146</v>
      </c>
      <c r="C273" s="42">
        <v>7</v>
      </c>
      <c r="D273" s="42">
        <v>78</v>
      </c>
      <c r="E273" s="42">
        <v>1</v>
      </c>
      <c r="F273" s="42">
        <v>0</v>
      </c>
      <c r="G273" s="42">
        <v>1</v>
      </c>
      <c r="H273" s="42">
        <v>2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2</v>
      </c>
      <c r="Q273" s="42">
        <v>0</v>
      </c>
      <c r="R273" s="42">
        <v>1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</row>
    <row r="274" spans="1:27" x14ac:dyDescent="0.25">
      <c r="A274" s="38" t="s">
        <v>66</v>
      </c>
      <c r="B274" s="42">
        <v>96</v>
      </c>
      <c r="C274" s="42">
        <v>1</v>
      </c>
      <c r="D274" s="42">
        <v>75</v>
      </c>
      <c r="E274" s="42">
        <v>0</v>
      </c>
      <c r="F274" s="42">
        <v>0</v>
      </c>
      <c r="G274" s="42">
        <v>1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2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</row>
    <row r="275" spans="1:27" x14ac:dyDescent="0.25">
      <c r="A275" s="38" t="s">
        <v>67</v>
      </c>
      <c r="B275" s="42">
        <v>78</v>
      </c>
      <c r="C275" s="42">
        <v>3</v>
      </c>
      <c r="D275" s="42">
        <v>55</v>
      </c>
      <c r="E275" s="42">
        <v>1</v>
      </c>
      <c r="F275" s="42">
        <v>0</v>
      </c>
      <c r="G275" s="42">
        <v>3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4</v>
      </c>
      <c r="Q275" s="42">
        <v>1</v>
      </c>
      <c r="R275" s="42">
        <v>0</v>
      </c>
      <c r="S275" s="42">
        <v>2</v>
      </c>
      <c r="T275" s="42">
        <v>0</v>
      </c>
      <c r="U275" s="42">
        <v>0</v>
      </c>
      <c r="V275" s="42">
        <v>0</v>
      </c>
      <c r="W275" s="42">
        <v>3</v>
      </c>
      <c r="X275" s="42">
        <v>0</v>
      </c>
      <c r="Y275" s="42">
        <v>0</v>
      </c>
      <c r="Z275" s="42">
        <v>0</v>
      </c>
      <c r="AA275" s="42">
        <v>0</v>
      </c>
    </row>
    <row r="276" spans="1:27" x14ac:dyDescent="0.25">
      <c r="A276" s="38" t="s">
        <v>68</v>
      </c>
      <c r="B276" s="42">
        <v>62</v>
      </c>
      <c r="C276" s="42">
        <v>0</v>
      </c>
      <c r="D276" s="42">
        <v>51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3</v>
      </c>
      <c r="Q276" s="42">
        <v>0</v>
      </c>
      <c r="R276" s="42">
        <v>1</v>
      </c>
      <c r="S276" s="42">
        <v>0</v>
      </c>
      <c r="T276" s="42">
        <v>0</v>
      </c>
      <c r="U276" s="42">
        <v>1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</row>
    <row r="277" spans="1:27" x14ac:dyDescent="0.25">
      <c r="A277" s="38" t="s">
        <v>69</v>
      </c>
      <c r="B277" s="42">
        <v>49</v>
      </c>
      <c r="C277" s="42">
        <v>3</v>
      </c>
      <c r="D277" s="42">
        <v>43</v>
      </c>
      <c r="E277" s="42">
        <v>0</v>
      </c>
      <c r="F277" s="42">
        <v>0</v>
      </c>
      <c r="G277" s="42">
        <v>3</v>
      </c>
      <c r="H277" s="42">
        <v>1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3</v>
      </c>
      <c r="Q277" s="42">
        <v>0</v>
      </c>
      <c r="R277" s="42">
        <v>0</v>
      </c>
      <c r="S277" s="42">
        <v>2</v>
      </c>
      <c r="T277" s="42">
        <v>0</v>
      </c>
      <c r="U277" s="42">
        <v>0</v>
      </c>
      <c r="V277" s="42">
        <v>0</v>
      </c>
      <c r="W277" s="42">
        <v>1</v>
      </c>
      <c r="X277" s="42">
        <v>0</v>
      </c>
      <c r="Y277" s="42">
        <v>0</v>
      </c>
      <c r="Z277" s="42">
        <v>0</v>
      </c>
      <c r="AA277" s="42">
        <v>0</v>
      </c>
    </row>
    <row r="278" spans="1:27" x14ac:dyDescent="0.25">
      <c r="A278" s="38" t="s">
        <v>70</v>
      </c>
      <c r="B278" s="42">
        <v>42</v>
      </c>
      <c r="C278" s="42">
        <v>0</v>
      </c>
      <c r="D278" s="42">
        <v>35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2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</row>
    <row r="279" spans="1:27" x14ac:dyDescent="0.25">
      <c r="A279" s="38" t="s">
        <v>71</v>
      </c>
      <c r="B279" s="42">
        <v>40</v>
      </c>
      <c r="C279" s="42">
        <v>2</v>
      </c>
      <c r="D279" s="42">
        <v>37</v>
      </c>
      <c r="E279" s="42">
        <v>0</v>
      </c>
      <c r="F279" s="42">
        <v>0</v>
      </c>
      <c r="G279" s="42">
        <v>0</v>
      </c>
      <c r="H279" s="42">
        <v>2</v>
      </c>
      <c r="I279" s="42">
        <v>2</v>
      </c>
      <c r="J279" s="42">
        <v>0</v>
      </c>
      <c r="K279" s="42">
        <v>0</v>
      </c>
      <c r="L279" s="42">
        <v>0</v>
      </c>
      <c r="M279" s="42">
        <v>0</v>
      </c>
      <c r="N279" s="42">
        <v>0</v>
      </c>
      <c r="O279" s="42">
        <v>0</v>
      </c>
      <c r="P279" s="42">
        <v>2</v>
      </c>
      <c r="Q279" s="42">
        <v>1</v>
      </c>
      <c r="R279" s="42">
        <v>1</v>
      </c>
      <c r="S279" s="42">
        <v>1</v>
      </c>
      <c r="T279" s="42">
        <v>0</v>
      </c>
      <c r="U279" s="42">
        <v>0</v>
      </c>
      <c r="V279" s="42">
        <v>0</v>
      </c>
      <c r="W279" s="42">
        <v>1</v>
      </c>
      <c r="X279" s="42">
        <v>0</v>
      </c>
      <c r="Y279" s="42">
        <v>0</v>
      </c>
      <c r="Z279" s="42">
        <v>0</v>
      </c>
      <c r="AA279" s="42">
        <v>0</v>
      </c>
    </row>
    <row r="280" spans="1:27" x14ac:dyDescent="0.25">
      <c r="A280" s="38" t="s">
        <v>72</v>
      </c>
      <c r="B280" s="42">
        <v>28</v>
      </c>
      <c r="C280" s="42">
        <v>0</v>
      </c>
      <c r="D280" s="42">
        <v>26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</row>
    <row r="281" spans="1:27" x14ac:dyDescent="0.25">
      <c r="A281" s="38" t="s">
        <v>73</v>
      </c>
      <c r="B281" s="42">
        <v>19</v>
      </c>
      <c r="C281" s="42">
        <v>4</v>
      </c>
      <c r="D281" s="42">
        <v>28</v>
      </c>
      <c r="E281" s="42">
        <v>0</v>
      </c>
      <c r="F281" s="42">
        <v>0</v>
      </c>
      <c r="G281" s="42">
        <v>0</v>
      </c>
      <c r="H281" s="42">
        <v>1</v>
      </c>
      <c r="I281" s="42">
        <v>3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1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1</v>
      </c>
      <c r="X281" s="42">
        <v>0</v>
      </c>
      <c r="Y281" s="42">
        <v>0</v>
      </c>
      <c r="Z281" s="42">
        <v>0</v>
      </c>
      <c r="AA281" s="42">
        <v>0</v>
      </c>
    </row>
    <row r="282" spans="1:27" x14ac:dyDescent="0.25">
      <c r="A282" s="38" t="s">
        <v>74</v>
      </c>
      <c r="B282" s="42">
        <v>15</v>
      </c>
      <c r="C282" s="42">
        <v>0</v>
      </c>
      <c r="D282" s="42">
        <v>25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</row>
    <row r="283" spans="1:27" x14ac:dyDescent="0.25">
      <c r="A283" s="38" t="s">
        <v>75</v>
      </c>
      <c r="B283" s="42">
        <v>16</v>
      </c>
      <c r="C283" s="42">
        <v>2</v>
      </c>
      <c r="D283" s="42">
        <v>27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1</v>
      </c>
      <c r="T283" s="42">
        <v>0</v>
      </c>
      <c r="U283" s="42">
        <v>0</v>
      </c>
      <c r="V283" s="42">
        <v>0</v>
      </c>
      <c r="W283" s="42">
        <v>1</v>
      </c>
      <c r="X283" s="42">
        <v>0</v>
      </c>
      <c r="Y283" s="42">
        <v>0</v>
      </c>
      <c r="Z283" s="42">
        <v>0</v>
      </c>
      <c r="AA283" s="42">
        <v>0</v>
      </c>
    </row>
    <row r="284" spans="1:27" x14ac:dyDescent="0.25">
      <c r="A284" s="38" t="s">
        <v>76</v>
      </c>
      <c r="B284" s="42">
        <v>12</v>
      </c>
      <c r="C284" s="42">
        <v>0</v>
      </c>
      <c r="D284" s="42">
        <v>22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</row>
    <row r="285" spans="1:27" x14ac:dyDescent="0.25">
      <c r="A285" s="38" t="s">
        <v>77</v>
      </c>
      <c r="B285" s="42">
        <v>10</v>
      </c>
      <c r="C285" s="42">
        <v>1</v>
      </c>
      <c r="D285" s="42">
        <v>24</v>
      </c>
      <c r="E285" s="42">
        <v>0</v>
      </c>
      <c r="F285" s="42">
        <v>0</v>
      </c>
      <c r="G285" s="42">
        <v>0</v>
      </c>
      <c r="H285" s="42">
        <v>0</v>
      </c>
      <c r="I285" s="42">
        <v>2</v>
      </c>
      <c r="J285" s="42">
        <v>0</v>
      </c>
      <c r="K285" s="42">
        <v>0</v>
      </c>
      <c r="L285" s="42">
        <v>0</v>
      </c>
      <c r="M285" s="42">
        <v>0</v>
      </c>
      <c r="N285" s="42">
        <v>0</v>
      </c>
      <c r="O285" s="42">
        <v>0</v>
      </c>
      <c r="P285" s="42">
        <v>5</v>
      </c>
      <c r="Q285" s="42">
        <v>0</v>
      </c>
      <c r="R285" s="42">
        <v>0</v>
      </c>
      <c r="S285" s="42">
        <v>0</v>
      </c>
      <c r="T285" s="42">
        <v>0</v>
      </c>
      <c r="U285" s="42">
        <v>0</v>
      </c>
      <c r="V285" s="42">
        <v>0</v>
      </c>
      <c r="W285" s="42">
        <v>0</v>
      </c>
      <c r="X285" s="42">
        <v>0</v>
      </c>
      <c r="Y285" s="42">
        <v>0</v>
      </c>
      <c r="Z285" s="42">
        <v>0</v>
      </c>
      <c r="AA285" s="42">
        <v>0</v>
      </c>
    </row>
    <row r="286" spans="1:27" x14ac:dyDescent="0.25">
      <c r="A286" s="38" t="s">
        <v>78</v>
      </c>
      <c r="B286" s="42">
        <v>9</v>
      </c>
      <c r="C286" s="42">
        <v>1</v>
      </c>
      <c r="D286" s="42">
        <v>16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3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</row>
    <row r="287" spans="1:27" x14ac:dyDescent="0.25">
      <c r="A287" s="38" t="s">
        <v>79</v>
      </c>
      <c r="B287" s="42">
        <v>9</v>
      </c>
      <c r="C287" s="42">
        <v>1</v>
      </c>
      <c r="D287" s="42">
        <v>12</v>
      </c>
      <c r="E287" s="42">
        <v>0</v>
      </c>
      <c r="F287" s="42">
        <v>0</v>
      </c>
      <c r="G287" s="42">
        <v>0</v>
      </c>
      <c r="H287" s="42">
        <v>0</v>
      </c>
      <c r="I287" s="42">
        <v>1</v>
      </c>
      <c r="J287" s="42">
        <v>1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4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</row>
    <row r="288" spans="1:27" x14ac:dyDescent="0.25">
      <c r="A288" s="38" t="s">
        <v>80</v>
      </c>
      <c r="B288" s="42">
        <v>8</v>
      </c>
      <c r="C288" s="42">
        <v>0</v>
      </c>
      <c r="D288" s="42">
        <v>14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3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</row>
    <row r="289" spans="1:27" x14ac:dyDescent="0.25">
      <c r="A289" s="38" t="s">
        <v>81</v>
      </c>
      <c r="B289" s="42">
        <v>11</v>
      </c>
      <c r="C289" s="42">
        <v>0</v>
      </c>
      <c r="D289" s="42">
        <v>18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1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6</v>
      </c>
      <c r="Q289" s="42">
        <v>0</v>
      </c>
      <c r="R289" s="42">
        <v>1</v>
      </c>
      <c r="S289" s="42">
        <v>0</v>
      </c>
      <c r="T289" s="42">
        <v>0</v>
      </c>
      <c r="U289" s="42">
        <v>0</v>
      </c>
      <c r="V289" s="42">
        <v>0</v>
      </c>
      <c r="W289" s="42">
        <v>1</v>
      </c>
      <c r="X289" s="42">
        <v>0</v>
      </c>
      <c r="Y289" s="42">
        <v>0</v>
      </c>
      <c r="Z289" s="42">
        <v>0</v>
      </c>
      <c r="AA289" s="42">
        <v>0</v>
      </c>
    </row>
    <row r="290" spans="1:27" x14ac:dyDescent="0.25">
      <c r="A290" s="38" t="s">
        <v>82</v>
      </c>
      <c r="B290" s="42">
        <v>18</v>
      </c>
      <c r="C290" s="42">
        <v>0</v>
      </c>
      <c r="D290" s="42">
        <v>12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2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</row>
    <row r="291" spans="1:27" x14ac:dyDescent="0.25">
      <c r="A291" s="38" t="s">
        <v>83</v>
      </c>
      <c r="B291" s="42">
        <v>25</v>
      </c>
      <c r="C291" s="42">
        <v>2</v>
      </c>
      <c r="D291" s="42">
        <v>21</v>
      </c>
      <c r="E291" s="42">
        <v>0</v>
      </c>
      <c r="F291" s="42">
        <v>1</v>
      </c>
      <c r="G291" s="42">
        <v>0</v>
      </c>
      <c r="H291" s="42">
        <v>0</v>
      </c>
      <c r="I291" s="42">
        <v>0</v>
      </c>
      <c r="J291" s="42">
        <v>0</v>
      </c>
      <c r="K291" s="42">
        <v>0</v>
      </c>
      <c r="L291" s="42">
        <v>0</v>
      </c>
      <c r="M291" s="42">
        <v>1</v>
      </c>
      <c r="N291" s="42">
        <v>0</v>
      </c>
      <c r="O291" s="42">
        <v>0</v>
      </c>
      <c r="P291" s="42">
        <v>4</v>
      </c>
      <c r="Q291" s="42">
        <v>0</v>
      </c>
      <c r="R291" s="42">
        <v>0</v>
      </c>
      <c r="S291" s="42">
        <v>0</v>
      </c>
      <c r="T291" s="42">
        <v>0</v>
      </c>
      <c r="U291" s="42">
        <v>0</v>
      </c>
      <c r="V291" s="42">
        <v>0</v>
      </c>
      <c r="W291" s="42">
        <v>1</v>
      </c>
      <c r="X291" s="42">
        <v>0</v>
      </c>
      <c r="Y291" s="42">
        <v>0</v>
      </c>
      <c r="Z291" s="42">
        <v>0</v>
      </c>
      <c r="AA291" s="42">
        <v>0</v>
      </c>
    </row>
    <row r="292" spans="1:27" x14ac:dyDescent="0.25">
      <c r="A292" s="38" t="s">
        <v>84</v>
      </c>
      <c r="B292" s="42">
        <v>23</v>
      </c>
      <c r="C292" s="42">
        <v>0</v>
      </c>
      <c r="D292" s="42">
        <v>19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6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</row>
    <row r="293" spans="1:27" x14ac:dyDescent="0.25">
      <c r="A293" s="38" t="s">
        <v>85</v>
      </c>
      <c r="B293" s="42">
        <v>24</v>
      </c>
      <c r="C293" s="42">
        <v>4</v>
      </c>
      <c r="D293" s="42">
        <v>20</v>
      </c>
      <c r="E293" s="42">
        <v>1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12</v>
      </c>
      <c r="Q293" s="42">
        <v>0</v>
      </c>
      <c r="R293" s="42">
        <v>1</v>
      </c>
      <c r="S293" s="42">
        <v>0</v>
      </c>
      <c r="T293" s="42">
        <v>0</v>
      </c>
      <c r="U293" s="42">
        <v>0</v>
      </c>
      <c r="V293" s="42">
        <v>0</v>
      </c>
      <c r="W293" s="42">
        <v>2</v>
      </c>
      <c r="X293" s="42">
        <v>0</v>
      </c>
      <c r="Y293" s="42">
        <v>0</v>
      </c>
      <c r="Z293" s="42">
        <v>0</v>
      </c>
      <c r="AA293" s="42">
        <v>0</v>
      </c>
    </row>
    <row r="294" spans="1:27" x14ac:dyDescent="0.25">
      <c r="A294" s="38" t="s">
        <v>86</v>
      </c>
      <c r="B294" s="42">
        <v>31</v>
      </c>
      <c r="C294" s="42">
        <v>0</v>
      </c>
      <c r="D294" s="42">
        <v>26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7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</row>
    <row r="295" spans="1:27" x14ac:dyDescent="0.25">
      <c r="A295" s="38" t="s">
        <v>87</v>
      </c>
      <c r="B295" s="42">
        <v>42</v>
      </c>
      <c r="C295" s="42">
        <v>7</v>
      </c>
      <c r="D295" s="42">
        <v>32</v>
      </c>
      <c r="E295" s="42">
        <v>0</v>
      </c>
      <c r="F295" s="42">
        <v>0</v>
      </c>
      <c r="G295" s="42">
        <v>2</v>
      </c>
      <c r="H295" s="42">
        <v>0</v>
      </c>
      <c r="I295" s="42">
        <v>1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6</v>
      </c>
      <c r="Q295" s="42">
        <v>0</v>
      </c>
      <c r="R295" s="42">
        <v>2</v>
      </c>
      <c r="S295" s="42">
        <v>1</v>
      </c>
      <c r="T295" s="42">
        <v>0</v>
      </c>
      <c r="U295" s="42">
        <v>0</v>
      </c>
      <c r="V295" s="42">
        <v>0</v>
      </c>
      <c r="W295" s="42">
        <v>7</v>
      </c>
      <c r="X295" s="42">
        <v>0</v>
      </c>
      <c r="Y295" s="42">
        <v>0</v>
      </c>
      <c r="Z295" s="42">
        <v>0</v>
      </c>
      <c r="AA295" s="42">
        <v>0</v>
      </c>
    </row>
    <row r="296" spans="1:27" x14ac:dyDescent="0.25">
      <c r="A296" s="38" t="s">
        <v>88</v>
      </c>
      <c r="B296" s="42">
        <v>60</v>
      </c>
      <c r="C296" s="42">
        <v>1</v>
      </c>
      <c r="D296" s="42">
        <v>45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1</v>
      </c>
      <c r="N296" s="42">
        <v>0</v>
      </c>
      <c r="O296" s="42">
        <v>0</v>
      </c>
      <c r="P296" s="42">
        <v>7</v>
      </c>
      <c r="Q296" s="42">
        <v>0</v>
      </c>
      <c r="R296" s="42">
        <v>1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</row>
    <row r="297" spans="1:27" x14ac:dyDescent="0.25">
      <c r="A297" s="38" t="s">
        <v>89</v>
      </c>
      <c r="B297" s="42">
        <v>88</v>
      </c>
      <c r="C297" s="42">
        <v>12</v>
      </c>
      <c r="D297" s="42">
        <v>54</v>
      </c>
      <c r="E297" s="42">
        <v>1</v>
      </c>
      <c r="F297" s="42">
        <v>0</v>
      </c>
      <c r="G297" s="42">
        <v>4</v>
      </c>
      <c r="H297" s="42">
        <v>2</v>
      </c>
      <c r="I297" s="42">
        <v>3</v>
      </c>
      <c r="J297" s="42">
        <v>0</v>
      </c>
      <c r="K297" s="42">
        <v>0</v>
      </c>
      <c r="L297" s="42">
        <v>0</v>
      </c>
      <c r="M297" s="42">
        <v>2</v>
      </c>
      <c r="N297" s="42">
        <v>0</v>
      </c>
      <c r="O297" s="42">
        <v>0</v>
      </c>
      <c r="P297" s="42">
        <v>4</v>
      </c>
      <c r="Q297" s="42">
        <v>0</v>
      </c>
      <c r="R297" s="42">
        <v>0</v>
      </c>
      <c r="S297" s="42">
        <v>2</v>
      </c>
      <c r="T297" s="42">
        <v>1</v>
      </c>
      <c r="U297" s="42">
        <v>0</v>
      </c>
      <c r="V297" s="42">
        <v>0</v>
      </c>
      <c r="W297" s="42">
        <v>6</v>
      </c>
      <c r="X297" s="42">
        <v>0</v>
      </c>
      <c r="Y297" s="42">
        <v>0</v>
      </c>
      <c r="Z297" s="42">
        <v>0</v>
      </c>
      <c r="AA297" s="42">
        <v>0</v>
      </c>
    </row>
    <row r="298" spans="1:27" x14ac:dyDescent="0.25">
      <c r="A298" s="38" t="s">
        <v>90</v>
      </c>
      <c r="B298" s="42">
        <v>110</v>
      </c>
      <c r="C298" s="42">
        <v>18</v>
      </c>
      <c r="D298" s="42">
        <v>61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1</v>
      </c>
      <c r="N298" s="42">
        <v>0</v>
      </c>
      <c r="O298" s="42">
        <v>0</v>
      </c>
      <c r="P298" s="42">
        <v>3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1</v>
      </c>
      <c r="X298" s="42">
        <v>0</v>
      </c>
      <c r="Y298" s="42">
        <v>0</v>
      </c>
      <c r="Z298" s="42">
        <v>0</v>
      </c>
      <c r="AA298" s="42">
        <v>0</v>
      </c>
    </row>
    <row r="299" spans="1:27" x14ac:dyDescent="0.25">
      <c r="A299" s="38" t="s">
        <v>91</v>
      </c>
      <c r="B299" s="42">
        <v>138</v>
      </c>
      <c r="C299" s="42">
        <v>21</v>
      </c>
      <c r="D299" s="42">
        <v>57</v>
      </c>
      <c r="E299" s="42">
        <v>2</v>
      </c>
      <c r="F299" s="42">
        <v>0</v>
      </c>
      <c r="G299" s="42">
        <v>3</v>
      </c>
      <c r="H299" s="42">
        <v>1</v>
      </c>
      <c r="I299" s="42">
        <v>4</v>
      </c>
      <c r="J299" s="42">
        <v>0</v>
      </c>
      <c r="K299" s="42">
        <v>0</v>
      </c>
      <c r="L299" s="42">
        <v>0</v>
      </c>
      <c r="M299" s="42">
        <v>2</v>
      </c>
      <c r="N299" s="42">
        <v>0</v>
      </c>
      <c r="O299" s="42">
        <v>0</v>
      </c>
      <c r="P299" s="42">
        <v>3</v>
      </c>
      <c r="Q299" s="42">
        <v>0</v>
      </c>
      <c r="R299" s="42">
        <v>2</v>
      </c>
      <c r="S299" s="42">
        <v>0</v>
      </c>
      <c r="T299" s="42">
        <v>1</v>
      </c>
      <c r="U299" s="42">
        <v>0</v>
      </c>
      <c r="V299" s="42">
        <v>0</v>
      </c>
      <c r="W299" s="42">
        <v>6</v>
      </c>
      <c r="X299" s="42">
        <v>0</v>
      </c>
      <c r="Y299" s="42">
        <v>0</v>
      </c>
      <c r="Z299" s="42">
        <v>0</v>
      </c>
      <c r="AA299" s="42">
        <v>0</v>
      </c>
    </row>
    <row r="300" spans="1:27" x14ac:dyDescent="0.25">
      <c r="A300" s="38" t="s">
        <v>92</v>
      </c>
      <c r="B300" s="42">
        <v>185</v>
      </c>
      <c r="C300" s="42">
        <v>32</v>
      </c>
      <c r="D300" s="42">
        <v>60</v>
      </c>
      <c r="E300" s="42">
        <v>0</v>
      </c>
      <c r="F300" s="42">
        <v>0</v>
      </c>
      <c r="G300" s="42">
        <v>0</v>
      </c>
      <c r="H300" s="42">
        <v>8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4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6</v>
      </c>
      <c r="X300" s="42">
        <v>0</v>
      </c>
      <c r="Y300" s="42">
        <v>0</v>
      </c>
      <c r="Z300" s="42">
        <v>0</v>
      </c>
      <c r="AA300" s="42">
        <v>0</v>
      </c>
    </row>
    <row r="301" spans="1:27" x14ac:dyDescent="0.25">
      <c r="A301" s="38" t="s">
        <v>93</v>
      </c>
      <c r="B301" s="42">
        <v>235</v>
      </c>
      <c r="C301" s="42">
        <v>54</v>
      </c>
      <c r="D301" s="42">
        <v>77</v>
      </c>
      <c r="E301" s="42">
        <v>20</v>
      </c>
      <c r="F301" s="42">
        <v>1</v>
      </c>
      <c r="G301" s="42">
        <v>22</v>
      </c>
      <c r="H301" s="42">
        <v>10</v>
      </c>
      <c r="I301" s="42">
        <v>3</v>
      </c>
      <c r="J301" s="42">
        <v>0</v>
      </c>
      <c r="K301" s="42">
        <v>0</v>
      </c>
      <c r="L301" s="42">
        <v>0</v>
      </c>
      <c r="M301" s="42">
        <v>5</v>
      </c>
      <c r="N301" s="42">
        <v>0</v>
      </c>
      <c r="O301" s="42">
        <v>0</v>
      </c>
      <c r="P301" s="42">
        <v>5</v>
      </c>
      <c r="Q301" s="42">
        <v>1</v>
      </c>
      <c r="R301" s="42">
        <v>3</v>
      </c>
      <c r="S301" s="42">
        <v>3</v>
      </c>
      <c r="T301" s="42">
        <v>0</v>
      </c>
      <c r="U301" s="42">
        <v>0</v>
      </c>
      <c r="V301" s="42">
        <v>0</v>
      </c>
      <c r="W301" s="42">
        <v>8</v>
      </c>
      <c r="X301" s="42">
        <v>0</v>
      </c>
      <c r="Y301" s="42">
        <v>0</v>
      </c>
      <c r="Z301" s="42">
        <v>0</v>
      </c>
      <c r="AA301" s="42">
        <v>0</v>
      </c>
    </row>
    <row r="302" spans="1:27" x14ac:dyDescent="0.25">
      <c r="A302" s="38" t="s">
        <v>94</v>
      </c>
      <c r="B302" s="42">
        <v>345</v>
      </c>
      <c r="C302" s="42">
        <v>58</v>
      </c>
      <c r="D302" s="42">
        <v>105</v>
      </c>
      <c r="E302" s="42">
        <v>0</v>
      </c>
      <c r="F302" s="42">
        <v>0</v>
      </c>
      <c r="G302" s="42">
        <v>0</v>
      </c>
      <c r="H302" s="42">
        <v>9</v>
      </c>
      <c r="I302" s="42">
        <v>0</v>
      </c>
      <c r="J302" s="42">
        <v>0</v>
      </c>
      <c r="K302" s="42">
        <v>0</v>
      </c>
      <c r="L302" s="42">
        <v>0</v>
      </c>
      <c r="M302" s="42">
        <v>10</v>
      </c>
      <c r="N302" s="42">
        <v>0</v>
      </c>
      <c r="O302" s="42">
        <v>0</v>
      </c>
      <c r="P302" s="42">
        <v>5</v>
      </c>
      <c r="Q302" s="42">
        <v>0</v>
      </c>
      <c r="R302" s="42">
        <v>0</v>
      </c>
      <c r="S302" s="42">
        <v>0</v>
      </c>
      <c r="T302" s="42">
        <v>1</v>
      </c>
      <c r="U302" s="42">
        <v>0</v>
      </c>
      <c r="V302" s="42">
        <v>0</v>
      </c>
      <c r="W302" s="42">
        <v>7</v>
      </c>
      <c r="X302" s="42">
        <v>0</v>
      </c>
      <c r="Y302" s="42">
        <v>0</v>
      </c>
      <c r="Z302" s="42">
        <v>0</v>
      </c>
      <c r="AA302" s="42">
        <v>0</v>
      </c>
    </row>
    <row r="303" spans="1:27" x14ac:dyDescent="0.25">
      <c r="A303" s="38" t="s">
        <v>95</v>
      </c>
      <c r="B303" s="42">
        <v>505</v>
      </c>
      <c r="C303" s="42">
        <v>65</v>
      </c>
      <c r="D303" s="42">
        <v>135</v>
      </c>
      <c r="E303" s="42">
        <v>15</v>
      </c>
      <c r="F303" s="42">
        <v>0</v>
      </c>
      <c r="G303" s="42">
        <v>52</v>
      </c>
      <c r="H303" s="42">
        <v>8</v>
      </c>
      <c r="I303" s="42">
        <v>2</v>
      </c>
      <c r="J303" s="42">
        <v>1</v>
      </c>
      <c r="K303" s="42">
        <v>0</v>
      </c>
      <c r="L303" s="42">
        <v>0</v>
      </c>
      <c r="M303" s="42">
        <v>13</v>
      </c>
      <c r="N303" s="42">
        <v>0</v>
      </c>
      <c r="O303" s="42">
        <v>0</v>
      </c>
      <c r="P303" s="42">
        <v>6</v>
      </c>
      <c r="Q303" s="42">
        <v>0</v>
      </c>
      <c r="R303" s="42">
        <v>3</v>
      </c>
      <c r="S303" s="42">
        <v>2</v>
      </c>
      <c r="T303" s="42">
        <v>1</v>
      </c>
      <c r="U303" s="42">
        <v>0</v>
      </c>
      <c r="V303" s="42">
        <v>0</v>
      </c>
      <c r="W303" s="42">
        <v>7</v>
      </c>
      <c r="X303" s="42">
        <v>0</v>
      </c>
      <c r="Y303" s="42">
        <v>0</v>
      </c>
      <c r="Z303" s="42">
        <v>0</v>
      </c>
      <c r="AA303" s="42">
        <v>0</v>
      </c>
    </row>
    <row r="304" spans="1:27" x14ac:dyDescent="0.25">
      <c r="A304" s="38" t="s">
        <v>96</v>
      </c>
      <c r="B304" s="42">
        <v>509</v>
      </c>
      <c r="C304" s="42">
        <v>61</v>
      </c>
      <c r="D304" s="42">
        <v>135</v>
      </c>
      <c r="E304" s="42">
        <v>0</v>
      </c>
      <c r="F304" s="42">
        <v>0</v>
      </c>
      <c r="G304" s="42">
        <v>1</v>
      </c>
      <c r="H304" s="42">
        <v>10</v>
      </c>
      <c r="I304" s="42">
        <v>0</v>
      </c>
      <c r="J304" s="42">
        <v>0</v>
      </c>
      <c r="K304" s="42">
        <v>0</v>
      </c>
      <c r="L304" s="42">
        <v>0</v>
      </c>
      <c r="M304" s="42">
        <v>8</v>
      </c>
      <c r="N304" s="42">
        <v>0</v>
      </c>
      <c r="O304" s="42">
        <v>0</v>
      </c>
      <c r="P304" s="42">
        <v>5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7</v>
      </c>
      <c r="X304" s="42">
        <v>0</v>
      </c>
      <c r="Y304" s="42">
        <v>0</v>
      </c>
      <c r="Z304" s="42">
        <v>0</v>
      </c>
      <c r="AA304" s="42">
        <v>0</v>
      </c>
    </row>
    <row r="305" spans="1:36" x14ac:dyDescent="0.25">
      <c r="A305" s="38" t="s">
        <v>97</v>
      </c>
      <c r="B305" s="42">
        <v>558</v>
      </c>
      <c r="C305" s="42">
        <v>69</v>
      </c>
      <c r="D305" s="42">
        <v>129</v>
      </c>
      <c r="E305" s="42">
        <v>11</v>
      </c>
      <c r="F305" s="42">
        <v>0</v>
      </c>
      <c r="G305" s="42">
        <v>19</v>
      </c>
      <c r="H305" s="42">
        <v>12</v>
      </c>
      <c r="I305" s="42">
        <v>3</v>
      </c>
      <c r="J305" s="42">
        <v>0</v>
      </c>
      <c r="K305" s="42">
        <v>0</v>
      </c>
      <c r="L305" s="42">
        <v>0</v>
      </c>
      <c r="M305" s="42">
        <v>6</v>
      </c>
      <c r="N305" s="42">
        <v>0</v>
      </c>
      <c r="O305" s="42">
        <v>0</v>
      </c>
      <c r="P305" s="42">
        <v>14</v>
      </c>
      <c r="Q305" s="42">
        <v>0</v>
      </c>
      <c r="R305" s="42">
        <v>2</v>
      </c>
      <c r="S305" s="42">
        <v>2</v>
      </c>
      <c r="T305" s="42">
        <v>2</v>
      </c>
      <c r="U305" s="42">
        <v>1</v>
      </c>
      <c r="V305" s="42">
        <v>0</v>
      </c>
      <c r="W305" s="42">
        <v>6</v>
      </c>
      <c r="X305" s="42">
        <v>0</v>
      </c>
      <c r="Y305" s="42">
        <v>0</v>
      </c>
      <c r="Z305" s="42">
        <v>0</v>
      </c>
      <c r="AA305" s="42">
        <v>0</v>
      </c>
    </row>
    <row r="306" spans="1:36" x14ac:dyDescent="0.25">
      <c r="A306" s="38" t="s">
        <v>98</v>
      </c>
      <c r="B306" s="42">
        <v>568</v>
      </c>
      <c r="C306" s="42">
        <v>71</v>
      </c>
      <c r="D306" s="42">
        <v>156</v>
      </c>
      <c r="E306" s="42">
        <v>0</v>
      </c>
      <c r="F306" s="42">
        <v>0</v>
      </c>
      <c r="G306" s="42">
        <v>0</v>
      </c>
      <c r="H306" s="42">
        <v>11</v>
      </c>
      <c r="I306" s="42">
        <v>0</v>
      </c>
      <c r="J306" s="42">
        <v>0</v>
      </c>
      <c r="K306" s="42">
        <v>0</v>
      </c>
      <c r="L306" s="42">
        <v>0</v>
      </c>
      <c r="M306" s="42">
        <v>9</v>
      </c>
      <c r="N306" s="42">
        <v>0</v>
      </c>
      <c r="O306" s="42">
        <v>0</v>
      </c>
      <c r="P306" s="42">
        <v>8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6</v>
      </c>
      <c r="X306" s="42">
        <v>0</v>
      </c>
      <c r="Y306" s="42">
        <v>0</v>
      </c>
      <c r="Z306" s="42">
        <v>0</v>
      </c>
      <c r="AA306" s="42">
        <v>0</v>
      </c>
    </row>
    <row r="307" spans="1:36" x14ac:dyDescent="0.25">
      <c r="A307" s="38" t="s">
        <v>100</v>
      </c>
      <c r="B307" s="40">
        <f>SUM(B211:B306)</f>
        <v>63759</v>
      </c>
      <c r="C307" s="40">
        <f t="shared" ref="C307:AA307" si="2">SUM(C211:C306)</f>
        <v>5967</v>
      </c>
      <c r="D307" s="40">
        <f t="shared" si="2"/>
        <v>13008</v>
      </c>
      <c r="E307" s="40">
        <f t="shared" si="2"/>
        <v>285</v>
      </c>
      <c r="F307" s="40">
        <f t="shared" si="2"/>
        <v>5</v>
      </c>
      <c r="G307" s="40">
        <f t="shared" si="2"/>
        <v>339</v>
      </c>
      <c r="H307" s="40">
        <f t="shared" si="2"/>
        <v>557</v>
      </c>
      <c r="I307" s="40">
        <f t="shared" si="2"/>
        <v>59</v>
      </c>
      <c r="J307" s="40">
        <f t="shared" si="2"/>
        <v>12</v>
      </c>
      <c r="K307" s="40">
        <f t="shared" si="2"/>
        <v>0</v>
      </c>
      <c r="L307" s="40">
        <f t="shared" si="2"/>
        <v>1</v>
      </c>
      <c r="M307" s="40">
        <f t="shared" si="2"/>
        <v>327</v>
      </c>
      <c r="N307" s="40">
        <f t="shared" si="2"/>
        <v>0</v>
      </c>
      <c r="O307" s="40">
        <f t="shared" si="2"/>
        <v>1</v>
      </c>
      <c r="P307" s="40">
        <f t="shared" si="2"/>
        <v>1179</v>
      </c>
      <c r="Q307" s="40">
        <f t="shared" si="2"/>
        <v>25</v>
      </c>
      <c r="R307" s="40">
        <f t="shared" si="2"/>
        <v>134</v>
      </c>
      <c r="S307" s="40">
        <f t="shared" si="2"/>
        <v>56</v>
      </c>
      <c r="T307" s="40">
        <f t="shared" si="2"/>
        <v>20</v>
      </c>
      <c r="U307" s="40">
        <f t="shared" si="2"/>
        <v>15</v>
      </c>
      <c r="V307" s="40">
        <f t="shared" si="2"/>
        <v>0</v>
      </c>
      <c r="W307" s="40">
        <f t="shared" si="2"/>
        <v>698</v>
      </c>
      <c r="X307" s="40">
        <f t="shared" si="2"/>
        <v>1</v>
      </c>
      <c r="Y307" s="40">
        <f t="shared" si="2"/>
        <v>3</v>
      </c>
      <c r="Z307" s="40">
        <f t="shared" si="2"/>
        <v>0</v>
      </c>
      <c r="AA307" s="40">
        <f t="shared" si="2"/>
        <v>0</v>
      </c>
    </row>
    <row r="308" spans="1:36" s="10" customFormat="1" x14ac:dyDescent="0.25">
      <c r="A308" s="41"/>
      <c r="B308" s="41"/>
      <c r="C308" s="41"/>
      <c r="D308" s="41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 spans="1:36" x14ac:dyDescent="0.25">
      <c r="AB309" s="33"/>
      <c r="AC309" s="33"/>
      <c r="AD309" s="33"/>
      <c r="AE309" s="33"/>
      <c r="AF309" s="33"/>
      <c r="AG309" s="33"/>
      <c r="AH309" s="33"/>
      <c r="AI309" s="33"/>
      <c r="AJ309" s="33"/>
    </row>
    <row r="310" spans="1:36" x14ac:dyDescent="0.25">
      <c r="AB310" s="33"/>
      <c r="AC310" s="33"/>
      <c r="AD310" s="33"/>
      <c r="AE310" s="33"/>
      <c r="AF310" s="33"/>
      <c r="AG310" s="33"/>
      <c r="AH310" s="33"/>
      <c r="AI310" s="33"/>
      <c r="AJ310" s="33"/>
    </row>
    <row r="311" spans="1:36" s="10" customFormat="1" x14ac:dyDescent="0.25"/>
    <row r="312" spans="1:36" s="10" customFormat="1" ht="14.45" customHeight="1" x14ac:dyDescent="0.25"/>
    <row r="313" spans="1:36" s="10" customFormat="1" x14ac:dyDescent="0.25"/>
    <row r="314" spans="1:36" x14ac:dyDescent="0.25">
      <c r="AB314" s="33"/>
      <c r="AC314" s="33"/>
      <c r="AD314" s="33"/>
      <c r="AE314" s="33"/>
      <c r="AF314" s="33"/>
      <c r="AG314" s="33"/>
      <c r="AH314" s="33"/>
      <c r="AI314" s="33"/>
      <c r="AJ314" s="33"/>
    </row>
    <row r="315" spans="1:36" x14ac:dyDescent="0.25">
      <c r="AB315" s="33"/>
      <c r="AC315" s="33"/>
      <c r="AD315" s="33"/>
      <c r="AE315" s="33"/>
      <c r="AF315" s="33"/>
      <c r="AG315" s="33"/>
      <c r="AH315" s="33"/>
      <c r="AI315" s="33"/>
      <c r="AJ315" s="33"/>
    </row>
    <row r="316" spans="1:36" x14ac:dyDescent="0.25">
      <c r="AB316" s="33"/>
      <c r="AC316" s="33"/>
      <c r="AD316" s="33"/>
      <c r="AE316" s="33"/>
      <c r="AF316" s="33"/>
      <c r="AG316" s="33"/>
      <c r="AH316" s="33"/>
      <c r="AI316" s="33"/>
      <c r="AJ316" s="33"/>
    </row>
    <row r="317" spans="1:36" x14ac:dyDescent="0.25">
      <c r="AB317" s="33"/>
      <c r="AC317" s="33"/>
      <c r="AD317" s="33"/>
      <c r="AE317" s="33"/>
      <c r="AF317" s="33"/>
      <c r="AG317" s="33"/>
      <c r="AH317" s="33"/>
      <c r="AI317" s="33"/>
      <c r="AJ317" s="33"/>
    </row>
    <row r="318" spans="1:36" x14ac:dyDescent="0.25">
      <c r="AB318" s="33"/>
      <c r="AC318" s="33"/>
      <c r="AD318" s="33"/>
      <c r="AE318" s="33"/>
      <c r="AF318" s="33"/>
      <c r="AG318" s="33"/>
      <c r="AH318" s="33"/>
      <c r="AI318" s="33"/>
      <c r="AJ318" s="33"/>
    </row>
    <row r="319" spans="1:36" x14ac:dyDescent="0.25">
      <c r="AB319" s="33"/>
      <c r="AC319" s="33"/>
      <c r="AD319" s="33"/>
      <c r="AE319" s="33"/>
      <c r="AF319" s="33"/>
      <c r="AG319" s="33"/>
      <c r="AH319" s="33"/>
      <c r="AI319" s="33"/>
      <c r="AJ319" s="33"/>
    </row>
    <row r="320" spans="1:36" x14ac:dyDescent="0.25">
      <c r="AB320" s="33"/>
      <c r="AC320" s="33"/>
      <c r="AD320" s="33"/>
      <c r="AE320" s="33"/>
      <c r="AF320" s="33"/>
      <c r="AG320" s="33"/>
      <c r="AH320" s="33"/>
      <c r="AI320" s="33"/>
      <c r="AJ320" s="33"/>
    </row>
    <row r="321" spans="28:36" x14ac:dyDescent="0.25">
      <c r="AB321" s="33"/>
      <c r="AC321" s="33"/>
      <c r="AD321" s="33"/>
      <c r="AE321" s="33"/>
      <c r="AF321" s="33"/>
      <c r="AG321" s="33"/>
      <c r="AH321" s="33"/>
      <c r="AI321" s="33"/>
      <c r="AJ321" s="33"/>
    </row>
    <row r="322" spans="28:36" x14ac:dyDescent="0.25">
      <c r="AB322" s="33"/>
      <c r="AC322" s="33"/>
      <c r="AD322" s="33"/>
      <c r="AE322" s="33"/>
      <c r="AF322" s="33"/>
      <c r="AG322" s="33"/>
      <c r="AH322" s="33"/>
      <c r="AI322" s="33"/>
      <c r="AJ322" s="33"/>
    </row>
    <row r="323" spans="28:36" x14ac:dyDescent="0.25">
      <c r="AB323" s="33"/>
      <c r="AC323" s="33"/>
      <c r="AD323" s="33"/>
      <c r="AE323" s="33"/>
      <c r="AF323" s="33"/>
      <c r="AG323" s="33"/>
      <c r="AH323" s="33"/>
      <c r="AI323" s="33"/>
      <c r="AJ323" s="33"/>
    </row>
    <row r="324" spans="28:36" x14ac:dyDescent="0.25">
      <c r="AB324" s="33"/>
      <c r="AC324" s="33"/>
      <c r="AD324" s="33"/>
      <c r="AE324" s="33"/>
      <c r="AF324" s="33"/>
      <c r="AG324" s="33"/>
      <c r="AH324" s="33"/>
      <c r="AI324" s="33"/>
      <c r="AJ324" s="33"/>
    </row>
    <row r="325" spans="28:36" x14ac:dyDescent="0.25">
      <c r="AB325" s="33"/>
      <c r="AC325" s="33"/>
      <c r="AD325" s="33"/>
      <c r="AE325" s="33"/>
      <c r="AF325" s="33"/>
      <c r="AG325" s="33"/>
      <c r="AH325" s="33"/>
      <c r="AI325" s="33"/>
      <c r="AJ325" s="33"/>
    </row>
    <row r="326" spans="28:36" x14ac:dyDescent="0.25">
      <c r="AB326" s="33"/>
      <c r="AC326" s="33"/>
      <c r="AD326" s="33"/>
      <c r="AE326" s="33"/>
      <c r="AF326" s="33"/>
      <c r="AG326" s="33"/>
      <c r="AH326" s="33"/>
      <c r="AI326" s="33"/>
      <c r="AJ326" s="33"/>
    </row>
    <row r="327" spans="28:36" x14ac:dyDescent="0.25">
      <c r="AB327" s="33"/>
      <c r="AC327" s="33"/>
      <c r="AD327" s="33"/>
      <c r="AE327" s="33"/>
      <c r="AF327" s="33"/>
      <c r="AG327" s="33"/>
      <c r="AH327" s="33"/>
      <c r="AI327" s="33"/>
      <c r="AJ327" s="33"/>
    </row>
    <row r="328" spans="28:36" x14ac:dyDescent="0.25">
      <c r="AB328" s="33"/>
      <c r="AC328" s="33"/>
      <c r="AD328" s="33"/>
      <c r="AE328" s="33"/>
      <c r="AF328" s="33"/>
      <c r="AG328" s="33"/>
      <c r="AH328" s="33"/>
      <c r="AI328" s="33"/>
      <c r="AJ328" s="33"/>
    </row>
    <row r="329" spans="28:36" x14ac:dyDescent="0.25">
      <c r="AB329" s="33"/>
      <c r="AC329" s="33"/>
      <c r="AD329" s="33"/>
      <c r="AE329" s="33"/>
      <c r="AF329" s="33"/>
      <c r="AG329" s="33"/>
      <c r="AH329" s="33"/>
      <c r="AI329" s="33"/>
      <c r="AJ329" s="33"/>
    </row>
    <row r="330" spans="28:36" x14ac:dyDescent="0.25">
      <c r="AB330" s="33"/>
      <c r="AC330" s="33"/>
      <c r="AD330" s="33"/>
      <c r="AE330" s="33"/>
      <c r="AF330" s="33"/>
      <c r="AG330" s="33"/>
      <c r="AH330" s="33"/>
      <c r="AI330" s="33"/>
      <c r="AJ330" s="33"/>
    </row>
    <row r="331" spans="28:36" x14ac:dyDescent="0.25">
      <c r="AB331" s="33"/>
      <c r="AC331" s="33"/>
      <c r="AD331" s="33"/>
      <c r="AE331" s="33"/>
      <c r="AF331" s="33"/>
      <c r="AG331" s="33"/>
      <c r="AH331" s="33"/>
      <c r="AI331" s="33"/>
      <c r="AJ331" s="33"/>
    </row>
    <row r="332" spans="28:36" x14ac:dyDescent="0.25">
      <c r="AB332" s="33"/>
      <c r="AC332" s="33"/>
      <c r="AD332" s="33"/>
      <c r="AE332" s="33"/>
      <c r="AF332" s="33"/>
      <c r="AG332" s="33"/>
      <c r="AH332" s="33"/>
      <c r="AI332" s="33"/>
      <c r="AJ332" s="33"/>
    </row>
    <row r="333" spans="28:36" x14ac:dyDescent="0.25">
      <c r="AB333" s="33"/>
      <c r="AC333" s="33"/>
      <c r="AD333" s="33"/>
      <c r="AE333" s="33"/>
      <c r="AF333" s="33"/>
      <c r="AG333" s="33"/>
      <c r="AH333" s="33"/>
      <c r="AI333" s="33"/>
      <c r="AJ333" s="33"/>
    </row>
    <row r="334" spans="28:36" x14ac:dyDescent="0.25">
      <c r="AB334" s="33"/>
      <c r="AC334" s="33"/>
      <c r="AD334" s="33"/>
      <c r="AE334" s="33"/>
      <c r="AF334" s="33"/>
      <c r="AG334" s="33"/>
      <c r="AH334" s="33"/>
      <c r="AI334" s="33"/>
      <c r="AJ334" s="33"/>
    </row>
    <row r="335" spans="28:36" x14ac:dyDescent="0.25">
      <c r="AB335" s="33"/>
      <c r="AC335" s="33"/>
      <c r="AD335" s="33"/>
      <c r="AE335" s="33"/>
      <c r="AF335" s="33"/>
      <c r="AG335" s="33"/>
      <c r="AH335" s="33"/>
      <c r="AI335" s="33"/>
      <c r="AJ335" s="33"/>
    </row>
    <row r="336" spans="28:36" x14ac:dyDescent="0.25">
      <c r="AB336" s="33"/>
      <c r="AC336" s="33"/>
      <c r="AD336" s="33"/>
      <c r="AE336" s="33"/>
      <c r="AF336" s="33"/>
      <c r="AG336" s="33"/>
      <c r="AH336" s="33"/>
      <c r="AI336" s="33"/>
      <c r="AJ336" s="33"/>
    </row>
    <row r="337" spans="28:36" x14ac:dyDescent="0.25">
      <c r="AB337" s="33"/>
      <c r="AC337" s="33"/>
      <c r="AD337" s="33"/>
      <c r="AE337" s="33"/>
      <c r="AF337" s="33"/>
      <c r="AG337" s="33"/>
      <c r="AH337" s="33"/>
      <c r="AI337" s="33"/>
      <c r="AJ337" s="33"/>
    </row>
    <row r="338" spans="28:36" x14ac:dyDescent="0.25">
      <c r="AB338" s="33"/>
      <c r="AC338" s="33"/>
      <c r="AD338" s="33"/>
      <c r="AE338" s="33"/>
      <c r="AF338" s="33"/>
      <c r="AG338" s="33"/>
      <c r="AH338" s="33"/>
      <c r="AI338" s="33"/>
      <c r="AJ338" s="33"/>
    </row>
    <row r="339" spans="28:36" x14ac:dyDescent="0.25">
      <c r="AB339" s="33"/>
      <c r="AC339" s="33"/>
      <c r="AD339" s="33"/>
      <c r="AE339" s="33"/>
      <c r="AF339" s="33"/>
      <c r="AG339" s="33"/>
      <c r="AH339" s="33"/>
      <c r="AI339" s="33"/>
      <c r="AJ339" s="33"/>
    </row>
    <row r="340" spans="28:36" x14ac:dyDescent="0.25">
      <c r="AB340" s="33"/>
      <c r="AC340" s="33"/>
      <c r="AD340" s="33"/>
      <c r="AE340" s="33"/>
      <c r="AF340" s="33"/>
      <c r="AG340" s="33"/>
      <c r="AH340" s="33"/>
      <c r="AI340" s="33"/>
      <c r="AJ340" s="33"/>
    </row>
    <row r="341" spans="28:36" x14ac:dyDescent="0.25">
      <c r="AB341" s="33"/>
      <c r="AC341" s="33"/>
      <c r="AD341" s="33"/>
      <c r="AE341" s="33"/>
      <c r="AF341" s="33"/>
      <c r="AG341" s="33"/>
      <c r="AH341" s="33"/>
      <c r="AI341" s="33"/>
      <c r="AJ341" s="33"/>
    </row>
    <row r="342" spans="28:36" x14ac:dyDescent="0.25">
      <c r="AB342" s="33"/>
      <c r="AC342" s="33"/>
      <c r="AD342" s="33"/>
      <c r="AE342" s="33"/>
      <c r="AF342" s="33"/>
      <c r="AG342" s="33"/>
      <c r="AH342" s="33"/>
      <c r="AI342" s="33"/>
      <c r="AJ342" s="33"/>
    </row>
    <row r="343" spans="28:36" x14ac:dyDescent="0.25">
      <c r="AB343" s="33"/>
      <c r="AC343" s="33"/>
      <c r="AD343" s="33"/>
      <c r="AE343" s="33"/>
      <c r="AF343" s="33"/>
      <c r="AG343" s="33"/>
      <c r="AH343" s="33"/>
      <c r="AI343" s="33"/>
      <c r="AJ343" s="33"/>
    </row>
    <row r="344" spans="28:36" x14ac:dyDescent="0.25">
      <c r="AB344" s="33"/>
      <c r="AC344" s="33"/>
      <c r="AD344" s="33"/>
      <c r="AE344" s="33"/>
      <c r="AF344" s="33"/>
      <c r="AG344" s="33"/>
      <c r="AH344" s="33"/>
      <c r="AI344" s="33"/>
      <c r="AJ344" s="33"/>
    </row>
    <row r="345" spans="28:36" x14ac:dyDescent="0.25">
      <c r="AB345" s="33"/>
      <c r="AC345" s="33"/>
      <c r="AD345" s="33"/>
      <c r="AE345" s="33"/>
      <c r="AF345" s="33"/>
      <c r="AG345" s="33"/>
      <c r="AH345" s="33"/>
      <c r="AI345" s="33"/>
      <c r="AJ345" s="33"/>
    </row>
    <row r="346" spans="28:36" x14ac:dyDescent="0.25">
      <c r="AB346" s="33"/>
      <c r="AC346" s="33"/>
      <c r="AD346" s="33"/>
      <c r="AE346" s="33"/>
      <c r="AF346" s="33"/>
      <c r="AG346" s="33"/>
      <c r="AH346" s="33"/>
      <c r="AI346" s="33"/>
      <c r="AJ346" s="33"/>
    </row>
    <row r="347" spans="28:36" x14ac:dyDescent="0.25">
      <c r="AB347" s="33"/>
      <c r="AC347" s="33"/>
      <c r="AD347" s="33"/>
      <c r="AE347" s="33"/>
      <c r="AF347" s="33"/>
      <c r="AG347" s="33"/>
      <c r="AH347" s="33"/>
      <c r="AI347" s="33"/>
      <c r="AJ347" s="33"/>
    </row>
    <row r="348" spans="28:36" x14ac:dyDescent="0.25">
      <c r="AB348" s="33"/>
      <c r="AC348" s="33"/>
      <c r="AD348" s="33"/>
      <c r="AE348" s="33"/>
      <c r="AF348" s="33"/>
      <c r="AG348" s="33"/>
      <c r="AH348" s="33"/>
      <c r="AI348" s="33"/>
      <c r="AJ348" s="33"/>
    </row>
    <row r="349" spans="28:36" x14ac:dyDescent="0.25">
      <c r="AB349" s="33"/>
      <c r="AC349" s="33"/>
      <c r="AD349" s="33"/>
      <c r="AE349" s="33"/>
      <c r="AF349" s="33"/>
      <c r="AG349" s="33"/>
      <c r="AH349" s="33"/>
      <c r="AI349" s="33"/>
      <c r="AJ349" s="33"/>
    </row>
    <row r="350" spans="28:36" x14ac:dyDescent="0.25">
      <c r="AB350" s="33"/>
      <c r="AC350" s="33"/>
      <c r="AD350" s="33"/>
      <c r="AE350" s="33"/>
      <c r="AF350" s="33"/>
      <c r="AG350" s="33"/>
      <c r="AH350" s="33"/>
      <c r="AI350" s="33"/>
      <c r="AJ350" s="33"/>
    </row>
    <row r="351" spans="28:36" x14ac:dyDescent="0.25">
      <c r="AB351" s="33"/>
      <c r="AC351" s="33"/>
      <c r="AD351" s="33"/>
      <c r="AE351" s="33"/>
      <c r="AF351" s="33"/>
      <c r="AG351" s="33"/>
      <c r="AH351" s="33"/>
      <c r="AI351" s="33"/>
      <c r="AJ351" s="33"/>
    </row>
    <row r="352" spans="28:36" x14ac:dyDescent="0.25">
      <c r="AB352" s="33"/>
      <c r="AC352" s="33"/>
      <c r="AD352" s="33"/>
      <c r="AE352" s="33"/>
      <c r="AF352" s="33"/>
      <c r="AG352" s="33"/>
      <c r="AH352" s="33"/>
      <c r="AI352" s="33"/>
      <c r="AJ352" s="33"/>
    </row>
    <row r="353" spans="28:36" x14ac:dyDescent="0.25">
      <c r="AB353" s="33"/>
      <c r="AC353" s="33"/>
      <c r="AD353" s="33"/>
      <c r="AE353" s="33"/>
      <c r="AF353" s="33"/>
      <c r="AG353" s="33"/>
      <c r="AH353" s="33"/>
      <c r="AI353" s="33"/>
      <c r="AJ353" s="33"/>
    </row>
    <row r="354" spans="28:36" x14ac:dyDescent="0.25">
      <c r="AB354" s="33"/>
      <c r="AC354" s="33"/>
      <c r="AD354" s="33"/>
      <c r="AE354" s="33"/>
      <c r="AF354" s="33"/>
      <c r="AG354" s="33"/>
      <c r="AH354" s="33"/>
      <c r="AI354" s="33"/>
      <c r="AJ354" s="33"/>
    </row>
    <row r="355" spans="28:36" x14ac:dyDescent="0.25">
      <c r="AB355" s="33"/>
      <c r="AC355" s="33"/>
      <c r="AD355" s="33"/>
      <c r="AE355" s="33"/>
      <c r="AF355" s="33"/>
      <c r="AG355" s="33"/>
      <c r="AH355" s="33"/>
      <c r="AI355" s="33"/>
      <c r="AJ355" s="33"/>
    </row>
    <row r="356" spans="28:36" x14ac:dyDescent="0.25">
      <c r="AB356" s="33"/>
      <c r="AC356" s="33"/>
      <c r="AD356" s="33"/>
      <c r="AE356" s="33"/>
      <c r="AF356" s="33"/>
      <c r="AG356" s="33"/>
      <c r="AH356" s="33"/>
      <c r="AI356" s="33"/>
      <c r="AJ356" s="33"/>
    </row>
    <row r="357" spans="28:36" x14ac:dyDescent="0.25">
      <c r="AB357" s="33"/>
      <c r="AC357" s="33"/>
      <c r="AD357" s="33"/>
      <c r="AE357" s="33"/>
      <c r="AF357" s="33"/>
      <c r="AG357" s="33"/>
      <c r="AH357" s="33"/>
      <c r="AI357" s="33"/>
      <c r="AJ357" s="33"/>
    </row>
    <row r="358" spans="28:36" x14ac:dyDescent="0.25">
      <c r="AB358" s="33"/>
      <c r="AC358" s="33"/>
      <c r="AD358" s="33"/>
      <c r="AE358" s="33"/>
      <c r="AF358" s="33"/>
      <c r="AG358" s="33"/>
      <c r="AH358" s="33"/>
      <c r="AI358" s="33"/>
      <c r="AJ358" s="33"/>
    </row>
    <row r="359" spans="28:36" x14ac:dyDescent="0.25">
      <c r="AB359" s="33"/>
      <c r="AC359" s="33"/>
      <c r="AD359" s="33"/>
      <c r="AE359" s="33"/>
      <c r="AF359" s="33"/>
      <c r="AG359" s="33"/>
      <c r="AH359" s="33"/>
      <c r="AI359" s="33"/>
      <c r="AJ359" s="33"/>
    </row>
    <row r="360" spans="28:36" x14ac:dyDescent="0.25">
      <c r="AB360" s="33"/>
      <c r="AC360" s="33"/>
      <c r="AD360" s="33"/>
      <c r="AE360" s="33"/>
      <c r="AF360" s="33"/>
      <c r="AG360" s="33"/>
      <c r="AH360" s="33"/>
      <c r="AI360" s="33"/>
      <c r="AJ360" s="33"/>
    </row>
    <row r="361" spans="28:36" x14ac:dyDescent="0.25">
      <c r="AB361" s="33"/>
      <c r="AC361" s="33"/>
      <c r="AD361" s="33"/>
      <c r="AE361" s="33"/>
      <c r="AF361" s="33"/>
      <c r="AG361" s="33"/>
      <c r="AH361" s="33"/>
      <c r="AI361" s="33"/>
      <c r="AJ361" s="33"/>
    </row>
    <row r="362" spans="28:36" x14ac:dyDescent="0.25">
      <c r="AB362" s="33"/>
      <c r="AC362" s="33"/>
      <c r="AD362" s="33"/>
      <c r="AE362" s="33"/>
      <c r="AF362" s="33"/>
      <c r="AG362" s="33"/>
      <c r="AH362" s="33"/>
      <c r="AI362" s="33"/>
      <c r="AJ362" s="33"/>
    </row>
    <row r="363" spans="28:36" x14ac:dyDescent="0.25">
      <c r="AB363" s="33"/>
      <c r="AC363" s="33"/>
      <c r="AD363" s="33"/>
      <c r="AE363" s="33"/>
      <c r="AF363" s="33"/>
      <c r="AG363" s="33"/>
      <c r="AH363" s="33"/>
      <c r="AI363" s="33"/>
      <c r="AJ363" s="33"/>
    </row>
    <row r="364" spans="28:36" x14ac:dyDescent="0.25">
      <c r="AB364" s="33"/>
      <c r="AC364" s="33"/>
      <c r="AD364" s="33"/>
      <c r="AE364" s="33"/>
      <c r="AF364" s="33"/>
      <c r="AG364" s="33"/>
      <c r="AH364" s="33"/>
      <c r="AI364" s="33"/>
      <c r="AJ364" s="33"/>
    </row>
    <row r="365" spans="28:36" x14ac:dyDescent="0.25">
      <c r="AB365" s="33"/>
      <c r="AC365" s="33"/>
      <c r="AD365" s="33"/>
      <c r="AE365" s="33"/>
      <c r="AF365" s="33"/>
      <c r="AG365" s="33"/>
      <c r="AH365" s="33"/>
      <c r="AI365" s="33"/>
      <c r="AJ365" s="33"/>
    </row>
    <row r="366" spans="28:36" x14ac:dyDescent="0.25">
      <c r="AB366" s="33"/>
      <c r="AC366" s="33"/>
      <c r="AD366" s="33"/>
      <c r="AE366" s="33"/>
      <c r="AF366" s="33"/>
      <c r="AG366" s="33"/>
      <c r="AH366" s="33"/>
      <c r="AI366" s="33"/>
      <c r="AJ366" s="33"/>
    </row>
    <row r="367" spans="28:36" x14ac:dyDescent="0.25">
      <c r="AB367" s="33"/>
      <c r="AC367" s="33"/>
      <c r="AD367" s="33"/>
      <c r="AE367" s="33"/>
      <c r="AF367" s="33"/>
      <c r="AG367" s="33"/>
      <c r="AH367" s="33"/>
      <c r="AI367" s="33"/>
      <c r="AJ367" s="33"/>
    </row>
    <row r="368" spans="28:36" x14ac:dyDescent="0.25">
      <c r="AB368" s="33"/>
      <c r="AC368" s="33"/>
      <c r="AD368" s="33"/>
      <c r="AE368" s="33"/>
      <c r="AF368" s="33"/>
      <c r="AG368" s="33"/>
      <c r="AH368" s="33"/>
      <c r="AI368" s="33"/>
      <c r="AJ368" s="33"/>
    </row>
    <row r="369" spans="28:36" x14ac:dyDescent="0.25">
      <c r="AB369" s="33"/>
      <c r="AC369" s="33"/>
      <c r="AD369" s="33"/>
      <c r="AE369" s="33"/>
      <c r="AF369" s="33"/>
      <c r="AG369" s="33"/>
      <c r="AH369" s="33"/>
      <c r="AI369" s="33"/>
      <c r="AJ369" s="33"/>
    </row>
    <row r="370" spans="28:36" x14ac:dyDescent="0.25">
      <c r="AB370" s="33"/>
      <c r="AC370" s="33"/>
      <c r="AD370" s="33"/>
      <c r="AE370" s="33"/>
      <c r="AF370" s="33"/>
      <c r="AG370" s="33"/>
      <c r="AH370" s="33"/>
      <c r="AI370" s="33"/>
      <c r="AJ370" s="33"/>
    </row>
    <row r="371" spans="28:36" x14ac:dyDescent="0.25">
      <c r="AB371" s="33"/>
      <c r="AC371" s="33"/>
      <c r="AD371" s="33"/>
      <c r="AE371" s="33"/>
      <c r="AF371" s="33"/>
      <c r="AG371" s="33"/>
      <c r="AH371" s="33"/>
      <c r="AI371" s="33"/>
      <c r="AJ371" s="33"/>
    </row>
    <row r="372" spans="28:36" x14ac:dyDescent="0.25">
      <c r="AB372" s="33"/>
      <c r="AC372" s="33"/>
      <c r="AD372" s="33"/>
      <c r="AE372" s="33"/>
      <c r="AF372" s="33"/>
      <c r="AG372" s="33"/>
      <c r="AH372" s="33"/>
      <c r="AI372" s="33"/>
      <c r="AJ372" s="33"/>
    </row>
    <row r="373" spans="28:36" x14ac:dyDescent="0.25">
      <c r="AB373" s="33"/>
      <c r="AC373" s="33"/>
      <c r="AD373" s="33"/>
      <c r="AE373" s="33"/>
      <c r="AF373" s="33"/>
      <c r="AG373" s="33"/>
      <c r="AH373" s="33"/>
      <c r="AI373" s="33"/>
      <c r="AJ373" s="33"/>
    </row>
    <row r="374" spans="28:36" x14ac:dyDescent="0.25">
      <c r="AB374" s="33"/>
      <c r="AC374" s="33"/>
      <c r="AD374" s="33"/>
      <c r="AE374" s="33"/>
      <c r="AF374" s="33"/>
      <c r="AG374" s="33"/>
      <c r="AH374" s="33"/>
      <c r="AI374" s="33"/>
      <c r="AJ374" s="33"/>
    </row>
    <row r="375" spans="28:36" x14ac:dyDescent="0.25">
      <c r="AB375" s="33"/>
      <c r="AC375" s="33"/>
      <c r="AD375" s="33"/>
      <c r="AE375" s="33"/>
      <c r="AF375" s="33"/>
      <c r="AG375" s="33"/>
      <c r="AH375" s="33"/>
      <c r="AI375" s="33"/>
      <c r="AJ375" s="33"/>
    </row>
    <row r="376" spans="28:36" x14ac:dyDescent="0.25">
      <c r="AB376" s="33"/>
      <c r="AC376" s="33"/>
      <c r="AD376" s="33"/>
      <c r="AE376" s="33"/>
      <c r="AF376" s="33"/>
      <c r="AG376" s="33"/>
      <c r="AH376" s="33"/>
      <c r="AI376" s="33"/>
      <c r="AJ376" s="33"/>
    </row>
    <row r="377" spans="28:36" x14ac:dyDescent="0.25">
      <c r="AB377" s="33"/>
      <c r="AC377" s="33"/>
      <c r="AD377" s="33"/>
      <c r="AE377" s="33"/>
      <c r="AF377" s="33"/>
      <c r="AG377" s="33"/>
      <c r="AH377" s="33"/>
      <c r="AI377" s="33"/>
      <c r="AJ377" s="33"/>
    </row>
    <row r="378" spans="28:36" x14ac:dyDescent="0.25">
      <c r="AB378" s="33"/>
      <c r="AC378" s="33"/>
      <c r="AD378" s="33"/>
      <c r="AE378" s="33"/>
      <c r="AF378" s="33"/>
      <c r="AG378" s="33"/>
      <c r="AH378" s="33"/>
      <c r="AI378" s="33"/>
      <c r="AJ378" s="33"/>
    </row>
    <row r="379" spans="28:36" x14ac:dyDescent="0.25">
      <c r="AB379" s="33"/>
      <c r="AC379" s="33"/>
      <c r="AD379" s="33"/>
      <c r="AE379" s="33"/>
      <c r="AF379" s="33"/>
      <c r="AG379" s="33"/>
      <c r="AH379" s="33"/>
      <c r="AI379" s="33"/>
      <c r="AJ379" s="33"/>
    </row>
    <row r="380" spans="28:36" x14ac:dyDescent="0.25">
      <c r="AB380" s="33"/>
      <c r="AC380" s="33"/>
      <c r="AD380" s="33"/>
      <c r="AE380" s="33"/>
      <c r="AF380" s="33"/>
      <c r="AG380" s="33"/>
      <c r="AH380" s="33"/>
      <c r="AI380" s="33"/>
      <c r="AJ380" s="33"/>
    </row>
    <row r="381" spans="28:36" x14ac:dyDescent="0.25">
      <c r="AB381" s="33"/>
      <c r="AC381" s="33"/>
      <c r="AD381" s="33"/>
      <c r="AE381" s="33"/>
      <c r="AF381" s="33"/>
      <c r="AG381" s="33"/>
      <c r="AH381" s="33"/>
      <c r="AI381" s="33"/>
      <c r="AJ381" s="33"/>
    </row>
    <row r="382" spans="28:36" x14ac:dyDescent="0.25">
      <c r="AB382" s="33"/>
      <c r="AC382" s="33"/>
      <c r="AD382" s="33"/>
      <c r="AE382" s="33"/>
      <c r="AF382" s="33"/>
      <c r="AG382" s="33"/>
      <c r="AH382" s="33"/>
      <c r="AI382" s="33"/>
      <c r="AJ382" s="33"/>
    </row>
    <row r="383" spans="28:36" x14ac:dyDescent="0.25">
      <c r="AB383" s="33"/>
      <c r="AC383" s="33"/>
      <c r="AD383" s="33"/>
      <c r="AE383" s="33"/>
      <c r="AF383" s="33"/>
      <c r="AG383" s="33"/>
      <c r="AH383" s="33"/>
      <c r="AI383" s="33"/>
      <c r="AJ383" s="33"/>
    </row>
    <row r="384" spans="28:36" x14ac:dyDescent="0.25">
      <c r="AB384" s="33"/>
      <c r="AC384" s="33"/>
      <c r="AD384" s="33"/>
      <c r="AE384" s="33"/>
      <c r="AF384" s="33"/>
      <c r="AG384" s="33"/>
      <c r="AH384" s="33"/>
      <c r="AI384" s="33"/>
      <c r="AJ384" s="33"/>
    </row>
    <row r="385" spans="28:36" x14ac:dyDescent="0.25">
      <c r="AB385" s="33"/>
      <c r="AC385" s="33"/>
      <c r="AD385" s="33"/>
      <c r="AE385" s="33"/>
      <c r="AF385" s="33"/>
      <c r="AG385" s="33"/>
      <c r="AH385" s="33"/>
      <c r="AI385" s="33"/>
      <c r="AJ385" s="33"/>
    </row>
    <row r="386" spans="28:36" x14ac:dyDescent="0.25">
      <c r="AB386" s="33"/>
      <c r="AC386" s="33"/>
      <c r="AD386" s="33"/>
      <c r="AE386" s="33"/>
      <c r="AF386" s="33"/>
      <c r="AG386" s="33"/>
      <c r="AH386" s="33"/>
      <c r="AI386" s="33"/>
      <c r="AJ386" s="33"/>
    </row>
    <row r="387" spans="28:36" x14ac:dyDescent="0.25">
      <c r="AB387" s="33"/>
      <c r="AC387" s="33"/>
      <c r="AD387" s="33"/>
      <c r="AE387" s="33"/>
      <c r="AF387" s="33"/>
      <c r="AG387" s="33"/>
      <c r="AH387" s="33"/>
      <c r="AI387" s="33"/>
      <c r="AJ387" s="33"/>
    </row>
    <row r="388" spans="28:36" x14ac:dyDescent="0.25">
      <c r="AB388" s="33"/>
      <c r="AC388" s="33"/>
      <c r="AD388" s="33"/>
      <c r="AE388" s="33"/>
      <c r="AF388" s="33"/>
      <c r="AG388" s="33"/>
      <c r="AH388" s="33"/>
      <c r="AI388" s="33"/>
      <c r="AJ388" s="33"/>
    </row>
    <row r="389" spans="28:36" x14ac:dyDescent="0.25">
      <c r="AB389" s="33"/>
      <c r="AC389" s="33"/>
      <c r="AD389" s="33"/>
      <c r="AE389" s="33"/>
      <c r="AF389" s="33"/>
      <c r="AG389" s="33"/>
      <c r="AH389" s="33"/>
      <c r="AI389" s="33"/>
      <c r="AJ389" s="33"/>
    </row>
    <row r="390" spans="28:36" x14ac:dyDescent="0.25">
      <c r="AB390" s="33"/>
      <c r="AC390" s="33"/>
      <c r="AD390" s="33"/>
      <c r="AE390" s="33"/>
      <c r="AF390" s="33"/>
      <c r="AG390" s="33"/>
      <c r="AH390" s="33"/>
      <c r="AI390" s="33"/>
      <c r="AJ390" s="33"/>
    </row>
    <row r="391" spans="28:36" x14ac:dyDescent="0.25">
      <c r="AB391" s="33"/>
      <c r="AC391" s="33"/>
      <c r="AD391" s="33"/>
      <c r="AE391" s="33"/>
      <c r="AF391" s="33"/>
      <c r="AG391" s="33"/>
      <c r="AH391" s="33"/>
      <c r="AI391" s="33"/>
      <c r="AJ391" s="33"/>
    </row>
    <row r="392" spans="28:36" x14ac:dyDescent="0.25">
      <c r="AB392" s="33"/>
      <c r="AC392" s="33"/>
      <c r="AD392" s="33"/>
      <c r="AE392" s="33"/>
      <c r="AF392" s="33"/>
      <c r="AG392" s="33"/>
      <c r="AH392" s="33"/>
      <c r="AI392" s="33"/>
      <c r="AJ392" s="33"/>
    </row>
    <row r="393" spans="28:36" x14ac:dyDescent="0.25">
      <c r="AB393" s="33"/>
      <c r="AC393" s="33"/>
      <c r="AD393" s="33"/>
      <c r="AE393" s="33"/>
      <c r="AF393" s="33"/>
      <c r="AG393" s="33"/>
      <c r="AH393" s="33"/>
      <c r="AI393" s="33"/>
      <c r="AJ393" s="33"/>
    </row>
    <row r="394" spans="28:36" x14ac:dyDescent="0.25">
      <c r="AB394" s="33"/>
      <c r="AC394" s="33"/>
      <c r="AD394" s="33"/>
      <c r="AE394" s="33"/>
      <c r="AF394" s="33"/>
      <c r="AG394" s="33"/>
      <c r="AH394" s="33"/>
      <c r="AI394" s="33"/>
      <c r="AJ394" s="33"/>
    </row>
    <row r="395" spans="28:36" x14ac:dyDescent="0.25">
      <c r="AB395" s="33"/>
      <c r="AC395" s="33"/>
      <c r="AD395" s="33"/>
      <c r="AE395" s="33"/>
      <c r="AF395" s="33"/>
      <c r="AG395" s="33"/>
      <c r="AH395" s="33"/>
      <c r="AI395" s="33"/>
      <c r="AJ395" s="33"/>
    </row>
    <row r="396" spans="28:36" x14ac:dyDescent="0.25">
      <c r="AB396" s="33"/>
      <c r="AC396" s="33"/>
      <c r="AD396" s="33"/>
      <c r="AE396" s="33"/>
      <c r="AF396" s="33"/>
      <c r="AG396" s="33"/>
      <c r="AH396" s="33"/>
      <c r="AI396" s="33"/>
      <c r="AJ396" s="33"/>
    </row>
    <row r="397" spans="28:36" x14ac:dyDescent="0.25">
      <c r="AB397" s="33"/>
      <c r="AC397" s="33"/>
      <c r="AD397" s="33"/>
      <c r="AE397" s="33"/>
      <c r="AF397" s="33"/>
      <c r="AG397" s="33"/>
      <c r="AH397" s="33"/>
      <c r="AI397" s="33"/>
      <c r="AJ397" s="33"/>
    </row>
    <row r="398" spans="28:36" x14ac:dyDescent="0.25">
      <c r="AB398" s="33"/>
      <c r="AC398" s="33"/>
      <c r="AD398" s="33"/>
      <c r="AE398" s="33"/>
      <c r="AF398" s="33"/>
      <c r="AG398" s="33"/>
      <c r="AH398" s="33"/>
      <c r="AI398" s="33"/>
      <c r="AJ398" s="33"/>
    </row>
    <row r="399" spans="28:36" x14ac:dyDescent="0.25">
      <c r="AB399" s="33"/>
      <c r="AC399" s="33"/>
      <c r="AD399" s="33"/>
      <c r="AE399" s="33"/>
      <c r="AF399" s="33"/>
      <c r="AG399" s="33"/>
      <c r="AH399" s="33"/>
      <c r="AI399" s="33"/>
      <c r="AJ399" s="33"/>
    </row>
    <row r="400" spans="28:36" x14ac:dyDescent="0.25">
      <c r="AB400" s="33"/>
      <c r="AC400" s="33"/>
      <c r="AD400" s="33"/>
      <c r="AE400" s="33"/>
      <c r="AF400" s="33"/>
      <c r="AG400" s="33"/>
      <c r="AH400" s="33"/>
      <c r="AI400" s="33"/>
      <c r="AJ400" s="33"/>
    </row>
    <row r="401" spans="28:36" x14ac:dyDescent="0.25">
      <c r="AB401" s="33"/>
      <c r="AC401" s="33"/>
      <c r="AD401" s="33"/>
      <c r="AE401" s="33"/>
      <c r="AF401" s="33"/>
      <c r="AG401" s="33"/>
      <c r="AH401" s="33"/>
      <c r="AI401" s="33"/>
      <c r="AJ401" s="33"/>
    </row>
    <row r="402" spans="28:36" x14ac:dyDescent="0.25">
      <c r="AB402" s="33"/>
      <c r="AC402" s="33"/>
      <c r="AD402" s="33"/>
      <c r="AE402" s="33"/>
      <c r="AF402" s="33"/>
      <c r="AG402" s="33"/>
      <c r="AH402" s="33"/>
      <c r="AI402" s="33"/>
      <c r="AJ402" s="33"/>
    </row>
    <row r="403" spans="28:36" x14ac:dyDescent="0.25">
      <c r="AB403" s="33"/>
      <c r="AC403" s="33"/>
      <c r="AD403" s="33"/>
      <c r="AE403" s="33"/>
      <c r="AF403" s="33"/>
      <c r="AG403" s="33"/>
      <c r="AH403" s="33"/>
      <c r="AI403" s="33"/>
      <c r="AJ403" s="33"/>
    </row>
    <row r="404" spans="28:36" x14ac:dyDescent="0.25">
      <c r="AB404" s="33"/>
      <c r="AC404" s="33"/>
      <c r="AD404" s="33"/>
      <c r="AE404" s="33"/>
      <c r="AF404" s="33"/>
      <c r="AG404" s="33"/>
      <c r="AH404" s="33"/>
      <c r="AI404" s="33"/>
      <c r="AJ404" s="33"/>
    </row>
    <row r="405" spans="28:36" x14ac:dyDescent="0.25">
      <c r="AB405" s="33"/>
      <c r="AC405" s="33"/>
      <c r="AD405" s="33"/>
      <c r="AE405" s="33"/>
      <c r="AF405" s="33"/>
      <c r="AG405" s="33"/>
      <c r="AH405" s="33"/>
      <c r="AI405" s="33"/>
      <c r="AJ405" s="33"/>
    </row>
    <row r="406" spans="28:36" x14ac:dyDescent="0.25">
      <c r="AB406" s="33"/>
      <c r="AC406" s="33"/>
      <c r="AD406" s="33"/>
      <c r="AE406" s="33"/>
      <c r="AF406" s="33"/>
      <c r="AG406" s="33"/>
      <c r="AH406" s="33"/>
      <c r="AI406" s="33"/>
      <c r="AJ406" s="33"/>
    </row>
    <row r="407" spans="28:36" x14ac:dyDescent="0.25">
      <c r="AB407" s="33"/>
      <c r="AC407" s="33"/>
      <c r="AD407" s="33"/>
      <c r="AE407" s="33"/>
      <c r="AF407" s="33"/>
      <c r="AG407" s="33"/>
      <c r="AH407" s="33"/>
      <c r="AI407" s="33"/>
      <c r="AJ407" s="33"/>
    </row>
    <row r="408" spans="28:36" x14ac:dyDescent="0.25">
      <c r="AB408" s="33"/>
      <c r="AC408" s="33"/>
      <c r="AD408" s="33"/>
      <c r="AE408" s="33"/>
      <c r="AF408" s="33"/>
      <c r="AG408" s="33"/>
      <c r="AH408" s="33"/>
      <c r="AI408" s="33"/>
      <c r="AJ408" s="33"/>
    </row>
    <row r="409" spans="28:36" x14ac:dyDescent="0.25">
      <c r="AB409" s="33"/>
      <c r="AC409" s="33"/>
      <c r="AD409" s="33"/>
      <c r="AE409" s="33"/>
      <c r="AF409" s="33"/>
      <c r="AG409" s="33"/>
      <c r="AH409" s="33"/>
      <c r="AI409" s="33"/>
      <c r="AJ409" s="33"/>
    </row>
    <row r="410" spans="28:36" x14ac:dyDescent="0.25">
      <c r="AB410" s="33"/>
      <c r="AC410" s="33"/>
      <c r="AD410" s="33"/>
      <c r="AE410" s="33"/>
      <c r="AF410" s="33"/>
      <c r="AG410" s="33"/>
      <c r="AH410" s="33"/>
      <c r="AI410" s="33"/>
      <c r="AJ410" s="33"/>
    </row>
    <row r="411" spans="28:36" x14ac:dyDescent="0.25">
      <c r="AB411" s="33"/>
      <c r="AC411" s="33"/>
      <c r="AD411" s="33"/>
      <c r="AE411" s="33"/>
      <c r="AF411" s="33"/>
      <c r="AG411" s="33"/>
      <c r="AH411" s="33"/>
      <c r="AI411" s="33"/>
      <c r="AJ411" s="33"/>
    </row>
    <row r="412" spans="28:36" x14ac:dyDescent="0.25">
      <c r="AB412" s="33"/>
      <c r="AC412" s="33"/>
      <c r="AD412" s="33"/>
      <c r="AE412" s="33"/>
      <c r="AF412" s="33"/>
      <c r="AG412" s="33"/>
      <c r="AH412" s="33"/>
      <c r="AI412" s="33"/>
      <c r="AJ412" s="33"/>
    </row>
    <row r="413" spans="28:36" x14ac:dyDescent="0.25">
      <c r="AB413" s="33"/>
      <c r="AC413" s="33"/>
      <c r="AD413" s="33"/>
      <c r="AE413" s="33"/>
      <c r="AF413" s="33"/>
      <c r="AG413" s="33"/>
      <c r="AH413" s="33"/>
      <c r="AI413" s="33"/>
      <c r="AJ413" s="33"/>
    </row>
    <row r="414" spans="28:36" x14ac:dyDescent="0.25">
      <c r="AB414" s="33"/>
      <c r="AC414" s="33"/>
      <c r="AD414" s="33"/>
      <c r="AE414" s="33"/>
      <c r="AF414" s="33"/>
      <c r="AG414" s="33"/>
      <c r="AH414" s="33"/>
      <c r="AI414" s="33"/>
      <c r="AJ414" s="33"/>
    </row>
    <row r="415" spans="28:36" ht="14.45" customHeight="1" x14ac:dyDescent="0.25">
      <c r="AB415" s="33"/>
      <c r="AC415" s="33"/>
      <c r="AD415" s="33"/>
      <c r="AE415" s="33"/>
      <c r="AF415" s="33"/>
      <c r="AG415" s="33"/>
      <c r="AH415" s="33"/>
      <c r="AI415" s="33"/>
      <c r="AJ415" s="33"/>
    </row>
    <row r="416" spans="28:36" x14ac:dyDescent="0.25">
      <c r="AB416" s="33"/>
      <c r="AC416" s="33"/>
      <c r="AD416" s="33"/>
      <c r="AE416" s="33"/>
      <c r="AF416" s="33"/>
      <c r="AG416" s="33"/>
      <c r="AH416" s="33"/>
      <c r="AI416" s="33"/>
      <c r="AJ416" s="33"/>
    </row>
    <row r="417" s="33" customFormat="1" x14ac:dyDescent="0.25"/>
    <row r="418" s="33" customFormat="1" x14ac:dyDescent="0.25"/>
    <row r="419" s="33" customFormat="1" x14ac:dyDescent="0.25"/>
    <row r="420" s="33" customFormat="1" x14ac:dyDescent="0.25"/>
    <row r="421" s="33" customFormat="1" x14ac:dyDescent="0.25"/>
    <row r="422" s="33" customFormat="1" x14ac:dyDescent="0.25"/>
    <row r="423" s="33" customFormat="1" x14ac:dyDescent="0.25"/>
    <row r="424" s="33" customFormat="1" x14ac:dyDescent="0.25"/>
    <row r="425" s="33" customFormat="1" x14ac:dyDescent="0.25"/>
    <row r="426" s="33" customFormat="1" x14ac:dyDescent="0.25"/>
    <row r="427" s="33" customFormat="1" x14ac:dyDescent="0.25"/>
    <row r="428" s="33" customFormat="1" x14ac:dyDescent="0.25"/>
    <row r="429" s="33" customFormat="1" x14ac:dyDescent="0.25"/>
    <row r="430" s="33" customFormat="1" x14ac:dyDescent="0.25"/>
    <row r="431" s="33" customFormat="1" x14ac:dyDescent="0.25"/>
    <row r="432" s="33" customFormat="1" x14ac:dyDescent="0.25"/>
    <row r="433" s="33" customFormat="1" x14ac:dyDescent="0.25"/>
    <row r="434" s="33" customFormat="1" x14ac:dyDescent="0.25"/>
    <row r="435" s="33" customFormat="1" x14ac:dyDescent="0.25"/>
    <row r="436" s="33" customFormat="1" x14ac:dyDescent="0.25"/>
    <row r="437" s="33" customFormat="1" x14ac:dyDescent="0.25"/>
    <row r="438" s="33" customFormat="1" x14ac:dyDescent="0.25"/>
    <row r="439" s="33" customFormat="1" x14ac:dyDescent="0.25"/>
    <row r="440" s="33" customFormat="1" x14ac:dyDescent="0.25"/>
    <row r="441" s="33" customFormat="1" x14ac:dyDescent="0.25"/>
    <row r="442" s="33" customFormat="1" x14ac:dyDescent="0.25"/>
    <row r="443" s="33" customFormat="1" x14ac:dyDescent="0.25"/>
    <row r="444" s="33" customFormat="1" x14ac:dyDescent="0.25"/>
    <row r="445" s="33" customFormat="1" x14ac:dyDescent="0.25"/>
    <row r="446" s="33" customFormat="1" x14ac:dyDescent="0.25"/>
    <row r="447" s="33" customFormat="1" x14ac:dyDescent="0.25"/>
    <row r="448" s="33" customFormat="1" x14ac:dyDescent="0.25"/>
    <row r="449" s="33" customFormat="1" x14ac:dyDescent="0.25"/>
    <row r="450" s="33" customFormat="1" x14ac:dyDescent="0.25"/>
    <row r="451" s="33" customFormat="1" x14ac:dyDescent="0.25"/>
    <row r="452" s="33" customFormat="1" x14ac:dyDescent="0.25"/>
    <row r="453" s="33" customFormat="1" x14ac:dyDescent="0.25"/>
    <row r="454" s="33" customFormat="1" x14ac:dyDescent="0.25"/>
    <row r="455" s="33" customFormat="1" x14ac:dyDescent="0.25"/>
    <row r="456" s="33" customFormat="1" x14ac:dyDescent="0.25"/>
    <row r="457" s="33" customFormat="1" x14ac:dyDescent="0.25"/>
    <row r="458" s="33" customFormat="1" x14ac:dyDescent="0.25"/>
    <row r="459" s="33" customFormat="1" x14ac:dyDescent="0.25"/>
    <row r="460" s="33" customFormat="1" x14ac:dyDescent="0.25"/>
    <row r="461" s="33" customFormat="1" x14ac:dyDescent="0.25"/>
    <row r="462" s="33" customFormat="1" x14ac:dyDescent="0.25"/>
    <row r="463" s="33" customFormat="1" x14ac:dyDescent="0.25"/>
    <row r="464" s="33" customFormat="1" x14ac:dyDescent="0.25"/>
    <row r="465" s="33" customFormat="1" x14ac:dyDescent="0.25"/>
    <row r="466" s="33" customFormat="1" x14ac:dyDescent="0.25"/>
    <row r="467" s="33" customFormat="1" x14ac:dyDescent="0.25"/>
    <row r="468" s="33" customFormat="1" x14ac:dyDescent="0.25"/>
    <row r="469" s="33" customFormat="1" x14ac:dyDescent="0.25"/>
    <row r="470" s="33" customFormat="1" x14ac:dyDescent="0.25"/>
    <row r="471" s="33" customFormat="1" x14ac:dyDescent="0.25"/>
    <row r="472" s="33" customFormat="1" x14ac:dyDescent="0.25"/>
    <row r="473" s="33" customFormat="1" x14ac:dyDescent="0.25"/>
    <row r="474" s="33" customFormat="1" x14ac:dyDescent="0.25"/>
    <row r="475" s="33" customFormat="1" x14ac:dyDescent="0.25"/>
    <row r="476" s="33" customFormat="1" x14ac:dyDescent="0.25"/>
    <row r="477" s="33" customFormat="1" x14ac:dyDescent="0.25"/>
    <row r="478" s="33" customFormat="1" x14ac:dyDescent="0.25"/>
    <row r="479" s="33" customFormat="1" x14ac:dyDescent="0.25"/>
    <row r="480" s="33" customFormat="1" x14ac:dyDescent="0.25"/>
    <row r="481" s="33" customFormat="1" x14ac:dyDescent="0.25"/>
    <row r="482" s="33" customFormat="1" x14ac:dyDescent="0.25"/>
    <row r="483" s="33" customFormat="1" x14ac:dyDescent="0.25"/>
    <row r="484" s="33" customFormat="1" x14ac:dyDescent="0.25"/>
    <row r="485" s="33" customFormat="1" x14ac:dyDescent="0.25"/>
    <row r="486" s="33" customFormat="1" x14ac:dyDescent="0.25"/>
    <row r="487" s="33" customFormat="1" x14ac:dyDescent="0.25"/>
    <row r="488" s="33" customFormat="1" x14ac:dyDescent="0.25"/>
    <row r="489" s="33" customFormat="1" x14ac:dyDescent="0.25"/>
    <row r="490" s="33" customFormat="1" x14ac:dyDescent="0.25"/>
    <row r="491" s="33" customFormat="1" x14ac:dyDescent="0.25"/>
    <row r="492" s="33" customFormat="1" x14ac:dyDescent="0.25"/>
    <row r="493" s="33" customFormat="1" x14ac:dyDescent="0.25"/>
    <row r="494" s="33" customFormat="1" x14ac:dyDescent="0.25"/>
    <row r="495" s="33" customFormat="1" x14ac:dyDescent="0.25"/>
    <row r="496" s="33" customFormat="1" x14ac:dyDescent="0.25"/>
    <row r="497" s="33" customFormat="1" x14ac:dyDescent="0.25"/>
    <row r="498" s="33" customFormat="1" x14ac:dyDescent="0.25"/>
    <row r="499" s="33" customFormat="1" x14ac:dyDescent="0.25"/>
    <row r="500" s="33" customFormat="1" x14ac:dyDescent="0.25"/>
    <row r="501" s="33" customFormat="1" x14ac:dyDescent="0.25"/>
    <row r="502" s="33" customFormat="1" x14ac:dyDescent="0.25"/>
    <row r="503" s="33" customFormat="1" x14ac:dyDescent="0.25"/>
    <row r="504" s="33" customFormat="1" x14ac:dyDescent="0.25"/>
    <row r="505" s="33" customFormat="1" x14ac:dyDescent="0.25"/>
    <row r="506" s="33" customFormat="1" x14ac:dyDescent="0.25"/>
    <row r="507" s="33" customFormat="1" x14ac:dyDescent="0.25"/>
    <row r="508" s="33" customFormat="1" x14ac:dyDescent="0.25"/>
    <row r="509" s="33" customFormat="1" x14ac:dyDescent="0.25"/>
    <row r="510" s="33" customFormat="1" x14ac:dyDescent="0.25"/>
    <row r="511" s="33" customFormat="1" x14ac:dyDescent="0.25"/>
    <row r="512" s="33" customFormat="1" x14ac:dyDescent="0.25"/>
    <row r="513" s="33" customFormat="1" x14ac:dyDescent="0.25"/>
    <row r="514" s="33" customFormat="1" x14ac:dyDescent="0.25"/>
    <row r="515" s="33" customFormat="1" x14ac:dyDescent="0.25"/>
    <row r="516" s="33" customFormat="1" x14ac:dyDescent="0.25"/>
    <row r="517" s="33" customFormat="1" x14ac:dyDescent="0.25"/>
    <row r="518" s="33" customFormat="1" ht="14.45" customHeight="1" x14ac:dyDescent="0.25"/>
    <row r="519" s="33" customFormat="1" x14ac:dyDescent="0.25"/>
    <row r="520" s="33" customFormat="1" x14ac:dyDescent="0.25"/>
    <row r="521" s="33" customFormat="1" x14ac:dyDescent="0.25"/>
    <row r="522" s="33" customFormat="1" x14ac:dyDescent="0.25"/>
    <row r="523" s="33" customFormat="1" x14ac:dyDescent="0.25"/>
    <row r="524" s="33" customFormat="1" x14ac:dyDescent="0.25"/>
    <row r="525" s="33" customFormat="1" x14ac:dyDescent="0.25"/>
    <row r="526" s="33" customFormat="1" x14ac:dyDescent="0.25"/>
    <row r="527" s="33" customFormat="1" x14ac:dyDescent="0.25"/>
    <row r="528" s="33" customFormat="1" x14ac:dyDescent="0.25"/>
    <row r="529" s="33" customFormat="1" x14ac:dyDescent="0.25"/>
    <row r="530" s="33" customFormat="1" x14ac:dyDescent="0.25"/>
    <row r="531" s="33" customFormat="1" x14ac:dyDescent="0.25"/>
    <row r="532" s="33" customFormat="1" x14ac:dyDescent="0.25"/>
    <row r="533" s="33" customFormat="1" x14ac:dyDescent="0.25"/>
    <row r="534" s="33" customFormat="1" x14ac:dyDescent="0.25"/>
    <row r="535" s="33" customFormat="1" x14ac:dyDescent="0.25"/>
    <row r="536" s="33" customFormat="1" x14ac:dyDescent="0.25"/>
    <row r="537" s="33" customFormat="1" x14ac:dyDescent="0.25"/>
    <row r="538" s="33" customFormat="1" x14ac:dyDescent="0.25"/>
    <row r="539" s="33" customFormat="1" x14ac:dyDescent="0.25"/>
    <row r="540" s="33" customFormat="1" x14ac:dyDescent="0.25"/>
    <row r="541" s="33" customFormat="1" x14ac:dyDescent="0.25"/>
    <row r="542" s="33" customFormat="1" x14ac:dyDescent="0.25"/>
    <row r="543" s="33" customFormat="1" x14ac:dyDescent="0.25"/>
    <row r="544" s="33" customFormat="1" x14ac:dyDescent="0.25"/>
    <row r="545" s="33" customFormat="1" x14ac:dyDescent="0.25"/>
    <row r="546" s="33" customFormat="1" x14ac:dyDescent="0.25"/>
    <row r="547" s="33" customFormat="1" x14ac:dyDescent="0.25"/>
    <row r="548" s="33" customFormat="1" x14ac:dyDescent="0.25"/>
    <row r="549" s="33" customFormat="1" x14ac:dyDescent="0.25"/>
    <row r="550" s="33" customFormat="1" x14ac:dyDescent="0.25"/>
    <row r="551" s="33" customFormat="1" x14ac:dyDescent="0.25"/>
    <row r="552" s="33" customFormat="1" x14ac:dyDescent="0.25"/>
    <row r="553" s="33" customFormat="1" x14ac:dyDescent="0.25"/>
    <row r="554" s="33" customFormat="1" x14ac:dyDescent="0.25"/>
    <row r="555" s="33" customFormat="1" x14ac:dyDescent="0.25"/>
    <row r="556" s="33" customFormat="1" x14ac:dyDescent="0.25"/>
    <row r="557" s="33" customFormat="1" x14ac:dyDescent="0.25"/>
    <row r="558" s="33" customFormat="1" x14ac:dyDescent="0.25"/>
    <row r="559" s="33" customFormat="1" x14ac:dyDescent="0.25"/>
    <row r="560" s="33" customFormat="1" x14ac:dyDescent="0.25"/>
    <row r="561" s="33" customFormat="1" x14ac:dyDescent="0.25"/>
    <row r="562" s="33" customFormat="1" x14ac:dyDescent="0.25"/>
    <row r="563" s="33" customFormat="1" x14ac:dyDescent="0.25"/>
    <row r="564" s="33" customFormat="1" x14ac:dyDescent="0.25"/>
    <row r="565" s="33" customFormat="1" x14ac:dyDescent="0.25"/>
    <row r="566" s="33" customFormat="1" x14ac:dyDescent="0.25"/>
    <row r="567" s="33" customFormat="1" x14ac:dyDescent="0.25"/>
    <row r="568" s="33" customFormat="1" x14ac:dyDescent="0.25"/>
    <row r="569" s="33" customFormat="1" x14ac:dyDescent="0.25"/>
    <row r="570" s="33" customFormat="1" x14ac:dyDescent="0.25"/>
    <row r="571" s="33" customFormat="1" x14ac:dyDescent="0.25"/>
    <row r="572" s="33" customFormat="1" x14ac:dyDescent="0.25"/>
    <row r="573" s="33" customFormat="1" x14ac:dyDescent="0.25"/>
    <row r="574" s="33" customFormat="1" x14ac:dyDescent="0.25"/>
    <row r="575" s="33" customFormat="1" x14ac:dyDescent="0.25"/>
    <row r="576" s="33" customFormat="1" x14ac:dyDescent="0.25"/>
    <row r="577" s="33" customFormat="1" x14ac:dyDescent="0.25"/>
    <row r="578" s="33" customFormat="1" x14ac:dyDescent="0.25"/>
    <row r="579" s="33" customFormat="1" x14ac:dyDescent="0.25"/>
    <row r="580" s="33" customFormat="1" x14ac:dyDescent="0.25"/>
    <row r="581" s="33" customFormat="1" x14ac:dyDescent="0.25"/>
    <row r="582" s="33" customFormat="1" x14ac:dyDescent="0.25"/>
    <row r="583" s="33" customFormat="1" x14ac:dyDescent="0.25"/>
    <row r="584" s="33" customFormat="1" x14ac:dyDescent="0.25"/>
    <row r="585" s="33" customFormat="1" x14ac:dyDescent="0.25"/>
    <row r="586" s="33" customFormat="1" x14ac:dyDescent="0.25"/>
    <row r="587" s="33" customFormat="1" x14ac:dyDescent="0.25"/>
    <row r="588" s="33" customFormat="1" x14ac:dyDescent="0.25"/>
    <row r="589" s="33" customFormat="1" x14ac:dyDescent="0.25"/>
    <row r="590" s="33" customFormat="1" x14ac:dyDescent="0.25"/>
    <row r="591" s="33" customFormat="1" x14ac:dyDescent="0.25"/>
    <row r="592" s="33" customFormat="1" x14ac:dyDescent="0.25"/>
    <row r="593" s="33" customFormat="1" x14ac:dyDescent="0.25"/>
    <row r="594" s="33" customFormat="1" x14ac:dyDescent="0.25"/>
    <row r="595" s="33" customFormat="1" x14ac:dyDescent="0.25"/>
    <row r="596" s="33" customFormat="1" x14ac:dyDescent="0.25"/>
    <row r="597" s="33" customFormat="1" x14ac:dyDescent="0.25"/>
    <row r="598" s="33" customFormat="1" x14ac:dyDescent="0.25"/>
    <row r="599" s="33" customFormat="1" x14ac:dyDescent="0.25"/>
    <row r="600" s="33" customFormat="1" x14ac:dyDescent="0.25"/>
    <row r="601" s="33" customFormat="1" x14ac:dyDescent="0.25"/>
    <row r="602" s="33" customFormat="1" x14ac:dyDescent="0.25"/>
    <row r="603" s="33" customFormat="1" x14ac:dyDescent="0.25"/>
    <row r="604" s="33" customFormat="1" x14ac:dyDescent="0.25"/>
    <row r="605" s="33" customFormat="1" x14ac:dyDescent="0.25"/>
    <row r="606" s="33" customFormat="1" x14ac:dyDescent="0.25"/>
    <row r="607" s="33" customFormat="1" x14ac:dyDescent="0.25"/>
    <row r="608" s="33" customFormat="1" x14ac:dyDescent="0.25"/>
    <row r="609" s="33" customFormat="1" x14ac:dyDescent="0.25"/>
    <row r="610" s="33" customFormat="1" x14ac:dyDescent="0.25"/>
    <row r="611" s="33" customFormat="1" x14ac:dyDescent="0.25"/>
    <row r="612" s="33" customFormat="1" x14ac:dyDescent="0.25"/>
    <row r="613" s="33" customFormat="1" x14ac:dyDescent="0.25"/>
    <row r="614" s="33" customFormat="1" x14ac:dyDescent="0.25"/>
    <row r="615" s="33" customFormat="1" x14ac:dyDescent="0.25"/>
    <row r="616" s="33" customFormat="1" x14ac:dyDescent="0.25"/>
    <row r="617" s="33" customFormat="1" x14ac:dyDescent="0.25"/>
    <row r="618" s="33" customFormat="1" x14ac:dyDescent="0.25"/>
    <row r="619" s="33" customFormat="1" x14ac:dyDescent="0.25"/>
    <row r="620" s="33" customFormat="1" x14ac:dyDescent="0.25"/>
    <row r="621" s="33" customFormat="1" ht="14.45" customHeight="1" x14ac:dyDescent="0.25"/>
    <row r="622" s="33" customFormat="1" x14ac:dyDescent="0.25"/>
    <row r="623" s="33" customFormat="1" x14ac:dyDescent="0.25"/>
    <row r="624" s="33" customFormat="1" x14ac:dyDescent="0.25"/>
    <row r="625" s="33" customFormat="1" x14ac:dyDescent="0.25"/>
    <row r="626" s="33" customFormat="1" x14ac:dyDescent="0.25"/>
    <row r="627" s="33" customFormat="1" x14ac:dyDescent="0.25"/>
    <row r="628" s="33" customFormat="1" x14ac:dyDescent="0.25"/>
    <row r="629" s="33" customFormat="1" x14ac:dyDescent="0.25"/>
    <row r="630" s="33" customFormat="1" x14ac:dyDescent="0.25"/>
    <row r="631" s="33" customFormat="1" x14ac:dyDescent="0.25"/>
    <row r="632" s="33" customFormat="1" x14ac:dyDescent="0.25"/>
    <row r="633" s="33" customFormat="1" x14ac:dyDescent="0.25"/>
    <row r="634" s="33" customFormat="1" x14ac:dyDescent="0.25"/>
    <row r="635" s="33" customFormat="1" x14ac:dyDescent="0.25"/>
    <row r="636" s="33" customFormat="1" x14ac:dyDescent="0.25"/>
    <row r="637" s="33" customFormat="1" x14ac:dyDescent="0.25"/>
    <row r="638" s="33" customFormat="1" x14ac:dyDescent="0.25"/>
    <row r="639" s="33" customFormat="1" x14ac:dyDescent="0.25"/>
    <row r="640" s="33" customFormat="1" x14ac:dyDescent="0.25"/>
    <row r="641" s="33" customFormat="1" x14ac:dyDescent="0.25"/>
    <row r="642" s="33" customFormat="1" x14ac:dyDescent="0.25"/>
    <row r="643" s="33" customFormat="1" x14ac:dyDescent="0.25"/>
    <row r="644" s="33" customFormat="1" x14ac:dyDescent="0.25"/>
    <row r="645" s="33" customFormat="1" x14ac:dyDescent="0.25"/>
    <row r="646" s="33" customFormat="1" x14ac:dyDescent="0.25"/>
    <row r="647" s="33" customFormat="1" x14ac:dyDescent="0.25"/>
    <row r="648" s="33" customFormat="1" x14ac:dyDescent="0.25"/>
    <row r="649" s="33" customFormat="1" x14ac:dyDescent="0.25"/>
    <row r="650" s="33" customFormat="1" x14ac:dyDescent="0.25"/>
    <row r="651" s="33" customFormat="1" x14ac:dyDescent="0.25"/>
    <row r="652" s="33" customFormat="1" x14ac:dyDescent="0.25"/>
    <row r="653" s="33" customFormat="1" x14ac:dyDescent="0.25"/>
    <row r="654" s="33" customFormat="1" x14ac:dyDescent="0.25"/>
    <row r="655" s="33" customFormat="1" x14ac:dyDescent="0.25"/>
    <row r="656" s="33" customFormat="1" x14ac:dyDescent="0.25"/>
    <row r="657" s="33" customFormat="1" x14ac:dyDescent="0.25"/>
    <row r="658" s="33" customFormat="1" x14ac:dyDescent="0.25"/>
    <row r="659" s="33" customFormat="1" x14ac:dyDescent="0.25"/>
    <row r="660" s="33" customFormat="1" x14ac:dyDescent="0.25"/>
    <row r="661" s="33" customFormat="1" x14ac:dyDescent="0.25"/>
    <row r="662" s="33" customFormat="1" x14ac:dyDescent="0.25"/>
    <row r="663" s="33" customFormat="1" x14ac:dyDescent="0.25"/>
    <row r="664" s="33" customFormat="1" x14ac:dyDescent="0.25"/>
    <row r="665" s="33" customFormat="1" x14ac:dyDescent="0.25"/>
    <row r="666" s="33" customFormat="1" x14ac:dyDescent="0.25"/>
    <row r="667" s="33" customFormat="1" x14ac:dyDescent="0.25"/>
    <row r="668" s="33" customFormat="1" x14ac:dyDescent="0.25"/>
    <row r="669" s="33" customFormat="1" x14ac:dyDescent="0.25"/>
    <row r="670" s="33" customFormat="1" x14ac:dyDescent="0.25"/>
    <row r="671" s="33" customFormat="1" x14ac:dyDescent="0.25"/>
    <row r="672" s="33" customFormat="1" x14ac:dyDescent="0.25"/>
    <row r="673" s="33" customFormat="1" x14ac:dyDescent="0.25"/>
    <row r="674" s="33" customFormat="1" x14ac:dyDescent="0.25"/>
    <row r="675" s="33" customFormat="1" x14ac:dyDescent="0.25"/>
    <row r="676" s="33" customFormat="1" x14ac:dyDescent="0.25"/>
    <row r="677" s="33" customFormat="1" x14ac:dyDescent="0.25"/>
    <row r="678" s="33" customFormat="1" x14ac:dyDescent="0.25"/>
    <row r="679" s="33" customFormat="1" x14ac:dyDescent="0.25"/>
    <row r="680" s="33" customFormat="1" x14ac:dyDescent="0.25"/>
    <row r="681" s="33" customFormat="1" x14ac:dyDescent="0.25"/>
    <row r="682" s="33" customFormat="1" x14ac:dyDescent="0.25"/>
    <row r="683" s="33" customFormat="1" x14ac:dyDescent="0.25"/>
    <row r="684" s="33" customFormat="1" x14ac:dyDescent="0.25"/>
    <row r="685" s="33" customFormat="1" x14ac:dyDescent="0.25"/>
    <row r="686" s="33" customFormat="1" x14ac:dyDescent="0.25"/>
    <row r="687" s="33" customFormat="1" x14ac:dyDescent="0.25"/>
    <row r="688" s="33" customFormat="1" x14ac:dyDescent="0.25"/>
    <row r="689" s="33" customFormat="1" x14ac:dyDescent="0.25"/>
    <row r="690" s="33" customFormat="1" x14ac:dyDescent="0.25"/>
    <row r="691" s="33" customFormat="1" x14ac:dyDescent="0.25"/>
    <row r="692" s="33" customFormat="1" x14ac:dyDescent="0.25"/>
    <row r="693" s="33" customFormat="1" x14ac:dyDescent="0.25"/>
    <row r="694" s="33" customFormat="1" x14ac:dyDescent="0.25"/>
    <row r="695" s="33" customFormat="1" x14ac:dyDescent="0.25"/>
    <row r="696" s="33" customFormat="1" x14ac:dyDescent="0.25"/>
    <row r="697" s="33" customFormat="1" x14ac:dyDescent="0.25"/>
    <row r="698" s="33" customFormat="1" x14ac:dyDescent="0.25"/>
    <row r="699" s="33" customFormat="1" x14ac:dyDescent="0.25"/>
    <row r="700" s="33" customFormat="1" x14ac:dyDescent="0.25"/>
    <row r="701" s="33" customFormat="1" x14ac:dyDescent="0.25"/>
    <row r="702" s="33" customFormat="1" x14ac:dyDescent="0.25"/>
    <row r="703" s="33" customFormat="1" x14ac:dyDescent="0.25"/>
    <row r="704" s="33" customFormat="1" x14ac:dyDescent="0.25"/>
    <row r="705" s="33" customFormat="1" x14ac:dyDescent="0.25"/>
    <row r="706" s="33" customFormat="1" x14ac:dyDescent="0.25"/>
    <row r="707" s="33" customFormat="1" x14ac:dyDescent="0.25"/>
    <row r="708" s="33" customFormat="1" x14ac:dyDescent="0.25"/>
    <row r="709" s="33" customFormat="1" x14ac:dyDescent="0.25"/>
    <row r="710" s="33" customFormat="1" x14ac:dyDescent="0.25"/>
    <row r="711" s="33" customFormat="1" x14ac:dyDescent="0.25"/>
    <row r="712" s="33" customFormat="1" x14ac:dyDescent="0.25"/>
    <row r="713" s="33" customFormat="1" x14ac:dyDescent="0.25"/>
    <row r="714" s="33" customFormat="1" x14ac:dyDescent="0.25"/>
    <row r="715" s="33" customFormat="1" x14ac:dyDescent="0.25"/>
    <row r="716" s="33" customFormat="1" x14ac:dyDescent="0.25"/>
    <row r="717" s="33" customFormat="1" x14ac:dyDescent="0.25"/>
    <row r="718" s="33" customFormat="1" x14ac:dyDescent="0.25"/>
    <row r="719" s="33" customFormat="1" x14ac:dyDescent="0.25"/>
    <row r="720" s="33" customFormat="1" x14ac:dyDescent="0.25"/>
    <row r="721" spans="28:36" x14ac:dyDescent="0.25">
      <c r="AB721" s="33"/>
      <c r="AC721" s="33"/>
      <c r="AD721" s="33"/>
      <c r="AE721" s="33"/>
      <c r="AF721" s="33"/>
      <c r="AG721" s="33"/>
      <c r="AH721" s="33"/>
      <c r="AI721" s="33"/>
      <c r="AJ721" s="33"/>
    </row>
    <row r="722" spans="28:36" x14ac:dyDescent="0.25">
      <c r="AB722" s="33"/>
      <c r="AC722" s="33"/>
      <c r="AD722" s="33"/>
      <c r="AE722" s="33"/>
      <c r="AF722" s="33"/>
      <c r="AG722" s="33"/>
      <c r="AH722" s="33"/>
      <c r="AI722" s="33"/>
      <c r="AJ722" s="33"/>
    </row>
    <row r="723" spans="28:36" x14ac:dyDescent="0.25">
      <c r="AB723" s="33"/>
      <c r="AC723" s="33"/>
      <c r="AD723" s="33"/>
      <c r="AE723" s="33"/>
      <c r="AF723" s="33"/>
      <c r="AG723" s="33"/>
      <c r="AH723" s="33"/>
      <c r="AI723" s="33"/>
      <c r="AJ723" s="33"/>
    </row>
    <row r="724" spans="28:36" x14ac:dyDescent="0.25">
      <c r="AB724" s="33"/>
      <c r="AC724" s="33"/>
      <c r="AD724" s="33"/>
      <c r="AE724" s="33"/>
      <c r="AF724" s="33"/>
      <c r="AG724" s="33"/>
      <c r="AH724" s="33"/>
      <c r="AI724" s="33"/>
      <c r="AJ724" s="33"/>
    </row>
    <row r="725" spans="28:36" x14ac:dyDescent="0.25">
      <c r="AB725" s="33"/>
      <c r="AC725" s="33"/>
      <c r="AD725" s="33"/>
      <c r="AE725" s="33"/>
      <c r="AF725" s="33"/>
      <c r="AG725" s="33"/>
      <c r="AH725" s="33"/>
      <c r="AI725" s="33"/>
      <c r="AJ725" s="33"/>
    </row>
    <row r="726" spans="28:36" x14ac:dyDescent="0.25">
      <c r="AB726" s="33"/>
      <c r="AC726" s="33"/>
      <c r="AD726" s="33"/>
      <c r="AE726" s="33"/>
      <c r="AF726" s="33"/>
      <c r="AG726" s="33"/>
      <c r="AH726" s="33"/>
      <c r="AI726" s="33"/>
      <c r="AJ726" s="33"/>
    </row>
    <row r="727" spans="28:36" x14ac:dyDescent="0.25">
      <c r="AB727" s="33"/>
      <c r="AC727" s="33"/>
      <c r="AD727" s="33"/>
      <c r="AE727" s="33"/>
      <c r="AF727" s="33"/>
      <c r="AG727" s="33"/>
      <c r="AH727" s="33"/>
      <c r="AI727" s="33"/>
      <c r="AJ727" s="33"/>
    </row>
    <row r="728" spans="28:36" x14ac:dyDescent="0.25">
      <c r="AB728" s="33"/>
      <c r="AC728" s="33"/>
      <c r="AD728" s="33"/>
      <c r="AE728" s="33"/>
      <c r="AF728" s="33"/>
      <c r="AG728" s="33"/>
      <c r="AH728" s="33"/>
      <c r="AI728" s="33"/>
      <c r="AJ728" s="33"/>
    </row>
    <row r="729" spans="28:36" x14ac:dyDescent="0.25">
      <c r="AB729" s="33"/>
      <c r="AC729" s="33"/>
      <c r="AD729" s="33"/>
      <c r="AE729" s="33"/>
      <c r="AF729" s="33"/>
      <c r="AG729" s="33"/>
      <c r="AH729" s="33"/>
      <c r="AI729" s="33"/>
      <c r="AJ729" s="33"/>
    </row>
    <row r="730" spans="28:36" x14ac:dyDescent="0.25">
      <c r="AB730" s="33"/>
      <c r="AC730" s="33"/>
      <c r="AD730" s="33"/>
      <c r="AE730" s="33"/>
      <c r="AF730" s="33"/>
      <c r="AG730" s="33"/>
      <c r="AH730" s="33"/>
      <c r="AI730" s="33"/>
      <c r="AJ730" s="33"/>
    </row>
    <row r="731" spans="28:36" x14ac:dyDescent="0.25">
      <c r="AB731" s="33"/>
      <c r="AC731" s="33"/>
      <c r="AD731" s="33"/>
      <c r="AE731" s="33"/>
      <c r="AF731" s="33"/>
      <c r="AG731" s="33"/>
      <c r="AH731" s="33"/>
      <c r="AI731" s="33"/>
      <c r="AJ731" s="33"/>
    </row>
    <row r="732" spans="28:36" x14ac:dyDescent="0.25">
      <c r="AB732" s="33"/>
      <c r="AC732" s="33"/>
      <c r="AD732" s="33"/>
      <c r="AE732" s="33"/>
      <c r="AF732" s="33"/>
      <c r="AG732" s="33"/>
      <c r="AH732" s="33"/>
      <c r="AI732" s="33"/>
      <c r="AJ732" s="33"/>
    </row>
    <row r="733" spans="28:36" x14ac:dyDescent="0.25">
      <c r="AB733" s="33"/>
      <c r="AC733" s="33"/>
      <c r="AD733" s="33"/>
      <c r="AE733" s="33"/>
      <c r="AF733" s="33"/>
      <c r="AG733" s="33"/>
      <c r="AH733" s="33"/>
      <c r="AI733" s="33"/>
      <c r="AJ733" s="33"/>
    </row>
    <row r="734" spans="28:36" x14ac:dyDescent="0.25">
      <c r="AB734" s="33"/>
      <c r="AC734" s="33"/>
      <c r="AD734" s="33"/>
      <c r="AE734" s="33"/>
      <c r="AF734" s="33"/>
      <c r="AG734" s="33"/>
      <c r="AH734" s="33"/>
      <c r="AI734" s="33"/>
      <c r="AJ734" s="33"/>
    </row>
    <row r="735" spans="28:36" x14ac:dyDescent="0.25">
      <c r="AB735" s="33"/>
      <c r="AC735" s="33"/>
      <c r="AD735" s="33"/>
      <c r="AE735" s="33"/>
      <c r="AF735" s="33"/>
      <c r="AG735" s="33"/>
      <c r="AH735" s="33"/>
      <c r="AI735" s="33"/>
      <c r="AJ735" s="33"/>
    </row>
    <row r="736" spans="28:36" x14ac:dyDescent="0.25">
      <c r="AB736" s="33"/>
      <c r="AC736" s="33"/>
      <c r="AD736" s="33"/>
      <c r="AE736" s="33"/>
      <c r="AF736" s="33"/>
      <c r="AG736" s="33"/>
      <c r="AH736" s="33"/>
      <c r="AI736" s="33"/>
      <c r="AJ736" s="33"/>
    </row>
    <row r="737" spans="28:36" x14ac:dyDescent="0.25">
      <c r="AB737" s="33"/>
      <c r="AC737" s="33"/>
      <c r="AD737" s="33"/>
      <c r="AE737" s="33"/>
      <c r="AF737" s="33"/>
      <c r="AG737" s="33"/>
      <c r="AH737" s="33"/>
      <c r="AI737" s="33"/>
      <c r="AJ737" s="33"/>
    </row>
    <row r="738" spans="28:36" x14ac:dyDescent="0.25">
      <c r="AB738" s="33"/>
      <c r="AC738" s="33"/>
      <c r="AD738" s="33"/>
      <c r="AE738" s="33"/>
      <c r="AF738" s="33"/>
      <c r="AG738" s="33"/>
      <c r="AH738" s="33"/>
      <c r="AI738" s="33"/>
      <c r="AJ738" s="33"/>
    </row>
    <row r="739" spans="28:36" x14ac:dyDescent="0.25">
      <c r="AB739" s="33"/>
      <c r="AC739" s="33"/>
      <c r="AD739" s="33"/>
      <c r="AE739" s="33"/>
      <c r="AF739" s="33"/>
      <c r="AG739" s="33"/>
      <c r="AH739" s="33"/>
      <c r="AI739" s="33"/>
      <c r="AJ739" s="33"/>
    </row>
    <row r="740" spans="28:36" x14ac:dyDescent="0.25">
      <c r="AB740" s="33"/>
      <c r="AC740" s="33"/>
      <c r="AD740" s="33"/>
      <c r="AE740" s="33"/>
      <c r="AF740" s="33"/>
      <c r="AG740" s="33"/>
      <c r="AH740" s="33"/>
      <c r="AI740" s="33"/>
      <c r="AJ740" s="33"/>
    </row>
    <row r="741" spans="28:36" x14ac:dyDescent="0.25">
      <c r="AB741" s="33"/>
      <c r="AC741" s="33"/>
      <c r="AD741" s="33"/>
      <c r="AE741" s="33"/>
      <c r="AF741" s="33"/>
      <c r="AG741" s="33"/>
      <c r="AH741" s="33"/>
      <c r="AI741" s="33"/>
      <c r="AJ741" s="33"/>
    </row>
    <row r="742" spans="28:36" x14ac:dyDescent="0.25">
      <c r="AB742" s="33"/>
      <c r="AC742" s="33"/>
      <c r="AD742" s="33"/>
      <c r="AE742" s="33"/>
      <c r="AF742" s="33"/>
      <c r="AG742" s="33"/>
      <c r="AH742" s="33"/>
      <c r="AI742" s="33"/>
      <c r="AJ742" s="33"/>
    </row>
    <row r="743" spans="28:36" x14ac:dyDescent="0.25">
      <c r="AB743" s="33"/>
      <c r="AC743" s="33"/>
      <c r="AD743" s="33"/>
      <c r="AE743" s="33"/>
      <c r="AF743" s="33"/>
      <c r="AG743" s="33"/>
      <c r="AH743" s="33"/>
      <c r="AI743" s="33"/>
      <c r="AJ743" s="33"/>
    </row>
    <row r="744" spans="28:36" x14ac:dyDescent="0.25">
      <c r="AB744" s="33"/>
      <c r="AC744" s="33"/>
      <c r="AD744" s="33"/>
      <c r="AE744" s="33"/>
      <c r="AF744" s="33"/>
      <c r="AG744" s="33"/>
      <c r="AH744" s="33"/>
      <c r="AI744" s="33"/>
      <c r="AJ744" s="33"/>
    </row>
    <row r="745" spans="28:36" x14ac:dyDescent="0.25">
      <c r="AB745" s="33"/>
      <c r="AC745" s="33"/>
      <c r="AD745" s="33"/>
      <c r="AE745" s="33"/>
      <c r="AF745" s="33"/>
      <c r="AG745" s="33"/>
      <c r="AH745" s="33"/>
      <c r="AI745" s="33"/>
      <c r="AJ745" s="33"/>
    </row>
    <row r="746" spans="28:36" x14ac:dyDescent="0.25">
      <c r="AB746" s="33"/>
      <c r="AC746" s="33"/>
      <c r="AD746" s="33"/>
      <c r="AE746" s="33"/>
      <c r="AF746" s="33"/>
      <c r="AG746" s="33"/>
      <c r="AH746" s="33"/>
      <c r="AI746" s="33"/>
      <c r="AJ746" s="33"/>
    </row>
    <row r="747" spans="28:36" x14ac:dyDescent="0.25">
      <c r="AB747" s="33"/>
      <c r="AC747" s="33"/>
      <c r="AD747" s="33"/>
      <c r="AE747" s="33"/>
      <c r="AF747" s="33"/>
      <c r="AG747" s="33"/>
      <c r="AH747" s="33"/>
      <c r="AI747" s="33"/>
      <c r="AJ747" s="33"/>
    </row>
    <row r="748" spans="28:36" x14ac:dyDescent="0.25">
      <c r="AB748" s="33"/>
      <c r="AC748" s="33"/>
      <c r="AD748" s="33"/>
      <c r="AE748" s="33"/>
      <c r="AF748" s="33"/>
      <c r="AG748" s="33"/>
      <c r="AH748" s="33"/>
      <c r="AI748" s="33"/>
      <c r="AJ748" s="33"/>
    </row>
    <row r="749" spans="28:36" x14ac:dyDescent="0.25">
      <c r="AB749" s="33"/>
      <c r="AC749" s="33"/>
      <c r="AD749" s="33"/>
      <c r="AE749" s="33"/>
      <c r="AF749" s="33"/>
      <c r="AG749" s="33"/>
      <c r="AH749" s="33"/>
      <c r="AI749" s="33"/>
      <c r="AJ749" s="33"/>
    </row>
    <row r="750" spans="28:36" x14ac:dyDescent="0.25">
      <c r="AB750" s="33"/>
      <c r="AC750" s="33"/>
      <c r="AD750" s="33"/>
      <c r="AE750" s="33"/>
      <c r="AF750" s="33"/>
      <c r="AG750" s="33"/>
      <c r="AH750" s="33"/>
      <c r="AI750" s="33"/>
      <c r="AJ750" s="33"/>
    </row>
    <row r="751" spans="28:36" x14ac:dyDescent="0.25">
      <c r="AB751" s="33"/>
      <c r="AC751" s="33"/>
      <c r="AD751" s="33"/>
      <c r="AE751" s="33"/>
      <c r="AF751" s="33"/>
      <c r="AG751" s="33"/>
      <c r="AH751" s="33"/>
      <c r="AI751" s="33"/>
      <c r="AJ751" s="33"/>
    </row>
    <row r="752" spans="28:36" x14ac:dyDescent="0.25">
      <c r="AB752" s="33"/>
      <c r="AC752" s="33"/>
      <c r="AD752" s="33"/>
      <c r="AE752" s="33"/>
      <c r="AF752" s="33"/>
      <c r="AG752" s="33"/>
      <c r="AH752" s="33"/>
      <c r="AI752" s="33"/>
      <c r="AJ752" s="33"/>
    </row>
    <row r="753" spans="28:36" x14ac:dyDescent="0.25">
      <c r="AB753" s="33"/>
      <c r="AC753" s="33"/>
      <c r="AD753" s="33"/>
      <c r="AE753" s="33"/>
      <c r="AF753" s="33"/>
      <c r="AG753" s="33"/>
      <c r="AH753" s="33"/>
      <c r="AI753" s="33"/>
      <c r="AJ753" s="33"/>
    </row>
    <row r="754" spans="28:36" x14ac:dyDescent="0.25">
      <c r="AB754" s="33"/>
      <c r="AC754" s="33"/>
      <c r="AD754" s="33"/>
      <c r="AE754" s="33"/>
      <c r="AF754" s="33"/>
      <c r="AG754" s="33"/>
      <c r="AH754" s="33"/>
      <c r="AI754" s="33"/>
      <c r="AJ754" s="33"/>
    </row>
    <row r="755" spans="28:36" x14ac:dyDescent="0.25">
      <c r="AB755" s="33"/>
      <c r="AC755" s="33"/>
      <c r="AD755" s="33"/>
      <c r="AE755" s="33"/>
      <c r="AF755" s="33"/>
      <c r="AG755" s="33"/>
      <c r="AH755" s="33"/>
      <c r="AI755" s="33"/>
      <c r="AJ755" s="33"/>
    </row>
    <row r="756" spans="28:36" x14ac:dyDescent="0.25">
      <c r="AB756" s="33"/>
      <c r="AC756" s="33"/>
      <c r="AD756" s="33"/>
      <c r="AE756" s="33"/>
      <c r="AF756" s="33"/>
      <c r="AG756" s="33"/>
      <c r="AH756" s="33"/>
      <c r="AI756" s="33"/>
      <c r="AJ756" s="33"/>
    </row>
    <row r="757" spans="28:36" x14ac:dyDescent="0.25">
      <c r="AB757" s="33"/>
      <c r="AC757" s="33"/>
      <c r="AD757" s="33"/>
      <c r="AE757" s="33"/>
      <c r="AF757" s="33"/>
      <c r="AG757" s="33"/>
      <c r="AH757" s="33"/>
      <c r="AI757" s="33"/>
      <c r="AJ757" s="33"/>
    </row>
    <row r="758" spans="28:36" x14ac:dyDescent="0.25">
      <c r="AB758" s="33"/>
      <c r="AC758" s="33"/>
      <c r="AD758" s="33"/>
      <c r="AE758" s="33"/>
      <c r="AF758" s="33"/>
      <c r="AG758" s="33"/>
      <c r="AH758" s="33"/>
      <c r="AI758" s="33"/>
      <c r="AJ758" s="33"/>
    </row>
    <row r="759" spans="28:36" x14ac:dyDescent="0.25">
      <c r="AB759" s="33"/>
      <c r="AC759" s="33"/>
      <c r="AD759" s="33"/>
      <c r="AE759" s="33"/>
      <c r="AF759" s="33"/>
      <c r="AG759" s="33"/>
      <c r="AH759" s="33"/>
      <c r="AI759" s="33"/>
      <c r="AJ759" s="33"/>
    </row>
    <row r="760" spans="28:36" x14ac:dyDescent="0.25">
      <c r="AB760" s="33"/>
      <c r="AC760" s="33"/>
      <c r="AD760" s="33"/>
      <c r="AE760" s="33"/>
      <c r="AF760" s="33"/>
      <c r="AG760" s="33"/>
      <c r="AH760" s="33"/>
      <c r="AI760" s="33"/>
      <c r="AJ760" s="33"/>
    </row>
    <row r="761" spans="28:36" x14ac:dyDescent="0.25">
      <c r="AB761" s="33"/>
      <c r="AC761" s="33"/>
      <c r="AD761" s="33"/>
      <c r="AE761" s="33"/>
      <c r="AF761" s="33"/>
      <c r="AG761" s="33"/>
      <c r="AH761" s="33"/>
      <c r="AI761" s="33"/>
      <c r="AJ761" s="33"/>
    </row>
    <row r="762" spans="28:36" x14ac:dyDescent="0.25">
      <c r="AB762" s="33"/>
      <c r="AC762" s="33"/>
      <c r="AD762" s="33"/>
      <c r="AE762" s="33"/>
      <c r="AF762" s="33"/>
      <c r="AG762" s="33"/>
      <c r="AH762" s="33"/>
      <c r="AI762" s="33"/>
      <c r="AJ762" s="33"/>
    </row>
    <row r="763" spans="28:36" x14ac:dyDescent="0.25">
      <c r="AB763" s="33"/>
      <c r="AC763" s="33"/>
      <c r="AD763" s="33"/>
      <c r="AE763" s="33"/>
      <c r="AF763" s="33"/>
      <c r="AG763" s="33"/>
      <c r="AH763" s="33"/>
      <c r="AI763" s="33"/>
      <c r="AJ763" s="33"/>
    </row>
    <row r="764" spans="28:36" x14ac:dyDescent="0.25">
      <c r="AB764" s="33"/>
      <c r="AC764" s="33"/>
      <c r="AD764" s="33"/>
      <c r="AE764" s="33"/>
      <c r="AF764" s="33"/>
      <c r="AG764" s="33"/>
      <c r="AH764" s="33"/>
      <c r="AI764" s="33"/>
      <c r="AJ764" s="33"/>
    </row>
    <row r="765" spans="28:36" x14ac:dyDescent="0.25">
      <c r="AB765" s="33"/>
      <c r="AC765" s="33"/>
      <c r="AD765" s="33"/>
      <c r="AE765" s="33"/>
      <c r="AF765" s="33"/>
      <c r="AG765" s="33"/>
      <c r="AH765" s="33"/>
      <c r="AI765" s="33"/>
      <c r="AJ765" s="33"/>
    </row>
    <row r="766" spans="28:36" x14ac:dyDescent="0.25">
      <c r="AB766" s="33"/>
      <c r="AC766" s="33"/>
      <c r="AD766" s="33"/>
      <c r="AE766" s="33"/>
      <c r="AF766" s="33"/>
      <c r="AG766" s="33"/>
      <c r="AH766" s="33"/>
      <c r="AI766" s="33"/>
      <c r="AJ766" s="33"/>
    </row>
    <row r="767" spans="28:36" x14ac:dyDescent="0.25">
      <c r="AB767" s="33"/>
      <c r="AC767" s="33"/>
      <c r="AD767" s="33"/>
      <c r="AE767" s="33"/>
      <c r="AF767" s="33"/>
      <c r="AG767" s="33"/>
      <c r="AH767" s="33"/>
      <c r="AI767" s="33"/>
      <c r="AJ767" s="33"/>
    </row>
    <row r="768" spans="28:36" x14ac:dyDescent="0.25">
      <c r="AB768" s="33"/>
      <c r="AC768" s="33"/>
      <c r="AD768" s="33"/>
      <c r="AE768" s="33"/>
      <c r="AF768" s="33"/>
      <c r="AG768" s="33"/>
      <c r="AH768" s="33"/>
      <c r="AI768" s="33"/>
      <c r="AJ768" s="33"/>
    </row>
    <row r="769" spans="28:36" x14ac:dyDescent="0.25">
      <c r="AB769" s="33"/>
      <c r="AC769" s="33"/>
      <c r="AD769" s="33"/>
      <c r="AE769" s="33"/>
      <c r="AF769" s="33"/>
      <c r="AG769" s="33"/>
      <c r="AH769" s="33"/>
      <c r="AI769" s="33"/>
      <c r="AJ769" s="33"/>
    </row>
    <row r="770" spans="28:36" x14ac:dyDescent="0.25">
      <c r="AB770" s="33"/>
      <c r="AC770" s="33"/>
      <c r="AD770" s="33"/>
      <c r="AE770" s="33"/>
      <c r="AF770" s="33"/>
      <c r="AG770" s="33"/>
      <c r="AH770" s="33"/>
      <c r="AI770" s="33"/>
      <c r="AJ770" s="33"/>
    </row>
    <row r="771" spans="28:36" x14ac:dyDescent="0.25">
      <c r="AB771" s="33"/>
      <c r="AC771" s="33"/>
      <c r="AD771" s="33"/>
      <c r="AE771" s="33"/>
      <c r="AF771" s="33"/>
      <c r="AG771" s="33"/>
      <c r="AH771" s="33"/>
      <c r="AI771" s="33"/>
      <c r="AJ771" s="33"/>
    </row>
    <row r="772" spans="28:36" x14ac:dyDescent="0.25">
      <c r="AB772" s="33"/>
      <c r="AC772" s="33"/>
      <c r="AD772" s="33"/>
      <c r="AE772" s="33"/>
      <c r="AF772" s="33"/>
      <c r="AG772" s="33"/>
      <c r="AH772" s="33"/>
      <c r="AI772" s="33"/>
      <c r="AJ772" s="33"/>
    </row>
    <row r="773" spans="28:36" x14ac:dyDescent="0.25">
      <c r="AB773" s="33"/>
      <c r="AC773" s="33"/>
      <c r="AD773" s="33"/>
      <c r="AE773" s="33"/>
      <c r="AF773" s="33"/>
      <c r="AG773" s="33"/>
      <c r="AH773" s="33"/>
      <c r="AI773" s="33"/>
      <c r="AJ773" s="33"/>
    </row>
    <row r="774" spans="28:36" x14ac:dyDescent="0.25">
      <c r="AB774" s="33"/>
      <c r="AC774" s="33"/>
      <c r="AD774" s="33"/>
      <c r="AE774" s="33"/>
      <c r="AF774" s="33"/>
      <c r="AG774" s="33"/>
      <c r="AH774" s="33"/>
      <c r="AI774" s="33"/>
      <c r="AJ774" s="33"/>
    </row>
    <row r="775" spans="28:36" x14ac:dyDescent="0.25">
      <c r="AB775" s="33"/>
      <c r="AC775" s="33"/>
      <c r="AD775" s="33"/>
      <c r="AE775" s="33"/>
      <c r="AF775" s="33"/>
      <c r="AG775" s="33"/>
      <c r="AH775" s="33"/>
      <c r="AI775" s="33"/>
      <c r="AJ775" s="33"/>
    </row>
    <row r="776" spans="28:36" x14ac:dyDescent="0.25">
      <c r="AB776" s="33"/>
      <c r="AC776" s="33"/>
      <c r="AD776" s="33"/>
      <c r="AE776" s="33"/>
      <c r="AF776" s="33"/>
      <c r="AG776" s="33"/>
      <c r="AH776" s="33"/>
      <c r="AI776" s="33"/>
      <c r="AJ776" s="33"/>
    </row>
    <row r="777" spans="28:36" x14ac:dyDescent="0.25">
      <c r="AB777" s="33"/>
      <c r="AC777" s="33"/>
      <c r="AD777" s="33"/>
      <c r="AE777" s="33"/>
      <c r="AF777" s="33"/>
      <c r="AG777" s="33"/>
      <c r="AH777" s="33"/>
      <c r="AI777" s="33"/>
      <c r="AJ777" s="33"/>
    </row>
    <row r="778" spans="28:36" x14ac:dyDescent="0.25">
      <c r="AB778" s="33"/>
      <c r="AC778" s="33"/>
      <c r="AD778" s="33"/>
      <c r="AE778" s="33"/>
      <c r="AF778" s="33"/>
      <c r="AG778" s="33"/>
      <c r="AH778" s="33"/>
      <c r="AI778" s="33"/>
      <c r="AJ778" s="33"/>
    </row>
    <row r="779" spans="28:36" x14ac:dyDescent="0.25">
      <c r="AB779" s="33"/>
      <c r="AC779" s="33"/>
      <c r="AD779" s="33"/>
      <c r="AE779" s="33"/>
      <c r="AF779" s="33"/>
      <c r="AG779" s="33"/>
      <c r="AH779" s="33"/>
      <c r="AI779" s="33"/>
      <c r="AJ779" s="33"/>
    </row>
    <row r="780" spans="28:36" x14ac:dyDescent="0.25">
      <c r="AB780" s="33"/>
      <c r="AC780" s="33"/>
      <c r="AD780" s="33"/>
      <c r="AE780" s="33"/>
      <c r="AF780" s="33"/>
      <c r="AG780" s="33"/>
      <c r="AH780" s="33"/>
      <c r="AI780" s="33"/>
      <c r="AJ780" s="33"/>
    </row>
    <row r="781" spans="28:36" x14ac:dyDescent="0.25">
      <c r="AB781" s="33"/>
      <c r="AC781" s="33"/>
      <c r="AD781" s="33"/>
      <c r="AE781" s="33"/>
      <c r="AF781" s="33"/>
      <c r="AG781" s="33"/>
      <c r="AH781" s="33"/>
      <c r="AI781" s="33"/>
      <c r="AJ781" s="33"/>
    </row>
    <row r="782" spans="28:36" x14ac:dyDescent="0.25">
      <c r="AB782" s="33"/>
      <c r="AC782" s="33"/>
      <c r="AD782" s="33"/>
      <c r="AE782" s="33"/>
      <c r="AF782" s="33"/>
      <c r="AG782" s="33"/>
      <c r="AH782" s="33"/>
      <c r="AI782" s="33"/>
      <c r="AJ782" s="33"/>
    </row>
    <row r="783" spans="28:36" x14ac:dyDescent="0.25">
      <c r="AB783" s="33"/>
      <c r="AC783" s="33"/>
      <c r="AD783" s="33"/>
      <c r="AE783" s="33"/>
      <c r="AF783" s="33"/>
      <c r="AG783" s="33"/>
      <c r="AH783" s="33"/>
      <c r="AI783" s="33"/>
      <c r="AJ783" s="33"/>
    </row>
    <row r="784" spans="28:36" x14ac:dyDescent="0.25">
      <c r="AB784" s="33"/>
      <c r="AC784" s="33"/>
      <c r="AD784" s="33"/>
      <c r="AE784" s="33"/>
      <c r="AF784" s="33"/>
      <c r="AG784" s="33"/>
      <c r="AH784" s="33"/>
      <c r="AI784" s="33"/>
      <c r="AJ784" s="33"/>
    </row>
    <row r="785" spans="28:36" x14ac:dyDescent="0.25">
      <c r="AB785" s="33"/>
      <c r="AC785" s="33"/>
      <c r="AD785" s="33"/>
      <c r="AE785" s="33"/>
      <c r="AF785" s="33"/>
      <c r="AG785" s="33"/>
      <c r="AH785" s="33"/>
      <c r="AI785" s="33"/>
      <c r="AJ785" s="33"/>
    </row>
    <row r="786" spans="28:36" x14ac:dyDescent="0.25">
      <c r="AB786" s="33"/>
      <c r="AC786" s="33"/>
      <c r="AD786" s="33"/>
      <c r="AE786" s="33"/>
      <c r="AF786" s="33"/>
      <c r="AG786" s="33"/>
      <c r="AH786" s="33"/>
      <c r="AI786" s="33"/>
      <c r="AJ786" s="33"/>
    </row>
    <row r="787" spans="28:36" x14ac:dyDescent="0.25">
      <c r="AB787" s="33"/>
      <c r="AC787" s="33"/>
      <c r="AD787" s="33"/>
      <c r="AE787" s="33"/>
      <c r="AF787" s="33"/>
      <c r="AG787" s="33"/>
      <c r="AH787" s="33"/>
      <c r="AI787" s="33"/>
      <c r="AJ787" s="33"/>
    </row>
    <row r="788" spans="28:36" x14ac:dyDescent="0.25">
      <c r="AB788" s="33"/>
      <c r="AC788" s="33"/>
      <c r="AD788" s="33"/>
      <c r="AE788" s="33"/>
      <c r="AF788" s="33"/>
      <c r="AG788" s="33"/>
      <c r="AH788" s="33"/>
      <c r="AI788" s="33"/>
      <c r="AJ788" s="33"/>
    </row>
    <row r="789" spans="28:36" x14ac:dyDescent="0.25">
      <c r="AB789" s="33"/>
      <c r="AC789" s="33"/>
      <c r="AD789" s="33"/>
      <c r="AE789" s="33"/>
      <c r="AF789" s="33"/>
      <c r="AG789" s="33"/>
      <c r="AH789" s="33"/>
      <c r="AI789" s="33"/>
      <c r="AJ789" s="33"/>
    </row>
    <row r="790" spans="28:36" x14ac:dyDescent="0.25">
      <c r="AB790" s="33"/>
      <c r="AC790" s="33"/>
      <c r="AD790" s="33"/>
      <c r="AE790" s="33"/>
      <c r="AF790" s="33"/>
      <c r="AG790" s="33"/>
      <c r="AH790" s="33"/>
      <c r="AI790" s="33"/>
      <c r="AJ790" s="33"/>
    </row>
    <row r="791" spans="28:36" x14ac:dyDescent="0.25">
      <c r="AB791" s="33"/>
      <c r="AC791" s="33"/>
      <c r="AD791" s="33"/>
      <c r="AE791" s="33"/>
      <c r="AF791" s="33"/>
      <c r="AG791" s="33"/>
      <c r="AH791" s="33"/>
      <c r="AI791" s="33"/>
      <c r="AJ791" s="33"/>
    </row>
    <row r="792" spans="28:36" x14ac:dyDescent="0.25">
      <c r="AB792" s="33"/>
      <c r="AC792" s="33"/>
      <c r="AD792" s="33"/>
      <c r="AE792" s="33"/>
      <c r="AF792" s="33"/>
      <c r="AG792" s="33"/>
      <c r="AH792" s="33"/>
      <c r="AI792" s="33"/>
      <c r="AJ792" s="33"/>
    </row>
    <row r="793" spans="28:36" x14ac:dyDescent="0.25">
      <c r="AB793" s="33"/>
      <c r="AC793" s="33"/>
      <c r="AD793" s="33"/>
      <c r="AE793" s="33"/>
      <c r="AF793" s="33"/>
      <c r="AG793" s="33"/>
      <c r="AH793" s="33"/>
      <c r="AI793" s="33"/>
      <c r="AJ793" s="33"/>
    </row>
    <row r="794" spans="28:36" x14ac:dyDescent="0.25">
      <c r="AB794" s="33"/>
      <c r="AC794" s="33"/>
      <c r="AD794" s="33"/>
      <c r="AE794" s="33"/>
      <c r="AF794" s="33"/>
      <c r="AG794" s="33"/>
      <c r="AH794" s="33"/>
      <c r="AI794" s="33"/>
      <c r="AJ794" s="33"/>
    </row>
    <row r="795" spans="28:36" x14ac:dyDescent="0.25">
      <c r="AB795" s="33"/>
      <c r="AC795" s="33"/>
      <c r="AD795" s="33"/>
      <c r="AE795" s="33"/>
      <c r="AF795" s="33"/>
      <c r="AG795" s="33"/>
      <c r="AH795" s="33"/>
      <c r="AI795" s="33"/>
      <c r="AJ795" s="33"/>
    </row>
    <row r="796" spans="28:36" x14ac:dyDescent="0.25">
      <c r="AB796" s="33"/>
      <c r="AC796" s="33"/>
      <c r="AD796" s="33"/>
      <c r="AE796" s="33"/>
      <c r="AF796" s="33"/>
      <c r="AG796" s="33"/>
      <c r="AH796" s="33"/>
      <c r="AI796" s="33"/>
      <c r="AJ796" s="33"/>
    </row>
    <row r="797" spans="28:36" x14ac:dyDescent="0.25">
      <c r="AB797" s="33"/>
      <c r="AC797" s="33"/>
      <c r="AD797" s="33"/>
      <c r="AE797" s="33"/>
      <c r="AF797" s="33"/>
      <c r="AG797" s="33"/>
      <c r="AH797" s="33"/>
      <c r="AI797" s="33"/>
      <c r="AJ797" s="33"/>
    </row>
    <row r="798" spans="28:36" x14ac:dyDescent="0.25">
      <c r="AB798" s="33"/>
      <c r="AC798" s="33"/>
      <c r="AD798" s="33"/>
      <c r="AE798" s="33"/>
      <c r="AF798" s="33"/>
      <c r="AG798" s="33"/>
      <c r="AH798" s="33"/>
      <c r="AI798" s="33"/>
      <c r="AJ798" s="33"/>
    </row>
    <row r="799" spans="28:36" x14ac:dyDescent="0.25">
      <c r="AB799" s="33"/>
      <c r="AC799" s="33"/>
      <c r="AD799" s="33"/>
      <c r="AE799" s="33"/>
      <c r="AF799" s="33"/>
      <c r="AG799" s="33"/>
      <c r="AH799" s="33"/>
      <c r="AI799" s="33"/>
      <c r="AJ799" s="33"/>
    </row>
    <row r="800" spans="28:36" x14ac:dyDescent="0.25">
      <c r="AB800" s="33"/>
      <c r="AC800" s="33"/>
      <c r="AD800" s="33"/>
      <c r="AE800" s="33"/>
      <c r="AF800" s="33"/>
      <c r="AG800" s="33"/>
      <c r="AH800" s="33"/>
      <c r="AI800" s="33"/>
      <c r="AJ800" s="33"/>
    </row>
    <row r="801" spans="28:36" x14ac:dyDescent="0.25">
      <c r="AB801" s="33"/>
      <c r="AC801" s="33"/>
      <c r="AD801" s="33"/>
      <c r="AE801" s="33"/>
      <c r="AF801" s="33"/>
      <c r="AG801" s="33"/>
      <c r="AH801" s="33"/>
      <c r="AI801" s="33"/>
      <c r="AJ801" s="33"/>
    </row>
    <row r="802" spans="28:36" x14ac:dyDescent="0.25">
      <c r="AB802" s="33"/>
      <c r="AC802" s="33"/>
      <c r="AD802" s="33"/>
      <c r="AE802" s="33"/>
      <c r="AF802" s="33"/>
      <c r="AG802" s="33"/>
      <c r="AH802" s="33"/>
      <c r="AI802" s="33"/>
      <c r="AJ802" s="33"/>
    </row>
    <row r="803" spans="28:36" x14ac:dyDescent="0.25">
      <c r="AB803" s="33"/>
      <c r="AC803" s="33"/>
      <c r="AD803" s="33"/>
      <c r="AE803" s="33"/>
      <c r="AF803" s="33"/>
      <c r="AG803" s="33"/>
      <c r="AH803" s="33"/>
      <c r="AI803" s="33"/>
      <c r="AJ803" s="33"/>
    </row>
    <row r="804" spans="28:36" x14ac:dyDescent="0.25">
      <c r="AB804" s="33"/>
      <c r="AC804" s="33"/>
      <c r="AD804" s="33"/>
      <c r="AE804" s="33"/>
      <c r="AF804" s="33"/>
      <c r="AG804" s="33"/>
      <c r="AH804" s="33"/>
      <c r="AI804" s="33"/>
      <c r="AJ804" s="33"/>
    </row>
    <row r="805" spans="28:36" x14ac:dyDescent="0.25">
      <c r="AB805" s="33"/>
      <c r="AC805" s="33"/>
      <c r="AD805" s="33"/>
      <c r="AE805" s="33"/>
      <c r="AF805" s="33"/>
      <c r="AG805" s="33"/>
      <c r="AH805" s="33"/>
      <c r="AI805" s="33"/>
      <c r="AJ805" s="33"/>
    </row>
    <row r="806" spans="28:36" x14ac:dyDescent="0.25">
      <c r="AB806" s="33"/>
      <c r="AC806" s="33"/>
      <c r="AD806" s="33"/>
      <c r="AE806" s="33"/>
      <c r="AF806" s="33"/>
      <c r="AG806" s="33"/>
      <c r="AH806" s="33"/>
      <c r="AI806" s="33"/>
      <c r="AJ806" s="33"/>
    </row>
    <row r="807" spans="28:36" x14ac:dyDescent="0.25">
      <c r="AB807" s="33"/>
      <c r="AC807" s="33"/>
      <c r="AD807" s="33"/>
      <c r="AE807" s="33"/>
      <c r="AF807" s="33"/>
      <c r="AG807" s="33"/>
      <c r="AH807" s="33"/>
      <c r="AI807" s="33"/>
      <c r="AJ807" s="33"/>
    </row>
    <row r="808" spans="28:36" x14ac:dyDescent="0.25">
      <c r="AB808" s="33"/>
      <c r="AC808" s="33"/>
      <c r="AD808" s="33"/>
      <c r="AE808" s="33"/>
      <c r="AF808" s="33"/>
      <c r="AG808" s="33"/>
      <c r="AH808" s="33"/>
      <c r="AI808" s="33"/>
      <c r="AJ808" s="33"/>
    </row>
    <row r="809" spans="28:36" x14ac:dyDescent="0.25">
      <c r="AB809" s="33"/>
      <c r="AC809" s="33"/>
      <c r="AD809" s="33"/>
      <c r="AE809" s="33"/>
      <c r="AF809" s="33"/>
      <c r="AG809" s="33"/>
      <c r="AH809" s="33"/>
      <c r="AI809" s="33"/>
      <c r="AJ809" s="33"/>
    </row>
    <row r="810" spans="28:36" x14ac:dyDescent="0.25">
      <c r="AB810" s="33"/>
      <c r="AC810" s="33"/>
      <c r="AD810" s="33"/>
      <c r="AE810" s="33"/>
      <c r="AF810" s="33"/>
      <c r="AG810" s="33"/>
      <c r="AH810" s="33"/>
      <c r="AI810" s="33"/>
      <c r="AJ810" s="33"/>
    </row>
    <row r="811" spans="28:36" x14ac:dyDescent="0.25">
      <c r="AB811" s="33"/>
      <c r="AC811" s="33"/>
      <c r="AD811" s="33"/>
      <c r="AE811" s="33"/>
      <c r="AF811" s="33"/>
      <c r="AG811" s="33"/>
      <c r="AH811" s="33"/>
      <c r="AI811" s="33"/>
      <c r="AJ811" s="33"/>
    </row>
    <row r="812" spans="28:36" x14ac:dyDescent="0.25">
      <c r="AB812" s="33"/>
      <c r="AC812" s="33"/>
      <c r="AD812" s="33"/>
      <c r="AE812" s="33"/>
      <c r="AF812" s="33"/>
      <c r="AG812" s="33"/>
      <c r="AH812" s="33"/>
      <c r="AI812" s="33"/>
      <c r="AJ812" s="33"/>
    </row>
    <row r="813" spans="28:36" x14ac:dyDescent="0.25">
      <c r="AB813" s="33"/>
      <c r="AC813" s="33"/>
      <c r="AD813" s="33"/>
      <c r="AE813" s="33"/>
      <c r="AF813" s="33"/>
      <c r="AG813" s="33"/>
      <c r="AH813" s="33"/>
      <c r="AI813" s="33"/>
      <c r="AJ813" s="33"/>
    </row>
    <row r="814" spans="28:36" x14ac:dyDescent="0.25">
      <c r="AB814" s="33"/>
      <c r="AC814" s="33"/>
      <c r="AD814" s="33"/>
      <c r="AE814" s="33"/>
      <c r="AF814" s="33"/>
      <c r="AG814" s="33"/>
      <c r="AH814" s="33"/>
      <c r="AI814" s="33"/>
      <c r="AJ814" s="33"/>
    </row>
    <row r="815" spans="28:36" x14ac:dyDescent="0.25">
      <c r="AB815" s="33"/>
      <c r="AC815" s="33"/>
      <c r="AD815" s="33"/>
      <c r="AE815" s="33"/>
      <c r="AF815" s="33"/>
      <c r="AG815" s="33"/>
      <c r="AH815" s="33"/>
      <c r="AI815" s="33"/>
      <c r="AJ815" s="33"/>
    </row>
    <row r="816" spans="28:36" x14ac:dyDescent="0.25">
      <c r="AB816" s="33"/>
      <c r="AC816" s="33"/>
      <c r="AD816" s="33"/>
      <c r="AE816" s="33"/>
      <c r="AF816" s="33"/>
      <c r="AG816" s="33"/>
      <c r="AH816" s="33"/>
      <c r="AI816" s="33"/>
      <c r="AJ816" s="33"/>
    </row>
    <row r="817" spans="28:36" x14ac:dyDescent="0.25">
      <c r="AB817" s="33"/>
      <c r="AC817" s="33"/>
      <c r="AD817" s="33"/>
      <c r="AE817" s="33"/>
      <c r="AF817" s="33"/>
      <c r="AG817" s="33"/>
      <c r="AH817" s="33"/>
      <c r="AI817" s="33"/>
      <c r="AJ817" s="33"/>
    </row>
    <row r="818" spans="28:36" x14ac:dyDescent="0.25">
      <c r="AB818" s="33"/>
      <c r="AC818" s="33"/>
      <c r="AD818" s="33"/>
      <c r="AE818" s="33"/>
      <c r="AF818" s="33"/>
      <c r="AG818" s="33"/>
      <c r="AH818" s="33"/>
      <c r="AI818" s="33"/>
      <c r="AJ818" s="33"/>
    </row>
    <row r="819" spans="28:36" x14ac:dyDescent="0.25">
      <c r="AB819" s="33"/>
      <c r="AC819" s="33"/>
      <c r="AD819" s="33"/>
      <c r="AE819" s="33"/>
      <c r="AF819" s="33"/>
      <c r="AG819" s="33"/>
      <c r="AH819" s="33"/>
      <c r="AI819" s="33"/>
      <c r="AJ819" s="33"/>
    </row>
    <row r="820" spans="28:36" x14ac:dyDescent="0.25">
      <c r="AB820" s="33"/>
      <c r="AC820" s="33"/>
      <c r="AD820" s="33"/>
      <c r="AE820" s="33"/>
      <c r="AF820" s="33"/>
      <c r="AG820" s="33"/>
      <c r="AH820" s="33"/>
      <c r="AI820" s="33"/>
      <c r="AJ820" s="33"/>
    </row>
    <row r="821" spans="28:36" x14ac:dyDescent="0.25">
      <c r="AB821" s="33"/>
      <c r="AC821" s="33"/>
      <c r="AD821" s="33"/>
      <c r="AE821" s="33"/>
      <c r="AF821" s="33"/>
      <c r="AG821" s="33"/>
      <c r="AH821" s="33"/>
      <c r="AI821" s="33"/>
      <c r="AJ821" s="33"/>
    </row>
    <row r="822" spans="28:36" x14ac:dyDescent="0.25">
      <c r="AB822" s="33"/>
      <c r="AC822" s="33"/>
      <c r="AD822" s="33"/>
      <c r="AE822" s="33"/>
      <c r="AF822" s="33"/>
      <c r="AG822" s="33"/>
      <c r="AH822" s="33"/>
      <c r="AI822" s="33"/>
      <c r="AJ822" s="33"/>
    </row>
    <row r="823" spans="28:36" x14ac:dyDescent="0.25">
      <c r="AB823" s="33"/>
      <c r="AC823" s="33"/>
      <c r="AD823" s="33"/>
      <c r="AE823" s="33"/>
      <c r="AF823" s="33"/>
      <c r="AG823" s="33"/>
      <c r="AH823" s="33"/>
      <c r="AI823" s="33"/>
      <c r="AJ823" s="33"/>
    </row>
    <row r="824" spans="28:36" x14ac:dyDescent="0.25">
      <c r="AB824" s="33"/>
      <c r="AC824" s="33"/>
      <c r="AD824" s="33"/>
      <c r="AE824" s="33"/>
      <c r="AF824" s="33"/>
      <c r="AG824" s="33"/>
      <c r="AH824" s="33"/>
      <c r="AI824" s="33"/>
      <c r="AJ824" s="33"/>
    </row>
    <row r="825" spans="28:36" x14ac:dyDescent="0.25">
      <c r="AB825" s="33"/>
      <c r="AC825" s="33"/>
      <c r="AD825" s="33"/>
      <c r="AE825" s="33"/>
      <c r="AF825" s="33"/>
      <c r="AG825" s="33"/>
      <c r="AH825" s="33"/>
      <c r="AI825" s="33"/>
      <c r="AJ825" s="33"/>
    </row>
    <row r="826" spans="28:36" x14ac:dyDescent="0.25">
      <c r="AB826" s="33"/>
      <c r="AC826" s="33"/>
      <c r="AD826" s="33"/>
      <c r="AE826" s="33"/>
      <c r="AF826" s="33"/>
      <c r="AG826" s="33"/>
      <c r="AH826" s="33"/>
      <c r="AI826" s="33"/>
      <c r="AJ826" s="33"/>
    </row>
    <row r="827" spans="28:36" x14ac:dyDescent="0.25">
      <c r="AB827" s="33"/>
      <c r="AC827" s="33"/>
      <c r="AD827" s="33"/>
      <c r="AE827" s="33"/>
      <c r="AF827" s="33"/>
      <c r="AG827" s="33"/>
      <c r="AH827" s="33"/>
      <c r="AI827" s="33"/>
      <c r="AJ827" s="33"/>
    </row>
    <row r="828" spans="28:36" x14ac:dyDescent="0.25">
      <c r="AB828" s="33"/>
      <c r="AC828" s="33"/>
      <c r="AD828" s="33"/>
      <c r="AE828" s="33"/>
      <c r="AF828" s="33"/>
      <c r="AG828" s="33"/>
      <c r="AH828" s="33"/>
      <c r="AI828" s="33"/>
      <c r="AJ828" s="33"/>
    </row>
    <row r="829" spans="28:36" x14ac:dyDescent="0.25">
      <c r="AB829" s="33"/>
      <c r="AC829" s="33"/>
      <c r="AD829" s="33"/>
      <c r="AE829" s="33"/>
      <c r="AF829" s="33"/>
      <c r="AG829" s="33"/>
      <c r="AH829" s="33"/>
      <c r="AI829" s="33"/>
      <c r="AJ829" s="33"/>
    </row>
    <row r="830" spans="28:36" x14ac:dyDescent="0.25">
      <c r="AB830" s="33"/>
      <c r="AC830" s="33"/>
      <c r="AD830" s="33"/>
      <c r="AE830" s="33"/>
      <c r="AF830" s="33"/>
      <c r="AG830" s="33"/>
      <c r="AH830" s="33"/>
      <c r="AI830" s="33"/>
      <c r="AJ830" s="33"/>
    </row>
    <row r="831" spans="28:36" x14ac:dyDescent="0.25">
      <c r="AB831" s="33"/>
      <c r="AC831" s="33"/>
      <c r="AD831" s="33"/>
      <c r="AE831" s="33"/>
      <c r="AF831" s="33"/>
      <c r="AG831" s="33"/>
      <c r="AH831" s="33"/>
      <c r="AI831" s="33"/>
      <c r="AJ831" s="33"/>
    </row>
    <row r="832" spans="28:36" x14ac:dyDescent="0.25">
      <c r="AB832" s="33"/>
      <c r="AC832" s="33"/>
      <c r="AD832" s="33"/>
      <c r="AE832" s="33"/>
      <c r="AF832" s="33"/>
      <c r="AG832" s="33"/>
      <c r="AH832" s="33"/>
      <c r="AI832" s="33"/>
      <c r="AJ832" s="33"/>
    </row>
    <row r="833" spans="28:36" x14ac:dyDescent="0.25">
      <c r="AB833" s="33"/>
      <c r="AC833" s="33"/>
      <c r="AD833" s="33"/>
      <c r="AE833" s="33"/>
      <c r="AF833" s="33"/>
      <c r="AG833" s="33"/>
      <c r="AH833" s="33"/>
      <c r="AI833" s="33"/>
      <c r="AJ833" s="33"/>
    </row>
    <row r="834" spans="28:36" x14ac:dyDescent="0.25">
      <c r="AB834" s="33"/>
      <c r="AC834" s="33"/>
      <c r="AD834" s="33"/>
      <c r="AE834" s="33"/>
      <c r="AF834" s="33"/>
      <c r="AG834" s="33"/>
      <c r="AH834" s="33"/>
      <c r="AI834" s="33"/>
      <c r="AJ834" s="33"/>
    </row>
    <row r="835" spans="28:36" x14ac:dyDescent="0.25">
      <c r="AB835" s="33"/>
      <c r="AC835" s="33"/>
      <c r="AD835" s="33"/>
      <c r="AE835" s="33"/>
      <c r="AF835" s="33"/>
      <c r="AG835" s="33"/>
      <c r="AH835" s="33"/>
      <c r="AI835" s="33"/>
      <c r="AJ835" s="33"/>
    </row>
    <row r="836" spans="28:36" x14ac:dyDescent="0.25">
      <c r="AB836" s="33"/>
      <c r="AC836" s="33"/>
      <c r="AD836" s="33"/>
      <c r="AE836" s="33"/>
      <c r="AF836" s="33"/>
      <c r="AG836" s="33"/>
      <c r="AH836" s="33"/>
      <c r="AI836" s="33"/>
      <c r="AJ836" s="33"/>
    </row>
    <row r="837" spans="28:36" x14ac:dyDescent="0.25">
      <c r="AB837" s="33"/>
      <c r="AC837" s="33"/>
      <c r="AD837" s="33"/>
      <c r="AE837" s="33"/>
      <c r="AF837" s="33"/>
      <c r="AG837" s="33"/>
      <c r="AH837" s="33"/>
      <c r="AI837" s="33"/>
      <c r="AJ837" s="33"/>
    </row>
    <row r="838" spans="28:36" x14ac:dyDescent="0.25">
      <c r="AB838" s="33"/>
      <c r="AC838" s="33"/>
      <c r="AD838" s="33"/>
      <c r="AE838" s="33"/>
      <c r="AF838" s="33"/>
      <c r="AG838" s="33"/>
      <c r="AH838" s="33"/>
      <c r="AI838" s="33"/>
      <c r="AJ838" s="33"/>
    </row>
    <row r="839" spans="28:36" x14ac:dyDescent="0.25">
      <c r="AB839" s="33"/>
      <c r="AC839" s="33"/>
      <c r="AD839" s="33"/>
      <c r="AE839" s="33"/>
      <c r="AF839" s="33"/>
      <c r="AG839" s="33"/>
      <c r="AH839" s="33"/>
      <c r="AI839" s="33"/>
      <c r="AJ839" s="33"/>
    </row>
    <row r="840" spans="28:36" x14ac:dyDescent="0.25">
      <c r="AB840" s="33"/>
      <c r="AC840" s="33"/>
      <c r="AD840" s="33"/>
      <c r="AE840" s="33"/>
      <c r="AF840" s="33"/>
      <c r="AG840" s="33"/>
      <c r="AH840" s="33"/>
      <c r="AI840" s="33"/>
      <c r="AJ840" s="33"/>
    </row>
    <row r="841" spans="28:36" x14ac:dyDescent="0.25">
      <c r="AB841" s="33"/>
      <c r="AC841" s="33"/>
      <c r="AD841" s="33"/>
      <c r="AE841" s="33"/>
      <c r="AF841" s="33"/>
      <c r="AG841" s="33"/>
      <c r="AH841" s="33"/>
      <c r="AI841" s="33"/>
      <c r="AJ841" s="33"/>
    </row>
    <row r="842" spans="28:36" x14ac:dyDescent="0.25">
      <c r="AB842" s="33"/>
      <c r="AC842" s="33"/>
      <c r="AD842" s="33"/>
      <c r="AE842" s="33"/>
      <c r="AF842" s="33"/>
      <c r="AG842" s="33"/>
      <c r="AH842" s="33"/>
      <c r="AI842" s="33"/>
      <c r="AJ842" s="33"/>
    </row>
    <row r="843" spans="28:36" x14ac:dyDescent="0.25">
      <c r="AB843" s="33"/>
      <c r="AC843" s="33"/>
      <c r="AD843" s="33"/>
      <c r="AE843" s="33"/>
      <c r="AF843" s="33"/>
      <c r="AG843" s="33"/>
      <c r="AH843" s="33"/>
      <c r="AI843" s="33"/>
      <c r="AJ843" s="33"/>
    </row>
    <row r="844" spans="28:36" x14ac:dyDescent="0.25">
      <c r="AB844" s="33"/>
      <c r="AC844" s="33"/>
      <c r="AD844" s="33"/>
      <c r="AE844" s="33"/>
      <c r="AF844" s="33"/>
      <c r="AG844" s="33"/>
      <c r="AH844" s="33"/>
      <c r="AI844" s="33"/>
      <c r="AJ844" s="33"/>
    </row>
    <row r="845" spans="28:36" x14ac:dyDescent="0.25">
      <c r="AB845" s="33"/>
      <c r="AC845" s="33"/>
      <c r="AD845" s="33"/>
      <c r="AE845" s="33"/>
      <c r="AF845" s="33"/>
      <c r="AG845" s="33"/>
      <c r="AH845" s="33"/>
      <c r="AI845" s="33"/>
      <c r="AJ845" s="33"/>
    </row>
    <row r="846" spans="28:36" x14ac:dyDescent="0.25">
      <c r="AB846" s="33"/>
      <c r="AC846" s="33"/>
      <c r="AD846" s="33"/>
      <c r="AE846" s="33"/>
      <c r="AF846" s="33"/>
      <c r="AG846" s="33"/>
      <c r="AH846" s="33"/>
      <c r="AI846" s="33"/>
      <c r="AJ846" s="33"/>
    </row>
    <row r="847" spans="28:36" x14ac:dyDescent="0.25">
      <c r="AB847" s="33"/>
      <c r="AC847" s="33"/>
      <c r="AD847" s="33"/>
      <c r="AE847" s="33"/>
      <c r="AF847" s="33"/>
      <c r="AG847" s="33"/>
      <c r="AH847" s="33"/>
      <c r="AI847" s="33"/>
      <c r="AJ847" s="33"/>
    </row>
    <row r="848" spans="28:36" x14ac:dyDescent="0.25">
      <c r="AB848" s="33"/>
      <c r="AC848" s="33"/>
      <c r="AD848" s="33"/>
      <c r="AE848" s="33"/>
      <c r="AF848" s="33"/>
      <c r="AG848" s="33"/>
      <c r="AH848" s="33"/>
      <c r="AI848" s="33"/>
      <c r="AJ848" s="33"/>
    </row>
    <row r="849" spans="28:36" x14ac:dyDescent="0.25">
      <c r="AB849" s="33"/>
      <c r="AC849" s="33"/>
      <c r="AD849" s="33"/>
      <c r="AE849" s="33"/>
      <c r="AF849" s="33"/>
      <c r="AG849" s="33"/>
      <c r="AH849" s="33"/>
      <c r="AI849" s="33"/>
      <c r="AJ849" s="33"/>
    </row>
    <row r="850" spans="28:36" x14ac:dyDescent="0.25">
      <c r="AB850" s="33"/>
      <c r="AC850" s="33"/>
      <c r="AD850" s="33"/>
      <c r="AE850" s="33"/>
      <c r="AF850" s="33"/>
      <c r="AG850" s="33"/>
      <c r="AH850" s="33"/>
      <c r="AI850" s="33"/>
      <c r="AJ850" s="33"/>
    </row>
    <row r="851" spans="28:36" x14ac:dyDescent="0.25">
      <c r="AB851" s="33"/>
      <c r="AC851" s="33"/>
      <c r="AD851" s="33"/>
      <c r="AE851" s="33"/>
      <c r="AF851" s="33"/>
      <c r="AG851" s="33"/>
      <c r="AH851" s="33"/>
      <c r="AI851" s="33"/>
      <c r="AJ851" s="33"/>
    </row>
    <row r="852" spans="28:36" x14ac:dyDescent="0.25">
      <c r="AB852" s="33"/>
      <c r="AC852" s="33"/>
      <c r="AD852" s="33"/>
      <c r="AE852" s="33"/>
      <c r="AF852" s="33"/>
      <c r="AG852" s="33"/>
      <c r="AH852" s="33"/>
      <c r="AI852" s="33"/>
      <c r="AJ852" s="33"/>
    </row>
    <row r="853" spans="28:36" x14ac:dyDescent="0.25">
      <c r="AB853" s="33"/>
      <c r="AC853" s="33"/>
      <c r="AD853" s="33"/>
      <c r="AE853" s="33"/>
      <c r="AF853" s="33"/>
      <c r="AG853" s="33"/>
      <c r="AH853" s="33"/>
      <c r="AI853" s="33"/>
      <c r="AJ853" s="33"/>
    </row>
    <row r="854" spans="28:36" x14ac:dyDescent="0.25">
      <c r="AB854" s="33"/>
      <c r="AC854" s="33"/>
      <c r="AD854" s="33"/>
      <c r="AE854" s="33"/>
      <c r="AF854" s="33"/>
      <c r="AG854" s="33"/>
      <c r="AH854" s="33"/>
      <c r="AI854" s="33"/>
      <c r="AJ854" s="33"/>
    </row>
    <row r="855" spans="28:36" x14ac:dyDescent="0.25">
      <c r="AB855" s="33"/>
      <c r="AC855" s="33"/>
      <c r="AD855" s="33"/>
      <c r="AE855" s="33"/>
      <c r="AF855" s="33"/>
      <c r="AG855" s="33"/>
      <c r="AH855" s="33"/>
      <c r="AI855" s="33"/>
      <c r="AJ855" s="33"/>
    </row>
    <row r="856" spans="28:36" x14ac:dyDescent="0.25">
      <c r="AB856" s="33"/>
      <c r="AC856" s="33"/>
      <c r="AD856" s="33"/>
      <c r="AE856" s="33"/>
      <c r="AF856" s="33"/>
      <c r="AG856" s="33"/>
      <c r="AH856" s="33"/>
      <c r="AI856" s="33"/>
      <c r="AJ856" s="33"/>
    </row>
    <row r="857" spans="28:36" x14ac:dyDescent="0.25">
      <c r="AB857" s="33"/>
      <c r="AC857" s="33"/>
      <c r="AD857" s="33"/>
      <c r="AE857" s="33"/>
      <c r="AF857" s="33"/>
      <c r="AG857" s="33"/>
      <c r="AH857" s="33"/>
      <c r="AI857" s="33"/>
      <c r="AJ857" s="33"/>
    </row>
    <row r="858" spans="28:36" x14ac:dyDescent="0.25">
      <c r="AB858" s="33"/>
      <c r="AC858" s="33"/>
      <c r="AD858" s="33"/>
      <c r="AE858" s="33"/>
      <c r="AF858" s="33"/>
      <c r="AG858" s="33"/>
      <c r="AH858" s="33"/>
      <c r="AI858" s="33"/>
      <c r="AJ858" s="33"/>
    </row>
    <row r="859" spans="28:36" x14ac:dyDescent="0.25">
      <c r="AB859" s="33"/>
      <c r="AC859" s="33"/>
      <c r="AD859" s="33"/>
      <c r="AE859" s="33"/>
      <c r="AF859" s="33"/>
      <c r="AG859" s="33"/>
      <c r="AH859" s="33"/>
      <c r="AI859" s="33"/>
      <c r="AJ859" s="33"/>
    </row>
    <row r="860" spans="28:36" x14ac:dyDescent="0.25">
      <c r="AB860" s="33"/>
      <c r="AC860" s="33"/>
      <c r="AD860" s="33"/>
      <c r="AE860" s="33"/>
      <c r="AF860" s="33"/>
      <c r="AG860" s="33"/>
      <c r="AH860" s="33"/>
      <c r="AI860" s="33"/>
      <c r="AJ860" s="33"/>
    </row>
    <row r="861" spans="28:36" x14ac:dyDescent="0.25">
      <c r="AB861" s="33"/>
      <c r="AC861" s="33"/>
      <c r="AD861" s="33"/>
      <c r="AE861" s="33"/>
      <c r="AF861" s="33"/>
      <c r="AG861" s="33"/>
      <c r="AH861" s="33"/>
      <c r="AI861" s="33"/>
      <c r="AJ861" s="33"/>
    </row>
    <row r="862" spans="28:36" x14ac:dyDescent="0.25">
      <c r="AB862" s="33"/>
      <c r="AC862" s="33"/>
      <c r="AD862" s="33"/>
      <c r="AE862" s="33"/>
      <c r="AF862" s="33"/>
      <c r="AG862" s="33"/>
      <c r="AH862" s="33"/>
      <c r="AI862" s="33"/>
      <c r="AJ862" s="33"/>
    </row>
    <row r="863" spans="28:36" x14ac:dyDescent="0.25">
      <c r="AB863" s="33"/>
      <c r="AC863" s="33"/>
      <c r="AD863" s="33"/>
      <c r="AE863" s="33"/>
      <c r="AF863" s="33"/>
      <c r="AG863" s="33"/>
      <c r="AH863" s="33"/>
      <c r="AI863" s="33"/>
      <c r="AJ863" s="33"/>
    </row>
    <row r="864" spans="28:36" x14ac:dyDescent="0.25">
      <c r="AB864" s="33"/>
      <c r="AC864" s="33"/>
      <c r="AD864" s="33"/>
      <c r="AE864" s="33"/>
      <c r="AF864" s="33"/>
      <c r="AG864" s="33"/>
      <c r="AH864" s="33"/>
      <c r="AI864" s="33"/>
      <c r="AJ864" s="33"/>
    </row>
    <row r="865" spans="28:36" x14ac:dyDescent="0.25">
      <c r="AB865" s="33"/>
      <c r="AC865" s="33"/>
      <c r="AD865" s="33"/>
      <c r="AE865" s="33"/>
      <c r="AF865" s="33"/>
      <c r="AG865" s="33"/>
      <c r="AH865" s="33"/>
      <c r="AI865" s="33"/>
      <c r="AJ865" s="33"/>
    </row>
    <row r="866" spans="28:36" x14ac:dyDescent="0.25">
      <c r="AB866" s="33"/>
      <c r="AC866" s="33"/>
      <c r="AD866" s="33"/>
      <c r="AE866" s="33"/>
      <c r="AF866" s="33"/>
      <c r="AG866" s="33"/>
      <c r="AH866" s="33"/>
      <c r="AI866" s="33"/>
      <c r="AJ866" s="33"/>
    </row>
    <row r="867" spans="28:36" x14ac:dyDescent="0.25">
      <c r="AB867" s="33"/>
      <c r="AC867" s="33"/>
      <c r="AD867" s="33"/>
      <c r="AE867" s="33"/>
      <c r="AF867" s="33"/>
      <c r="AG867" s="33"/>
      <c r="AH867" s="33"/>
      <c r="AI867" s="33"/>
      <c r="AJ867" s="33"/>
    </row>
    <row r="868" spans="28:36" x14ac:dyDescent="0.25">
      <c r="AB868" s="33"/>
      <c r="AC868" s="33"/>
      <c r="AD868" s="33"/>
      <c r="AE868" s="33"/>
      <c r="AF868" s="33"/>
      <c r="AG868" s="33"/>
      <c r="AH868" s="33"/>
      <c r="AI868" s="33"/>
      <c r="AJ868" s="33"/>
    </row>
    <row r="869" spans="28:36" x14ac:dyDescent="0.25">
      <c r="AB869" s="33"/>
      <c r="AC869" s="33"/>
      <c r="AD869" s="33"/>
      <c r="AE869" s="33"/>
      <c r="AF869" s="33"/>
      <c r="AG869" s="33"/>
      <c r="AH869" s="33"/>
      <c r="AI869" s="33"/>
      <c r="AJ869" s="33"/>
    </row>
    <row r="870" spans="28:36" x14ac:dyDescent="0.25">
      <c r="AB870" s="33"/>
      <c r="AC870" s="33"/>
      <c r="AD870" s="33"/>
      <c r="AE870" s="33"/>
      <c r="AF870" s="33"/>
      <c r="AG870" s="33"/>
      <c r="AH870" s="33"/>
      <c r="AI870" s="33"/>
      <c r="AJ870" s="33"/>
    </row>
    <row r="871" spans="28:36" x14ac:dyDescent="0.25">
      <c r="AB871" s="33"/>
      <c r="AC871" s="33"/>
      <c r="AD871" s="33"/>
      <c r="AE871" s="33"/>
      <c r="AF871" s="33"/>
      <c r="AG871" s="33"/>
      <c r="AH871" s="33"/>
      <c r="AI871" s="33"/>
      <c r="AJ871" s="33"/>
    </row>
    <row r="872" spans="28:36" x14ac:dyDescent="0.25">
      <c r="AB872" s="33"/>
      <c r="AC872" s="33"/>
      <c r="AD872" s="33"/>
      <c r="AE872" s="33"/>
      <c r="AF872" s="33"/>
      <c r="AG872" s="33"/>
      <c r="AH872" s="33"/>
      <c r="AI872" s="33"/>
      <c r="AJ872" s="33"/>
    </row>
    <row r="873" spans="28:36" x14ac:dyDescent="0.25">
      <c r="AB873" s="33"/>
      <c r="AC873" s="33"/>
      <c r="AD873" s="33"/>
      <c r="AE873" s="33"/>
      <c r="AF873" s="33"/>
      <c r="AG873" s="33"/>
      <c r="AH873" s="33"/>
      <c r="AI873" s="33"/>
      <c r="AJ873" s="33"/>
    </row>
    <row r="874" spans="28:36" x14ac:dyDescent="0.25">
      <c r="AB874" s="33"/>
      <c r="AC874" s="33"/>
      <c r="AD874" s="33"/>
      <c r="AE874" s="33"/>
      <c r="AF874" s="33"/>
      <c r="AG874" s="33"/>
      <c r="AH874" s="33"/>
      <c r="AI874" s="33"/>
      <c r="AJ874" s="33"/>
    </row>
    <row r="875" spans="28:36" x14ac:dyDescent="0.25">
      <c r="AB875" s="33"/>
      <c r="AC875" s="33"/>
      <c r="AD875" s="33"/>
      <c r="AE875" s="33"/>
      <c r="AF875" s="33"/>
      <c r="AG875" s="33"/>
      <c r="AH875" s="33"/>
      <c r="AI875" s="33"/>
      <c r="AJ875" s="33"/>
    </row>
    <row r="876" spans="28:36" x14ac:dyDescent="0.25">
      <c r="AB876" s="33"/>
      <c r="AC876" s="33"/>
      <c r="AD876" s="33"/>
      <c r="AE876" s="33"/>
      <c r="AF876" s="33"/>
      <c r="AG876" s="33"/>
      <c r="AH876" s="33"/>
      <c r="AI876" s="33"/>
      <c r="AJ876" s="33"/>
    </row>
    <row r="877" spans="28:36" x14ac:dyDescent="0.25">
      <c r="AB877" s="33"/>
      <c r="AC877" s="33"/>
      <c r="AD877" s="33"/>
      <c r="AE877" s="33"/>
      <c r="AF877" s="33"/>
      <c r="AG877" s="33"/>
      <c r="AH877" s="33"/>
      <c r="AI877" s="33"/>
      <c r="AJ877" s="33"/>
    </row>
    <row r="878" spans="28:36" x14ac:dyDescent="0.25">
      <c r="AB878" s="33"/>
      <c r="AC878" s="33"/>
      <c r="AD878" s="33"/>
      <c r="AE878" s="33"/>
      <c r="AF878" s="33"/>
      <c r="AG878" s="33"/>
      <c r="AH878" s="33"/>
      <c r="AI878" s="33"/>
      <c r="AJ878" s="33"/>
    </row>
    <row r="879" spans="28:36" x14ac:dyDescent="0.25">
      <c r="AB879" s="33"/>
      <c r="AC879" s="33"/>
      <c r="AD879" s="33"/>
      <c r="AE879" s="33"/>
      <c r="AF879" s="33"/>
      <c r="AG879" s="33"/>
      <c r="AH879" s="33"/>
      <c r="AI879" s="33"/>
      <c r="AJ879" s="33"/>
    </row>
    <row r="880" spans="28:36" x14ac:dyDescent="0.25">
      <c r="AB880" s="33"/>
      <c r="AC880" s="33"/>
      <c r="AD880" s="33"/>
      <c r="AE880" s="33"/>
      <c r="AF880" s="33"/>
      <c r="AG880" s="33"/>
      <c r="AH880" s="33"/>
      <c r="AI880" s="33"/>
      <c r="AJ880" s="33"/>
    </row>
    <row r="881" spans="28:36" x14ac:dyDescent="0.25">
      <c r="AB881" s="33"/>
      <c r="AC881" s="33"/>
      <c r="AD881" s="33"/>
      <c r="AE881" s="33"/>
      <c r="AF881" s="33"/>
      <c r="AG881" s="33"/>
      <c r="AH881" s="33"/>
      <c r="AI881" s="33"/>
      <c r="AJ881" s="33"/>
    </row>
    <row r="882" spans="28:36" x14ac:dyDescent="0.25">
      <c r="AB882" s="33"/>
      <c r="AC882" s="33"/>
      <c r="AD882" s="33"/>
      <c r="AE882" s="33"/>
      <c r="AF882" s="33"/>
      <c r="AG882" s="33"/>
      <c r="AH882" s="33"/>
      <c r="AI882" s="33"/>
      <c r="AJ882" s="33"/>
    </row>
    <row r="883" spans="28:36" x14ac:dyDescent="0.25">
      <c r="AB883" s="33"/>
      <c r="AC883" s="33"/>
      <c r="AD883" s="33"/>
      <c r="AE883" s="33"/>
      <c r="AF883" s="33"/>
      <c r="AG883" s="33"/>
      <c r="AH883" s="33"/>
      <c r="AI883" s="33"/>
      <c r="AJ883" s="33"/>
    </row>
    <row r="884" spans="28:36" x14ac:dyDescent="0.25">
      <c r="AB884" s="33"/>
      <c r="AC884" s="33"/>
      <c r="AD884" s="33"/>
      <c r="AE884" s="33"/>
      <c r="AF884" s="33"/>
      <c r="AG884" s="33"/>
      <c r="AH884" s="33"/>
      <c r="AI884" s="33"/>
      <c r="AJ884" s="33"/>
    </row>
    <row r="885" spans="28:36" x14ac:dyDescent="0.25">
      <c r="AB885" s="33"/>
      <c r="AC885" s="33"/>
      <c r="AD885" s="33"/>
      <c r="AE885" s="33"/>
      <c r="AF885" s="33"/>
      <c r="AG885" s="33"/>
      <c r="AH885" s="33"/>
      <c r="AI885" s="33"/>
      <c r="AJ885" s="33"/>
    </row>
    <row r="886" spans="28:36" x14ac:dyDescent="0.25">
      <c r="AB886" s="33"/>
      <c r="AC886" s="33"/>
      <c r="AD886" s="33"/>
      <c r="AE886" s="33"/>
      <c r="AF886" s="33"/>
      <c r="AG886" s="33"/>
      <c r="AH886" s="33"/>
      <c r="AI886" s="33"/>
      <c r="AJ886" s="33"/>
    </row>
    <row r="887" spans="28:36" x14ac:dyDescent="0.25">
      <c r="AB887" s="33"/>
      <c r="AC887" s="33"/>
      <c r="AD887" s="33"/>
      <c r="AE887" s="33"/>
      <c r="AF887" s="33"/>
      <c r="AG887" s="33"/>
      <c r="AH887" s="33"/>
      <c r="AI887" s="33"/>
      <c r="AJ887" s="33"/>
    </row>
    <row r="888" spans="28:36" x14ac:dyDescent="0.25">
      <c r="AB888" s="33"/>
      <c r="AC888" s="33"/>
      <c r="AD888" s="33"/>
      <c r="AE888" s="33"/>
      <c r="AF888" s="33"/>
      <c r="AG888" s="33"/>
      <c r="AH888" s="33"/>
      <c r="AI888" s="33"/>
      <c r="AJ888" s="33"/>
    </row>
    <row r="889" spans="28:36" x14ac:dyDescent="0.25">
      <c r="AB889" s="33"/>
      <c r="AC889" s="33"/>
      <c r="AD889" s="33"/>
      <c r="AE889" s="33"/>
      <c r="AF889" s="33"/>
      <c r="AG889" s="33"/>
      <c r="AH889" s="33"/>
      <c r="AI889" s="33"/>
      <c r="AJ889" s="33"/>
    </row>
    <row r="890" spans="28:36" x14ac:dyDescent="0.25">
      <c r="AB890" s="33"/>
      <c r="AC890" s="33"/>
      <c r="AD890" s="33"/>
      <c r="AE890" s="33"/>
      <c r="AF890" s="33"/>
      <c r="AG890" s="33"/>
      <c r="AH890" s="33"/>
      <c r="AI890" s="33"/>
      <c r="AJ890" s="33"/>
    </row>
    <row r="891" spans="28:36" x14ac:dyDescent="0.25">
      <c r="AB891" s="33"/>
      <c r="AC891" s="33"/>
      <c r="AD891" s="33"/>
      <c r="AE891" s="33"/>
      <c r="AF891" s="33"/>
      <c r="AG891" s="33"/>
      <c r="AH891" s="33"/>
      <c r="AI891" s="33"/>
      <c r="AJ891" s="33"/>
    </row>
    <row r="892" spans="28:36" x14ac:dyDescent="0.25">
      <c r="AB892" s="33"/>
      <c r="AC892" s="33"/>
      <c r="AD892" s="33"/>
      <c r="AE892" s="33"/>
      <c r="AF892" s="33"/>
      <c r="AG892" s="33"/>
      <c r="AH892" s="33"/>
      <c r="AI892" s="33"/>
      <c r="AJ892" s="33"/>
    </row>
    <row r="893" spans="28:36" x14ac:dyDescent="0.25">
      <c r="AB893" s="33"/>
      <c r="AC893" s="33"/>
      <c r="AD893" s="33"/>
      <c r="AE893" s="33"/>
      <c r="AF893" s="33"/>
      <c r="AG893" s="33"/>
      <c r="AH893" s="33"/>
      <c r="AI893" s="33"/>
      <c r="AJ893" s="33"/>
    </row>
    <row r="894" spans="28:36" x14ac:dyDescent="0.25">
      <c r="AB894" s="33"/>
      <c r="AC894" s="33"/>
      <c r="AD894" s="33"/>
      <c r="AE894" s="33"/>
      <c r="AF894" s="33"/>
      <c r="AG894" s="33"/>
      <c r="AH894" s="33"/>
      <c r="AI894" s="33"/>
      <c r="AJ894" s="33"/>
    </row>
    <row r="895" spans="28:36" x14ac:dyDescent="0.25">
      <c r="AB895" s="33"/>
      <c r="AC895" s="33"/>
      <c r="AD895" s="33"/>
      <c r="AE895" s="33"/>
      <c r="AF895" s="33"/>
      <c r="AG895" s="33"/>
      <c r="AH895" s="33"/>
      <c r="AI895" s="33"/>
      <c r="AJ895" s="33"/>
    </row>
    <row r="896" spans="28:36" x14ac:dyDescent="0.25">
      <c r="AB896" s="33"/>
      <c r="AC896" s="33"/>
      <c r="AD896" s="33"/>
      <c r="AE896" s="33"/>
      <c r="AF896" s="33"/>
      <c r="AG896" s="33"/>
      <c r="AH896" s="33"/>
      <c r="AI896" s="33"/>
      <c r="AJ896" s="33"/>
    </row>
    <row r="897" spans="28:36" x14ac:dyDescent="0.25">
      <c r="AB897" s="33"/>
      <c r="AC897" s="33"/>
      <c r="AD897" s="33"/>
      <c r="AE897" s="33"/>
      <c r="AF897" s="33"/>
      <c r="AG897" s="33"/>
      <c r="AH897" s="33"/>
      <c r="AI897" s="33"/>
      <c r="AJ897" s="33"/>
    </row>
    <row r="898" spans="28:36" x14ac:dyDescent="0.25">
      <c r="AB898" s="33"/>
      <c r="AC898" s="33"/>
      <c r="AD898" s="33"/>
      <c r="AE898" s="33"/>
      <c r="AF898" s="33"/>
      <c r="AG898" s="33"/>
      <c r="AH898" s="33"/>
      <c r="AI898" s="33"/>
      <c r="AJ898" s="33"/>
    </row>
    <row r="899" spans="28:36" x14ac:dyDescent="0.25">
      <c r="AB899" s="33"/>
      <c r="AC899" s="33"/>
      <c r="AD899" s="33"/>
      <c r="AE899" s="33"/>
      <c r="AF899" s="33"/>
      <c r="AG899" s="33"/>
      <c r="AH899" s="33"/>
      <c r="AI899" s="33"/>
      <c r="AJ899" s="33"/>
    </row>
    <row r="900" spans="28:36" x14ac:dyDescent="0.25">
      <c r="AB900" s="33"/>
      <c r="AC900" s="33"/>
      <c r="AD900" s="33"/>
      <c r="AE900" s="33"/>
      <c r="AF900" s="33"/>
      <c r="AG900" s="33"/>
      <c r="AH900" s="33"/>
      <c r="AI900" s="33"/>
      <c r="AJ900" s="33"/>
    </row>
    <row r="901" spans="28:36" x14ac:dyDescent="0.25">
      <c r="AB901" s="33"/>
      <c r="AC901" s="33"/>
      <c r="AD901" s="33"/>
      <c r="AE901" s="33"/>
      <c r="AF901" s="33"/>
      <c r="AG901" s="33"/>
      <c r="AH901" s="33"/>
      <c r="AI901" s="33"/>
      <c r="AJ901" s="33"/>
    </row>
    <row r="902" spans="28:36" x14ac:dyDescent="0.25">
      <c r="AB902" s="33"/>
      <c r="AC902" s="33"/>
      <c r="AD902" s="33"/>
      <c r="AE902" s="33"/>
      <c r="AF902" s="33"/>
      <c r="AG902" s="33"/>
      <c r="AH902" s="33"/>
      <c r="AI902" s="33"/>
      <c r="AJ902" s="33"/>
    </row>
    <row r="903" spans="28:36" x14ac:dyDescent="0.25">
      <c r="AB903" s="33"/>
      <c r="AC903" s="33"/>
      <c r="AD903" s="33"/>
      <c r="AE903" s="33"/>
      <c r="AF903" s="33"/>
      <c r="AG903" s="33"/>
      <c r="AH903" s="33"/>
      <c r="AI903" s="33"/>
      <c r="AJ903" s="33"/>
    </row>
    <row r="904" spans="28:36" x14ac:dyDescent="0.25">
      <c r="AB904" s="33"/>
      <c r="AC904" s="33"/>
      <c r="AD904" s="33"/>
      <c r="AE904" s="33"/>
      <c r="AF904" s="33"/>
      <c r="AG904" s="33"/>
      <c r="AH904" s="33"/>
      <c r="AI904" s="33"/>
      <c r="AJ904" s="33"/>
    </row>
    <row r="905" spans="28:36" x14ac:dyDescent="0.25">
      <c r="AB905" s="33"/>
      <c r="AC905" s="33"/>
      <c r="AD905" s="33"/>
      <c r="AE905" s="33"/>
      <c r="AF905" s="33"/>
      <c r="AG905" s="33"/>
      <c r="AH905" s="33"/>
      <c r="AI905" s="33"/>
      <c r="AJ905" s="33"/>
    </row>
    <row r="906" spans="28:36" x14ac:dyDescent="0.25">
      <c r="AB906" s="33"/>
      <c r="AC906" s="33"/>
      <c r="AD906" s="33"/>
      <c r="AE906" s="33"/>
      <c r="AF906" s="33"/>
      <c r="AG906" s="33"/>
      <c r="AH906" s="33"/>
      <c r="AI906" s="33"/>
      <c r="AJ906" s="33"/>
    </row>
    <row r="907" spans="28:36" x14ac:dyDescent="0.25">
      <c r="AB907" s="33"/>
      <c r="AC907" s="33"/>
      <c r="AD907" s="33"/>
      <c r="AE907" s="33"/>
      <c r="AF907" s="33"/>
      <c r="AG907" s="33"/>
      <c r="AH907" s="33"/>
      <c r="AI907" s="33"/>
      <c r="AJ907" s="33"/>
    </row>
    <row r="908" spans="28:36" x14ac:dyDescent="0.25">
      <c r="AB908" s="33"/>
      <c r="AC908" s="33"/>
      <c r="AD908" s="33"/>
      <c r="AE908" s="33"/>
      <c r="AF908" s="33"/>
      <c r="AG908" s="33"/>
      <c r="AH908" s="33"/>
      <c r="AI908" s="33"/>
      <c r="AJ908" s="33"/>
    </row>
    <row r="909" spans="28:36" x14ac:dyDescent="0.25">
      <c r="AB909" s="33"/>
      <c r="AC909" s="33"/>
      <c r="AD909" s="33"/>
      <c r="AE909" s="33"/>
      <c r="AF909" s="33"/>
      <c r="AG909" s="33"/>
      <c r="AH909" s="33"/>
      <c r="AI909" s="33"/>
      <c r="AJ909" s="33"/>
    </row>
    <row r="910" spans="28:36" x14ac:dyDescent="0.25">
      <c r="AB910" s="33"/>
      <c r="AC910" s="33"/>
      <c r="AD910" s="33"/>
      <c r="AE910" s="33"/>
      <c r="AF910" s="33"/>
      <c r="AG910" s="33"/>
      <c r="AH910" s="33"/>
      <c r="AI910" s="33"/>
      <c r="AJ910" s="33"/>
    </row>
    <row r="911" spans="28:36" x14ac:dyDescent="0.25">
      <c r="AB911" s="33"/>
      <c r="AC911" s="33"/>
      <c r="AD911" s="33"/>
      <c r="AE911" s="33"/>
      <c r="AF911" s="33"/>
      <c r="AG911" s="33"/>
      <c r="AH911" s="33"/>
      <c r="AI911" s="33"/>
      <c r="AJ911" s="33"/>
    </row>
    <row r="912" spans="28:36" x14ac:dyDescent="0.25">
      <c r="AB912" s="33"/>
      <c r="AC912" s="33"/>
      <c r="AD912" s="33"/>
      <c r="AE912" s="33"/>
      <c r="AF912" s="33"/>
      <c r="AG912" s="33"/>
      <c r="AH912" s="33"/>
      <c r="AI912" s="33"/>
      <c r="AJ912" s="33"/>
    </row>
    <row r="913" spans="28:36" x14ac:dyDescent="0.25">
      <c r="AB913" s="33"/>
      <c r="AC913" s="33"/>
      <c r="AD913" s="33"/>
      <c r="AE913" s="33"/>
      <c r="AF913" s="33"/>
      <c r="AG913" s="33"/>
      <c r="AH913" s="33"/>
      <c r="AI913" s="33"/>
      <c r="AJ913" s="33"/>
    </row>
    <row r="914" spans="28:36" x14ac:dyDescent="0.25">
      <c r="AB914" s="33"/>
      <c r="AC914" s="33"/>
      <c r="AD914" s="33"/>
      <c r="AE914" s="33"/>
      <c r="AF914" s="33"/>
      <c r="AG914" s="33"/>
      <c r="AH914" s="33"/>
      <c r="AI914" s="33"/>
      <c r="AJ914" s="33"/>
    </row>
    <row r="915" spans="28:36" x14ac:dyDescent="0.25">
      <c r="AB915" s="33"/>
      <c r="AC915" s="33"/>
      <c r="AD915" s="33"/>
      <c r="AE915" s="33"/>
      <c r="AF915" s="33"/>
      <c r="AG915" s="33"/>
      <c r="AH915" s="33"/>
      <c r="AI915" s="33"/>
      <c r="AJ915" s="33"/>
    </row>
    <row r="916" spans="28:36" x14ac:dyDescent="0.25">
      <c r="AB916" s="33"/>
      <c r="AC916" s="33"/>
      <c r="AD916" s="33"/>
      <c r="AE916" s="33"/>
      <c r="AF916" s="33"/>
      <c r="AG916" s="33"/>
      <c r="AH916" s="33"/>
      <c r="AI916" s="33"/>
      <c r="AJ916" s="33"/>
    </row>
    <row r="917" spans="28:36" x14ac:dyDescent="0.25">
      <c r="AB917" s="33"/>
      <c r="AC917" s="33"/>
      <c r="AD917" s="33"/>
      <c r="AE917" s="33"/>
      <c r="AF917" s="33"/>
      <c r="AG917" s="33"/>
      <c r="AH917" s="33"/>
      <c r="AI917" s="33"/>
      <c r="AJ917" s="33"/>
    </row>
    <row r="918" spans="28:36" x14ac:dyDescent="0.25">
      <c r="AB918" s="33"/>
      <c r="AC918" s="33"/>
      <c r="AD918" s="33"/>
      <c r="AE918" s="33"/>
      <c r="AF918" s="33"/>
      <c r="AG918" s="33"/>
      <c r="AH918" s="33"/>
      <c r="AI918" s="33"/>
      <c r="AJ918" s="33"/>
    </row>
    <row r="919" spans="28:36" x14ac:dyDescent="0.25">
      <c r="AB919" s="33"/>
      <c r="AC919" s="33"/>
      <c r="AD919" s="33"/>
      <c r="AE919" s="33"/>
      <c r="AF919" s="33"/>
      <c r="AG919" s="33"/>
      <c r="AH919" s="33"/>
      <c r="AI919" s="33"/>
      <c r="AJ919" s="33"/>
    </row>
    <row r="920" spans="28:36" x14ac:dyDescent="0.25">
      <c r="AB920" s="33"/>
      <c r="AC920" s="33"/>
      <c r="AD920" s="33"/>
      <c r="AE920" s="33"/>
      <c r="AF920" s="33"/>
      <c r="AG920" s="33"/>
      <c r="AH920" s="33"/>
      <c r="AI920" s="33"/>
      <c r="AJ920" s="33"/>
    </row>
    <row r="921" spans="28:36" x14ac:dyDescent="0.25">
      <c r="AB921" s="33"/>
      <c r="AC921" s="33"/>
      <c r="AD921" s="33"/>
      <c r="AE921" s="33"/>
      <c r="AF921" s="33"/>
      <c r="AG921" s="33"/>
      <c r="AH921" s="33"/>
      <c r="AI921" s="33"/>
      <c r="AJ921" s="33"/>
    </row>
    <row r="922" spans="28:36" x14ac:dyDescent="0.25">
      <c r="AB922" s="33"/>
      <c r="AC922" s="33"/>
      <c r="AD922" s="33"/>
      <c r="AE922" s="33"/>
      <c r="AF922" s="33"/>
      <c r="AG922" s="33"/>
      <c r="AH922" s="33"/>
      <c r="AI922" s="33"/>
      <c r="AJ922" s="33"/>
    </row>
    <row r="923" spans="28:36" x14ac:dyDescent="0.25">
      <c r="AB923" s="33"/>
      <c r="AC923" s="33"/>
      <c r="AD923" s="33"/>
      <c r="AE923" s="33"/>
      <c r="AF923" s="33"/>
      <c r="AG923" s="33"/>
      <c r="AH923" s="33"/>
      <c r="AI923" s="33"/>
      <c r="AJ923" s="33"/>
    </row>
    <row r="924" spans="28:36" x14ac:dyDescent="0.25">
      <c r="AB924" s="33"/>
      <c r="AC924" s="33"/>
      <c r="AD924" s="33"/>
      <c r="AE924" s="33"/>
      <c r="AF924" s="33"/>
      <c r="AG924" s="33"/>
      <c r="AH924" s="33"/>
      <c r="AI924" s="33"/>
      <c r="AJ924" s="33"/>
    </row>
    <row r="925" spans="28:36" x14ac:dyDescent="0.25">
      <c r="AB925" s="33"/>
      <c r="AC925" s="33"/>
      <c r="AD925" s="33"/>
      <c r="AE925" s="33"/>
      <c r="AF925" s="33"/>
      <c r="AG925" s="33"/>
      <c r="AH925" s="33"/>
      <c r="AI925" s="33"/>
      <c r="AJ925" s="33"/>
    </row>
    <row r="926" spans="28:36" x14ac:dyDescent="0.25">
      <c r="AB926" s="33"/>
      <c r="AC926" s="33"/>
      <c r="AD926" s="33"/>
      <c r="AE926" s="33"/>
      <c r="AF926" s="33"/>
      <c r="AG926" s="33"/>
      <c r="AH926" s="33"/>
      <c r="AI926" s="33"/>
      <c r="AJ926" s="33"/>
    </row>
    <row r="927" spans="28:36" x14ac:dyDescent="0.25">
      <c r="AB927" s="33"/>
      <c r="AC927" s="33"/>
      <c r="AD927" s="33"/>
      <c r="AE927" s="33"/>
      <c r="AF927" s="33"/>
      <c r="AG927" s="33"/>
      <c r="AH927" s="33"/>
      <c r="AI927" s="33"/>
      <c r="AJ927" s="33"/>
    </row>
    <row r="928" spans="28:36" x14ac:dyDescent="0.25">
      <c r="AB928" s="33"/>
      <c r="AC928" s="33"/>
      <c r="AD928" s="33"/>
      <c r="AE928" s="33"/>
      <c r="AF928" s="33"/>
      <c r="AG928" s="33"/>
      <c r="AH928" s="33"/>
      <c r="AI928" s="33"/>
      <c r="AJ928" s="33"/>
    </row>
    <row r="929" spans="28:36" x14ac:dyDescent="0.25">
      <c r="AB929" s="33"/>
      <c r="AC929" s="33"/>
      <c r="AD929" s="33"/>
      <c r="AE929" s="33"/>
      <c r="AF929" s="33"/>
      <c r="AG929" s="33"/>
      <c r="AH929" s="33"/>
      <c r="AI929" s="33"/>
      <c r="AJ929" s="33"/>
    </row>
    <row r="930" spans="28:36" x14ac:dyDescent="0.25">
      <c r="AB930" s="33"/>
      <c r="AC930" s="33"/>
      <c r="AD930" s="33"/>
      <c r="AE930" s="33"/>
      <c r="AF930" s="33"/>
      <c r="AG930" s="33"/>
      <c r="AH930" s="33"/>
      <c r="AI930" s="33"/>
      <c r="AJ930" s="33"/>
    </row>
    <row r="931" spans="28:36" x14ac:dyDescent="0.25">
      <c r="AB931" s="33"/>
      <c r="AC931" s="33"/>
      <c r="AD931" s="33"/>
      <c r="AE931" s="33"/>
      <c r="AF931" s="33"/>
      <c r="AG931" s="33"/>
      <c r="AH931" s="33"/>
      <c r="AI931" s="33"/>
      <c r="AJ931" s="33"/>
    </row>
    <row r="932" spans="28:36" x14ac:dyDescent="0.25">
      <c r="AB932" s="33"/>
      <c r="AC932" s="33"/>
      <c r="AD932" s="33"/>
      <c r="AE932" s="33"/>
      <c r="AF932" s="33"/>
      <c r="AG932" s="33"/>
      <c r="AH932" s="33"/>
      <c r="AI932" s="33"/>
      <c r="AJ932" s="33"/>
    </row>
    <row r="933" spans="28:36" x14ac:dyDescent="0.25">
      <c r="AB933" s="33"/>
      <c r="AC933" s="33"/>
      <c r="AD933" s="33"/>
      <c r="AE933" s="33"/>
      <c r="AF933" s="33"/>
      <c r="AG933" s="33"/>
      <c r="AH933" s="33"/>
      <c r="AI933" s="33"/>
      <c r="AJ933" s="33"/>
    </row>
    <row r="934" spans="28:36" x14ac:dyDescent="0.25">
      <c r="AB934" s="33"/>
      <c r="AC934" s="33"/>
      <c r="AD934" s="33"/>
      <c r="AE934" s="33"/>
      <c r="AF934" s="33"/>
      <c r="AG934" s="33"/>
      <c r="AH934" s="33"/>
      <c r="AI934" s="33"/>
      <c r="AJ934" s="33"/>
    </row>
    <row r="935" spans="28:36" x14ac:dyDescent="0.25">
      <c r="AB935" s="33"/>
      <c r="AC935" s="33"/>
      <c r="AD935" s="33"/>
      <c r="AE935" s="33"/>
      <c r="AF935" s="33"/>
      <c r="AG935" s="33"/>
      <c r="AH935" s="33"/>
      <c r="AI935" s="33"/>
      <c r="AJ935" s="33"/>
    </row>
    <row r="936" spans="28:36" x14ac:dyDescent="0.25">
      <c r="AB936" s="33"/>
      <c r="AC936" s="33"/>
      <c r="AD936" s="33"/>
      <c r="AE936" s="33"/>
      <c r="AF936" s="33"/>
      <c r="AG936" s="33"/>
      <c r="AH936" s="33"/>
      <c r="AI936" s="33"/>
      <c r="AJ936" s="33"/>
    </row>
    <row r="937" spans="28:36" x14ac:dyDescent="0.25">
      <c r="AB937" s="33"/>
      <c r="AC937" s="33"/>
      <c r="AD937" s="33"/>
      <c r="AE937" s="33"/>
      <c r="AF937" s="33"/>
      <c r="AG937" s="33"/>
      <c r="AH937" s="33"/>
      <c r="AI937" s="33"/>
      <c r="AJ937" s="33"/>
    </row>
    <row r="938" spans="28:36" x14ac:dyDescent="0.25">
      <c r="AB938" s="33"/>
      <c r="AC938" s="33"/>
      <c r="AD938" s="33"/>
      <c r="AE938" s="33"/>
      <c r="AF938" s="33"/>
      <c r="AG938" s="33"/>
      <c r="AH938" s="33"/>
      <c r="AI938" s="33"/>
      <c r="AJ938" s="33"/>
    </row>
    <row r="939" spans="28:36" x14ac:dyDescent="0.25">
      <c r="AB939" s="33"/>
      <c r="AC939" s="33"/>
      <c r="AD939" s="33"/>
      <c r="AE939" s="33"/>
      <c r="AF939" s="33"/>
      <c r="AG939" s="33"/>
      <c r="AH939" s="33"/>
      <c r="AI939" s="33"/>
      <c r="AJ939" s="33"/>
    </row>
    <row r="940" spans="28:36" x14ac:dyDescent="0.25">
      <c r="AB940" s="33"/>
      <c r="AC940" s="33"/>
      <c r="AD940" s="33"/>
      <c r="AE940" s="33"/>
      <c r="AF940" s="33"/>
      <c r="AG940" s="33"/>
      <c r="AH940" s="33"/>
      <c r="AI940" s="33"/>
      <c r="AJ940" s="33"/>
    </row>
    <row r="941" spans="28:36" x14ac:dyDescent="0.25">
      <c r="AB941" s="33"/>
      <c r="AC941" s="33"/>
      <c r="AD941" s="33"/>
      <c r="AE941" s="33"/>
      <c r="AF941" s="33"/>
      <c r="AG941" s="33"/>
      <c r="AH941" s="33"/>
      <c r="AI941" s="33"/>
      <c r="AJ941" s="33"/>
    </row>
    <row r="942" spans="28:36" x14ac:dyDescent="0.25">
      <c r="AB942" s="33"/>
      <c r="AC942" s="33"/>
      <c r="AD942" s="33"/>
      <c r="AE942" s="33"/>
      <c r="AF942" s="33"/>
      <c r="AG942" s="33"/>
      <c r="AH942" s="33"/>
      <c r="AI942" s="33"/>
      <c r="AJ942" s="33"/>
    </row>
    <row r="943" spans="28:36" x14ac:dyDescent="0.25">
      <c r="AB943" s="33"/>
      <c r="AC943" s="33"/>
      <c r="AD943" s="33"/>
      <c r="AE943" s="33"/>
      <c r="AF943" s="33"/>
      <c r="AG943" s="33"/>
      <c r="AH943" s="33"/>
      <c r="AI943" s="33"/>
      <c r="AJ943" s="33"/>
    </row>
    <row r="944" spans="28:36" x14ac:dyDescent="0.25">
      <c r="AB944" s="33"/>
      <c r="AC944" s="33"/>
      <c r="AD944" s="33"/>
      <c r="AE944" s="33"/>
      <c r="AF944" s="33"/>
      <c r="AG944" s="33"/>
      <c r="AH944" s="33"/>
      <c r="AI944" s="33"/>
      <c r="AJ944" s="33"/>
    </row>
    <row r="945" spans="28:36" x14ac:dyDescent="0.25">
      <c r="AB945" s="33"/>
      <c r="AC945" s="33"/>
      <c r="AD945" s="33"/>
      <c r="AE945" s="33"/>
      <c r="AF945" s="33"/>
      <c r="AG945" s="33"/>
      <c r="AH945" s="33"/>
      <c r="AI945" s="33"/>
      <c r="AJ945" s="33"/>
    </row>
    <row r="946" spans="28:36" x14ac:dyDescent="0.25">
      <c r="AB946" s="33"/>
      <c r="AC946" s="33"/>
      <c r="AD946" s="33"/>
      <c r="AE946" s="33"/>
      <c r="AF946" s="33"/>
      <c r="AG946" s="33"/>
      <c r="AH946" s="33"/>
      <c r="AI946" s="33"/>
      <c r="AJ946" s="33"/>
    </row>
    <row r="947" spans="28:36" x14ac:dyDescent="0.25">
      <c r="AB947" s="33"/>
      <c r="AC947" s="33"/>
      <c r="AD947" s="33"/>
      <c r="AE947" s="33"/>
      <c r="AF947" s="33"/>
      <c r="AG947" s="33"/>
      <c r="AH947" s="33"/>
      <c r="AI947" s="33"/>
      <c r="AJ947" s="33"/>
    </row>
    <row r="948" spans="28:36" x14ac:dyDescent="0.25">
      <c r="AB948" s="33"/>
      <c r="AC948" s="33"/>
      <c r="AD948" s="33"/>
      <c r="AE948" s="33"/>
      <c r="AF948" s="33"/>
      <c r="AG948" s="33"/>
      <c r="AH948" s="33"/>
      <c r="AI948" s="33"/>
      <c r="AJ948" s="33"/>
    </row>
    <row r="949" spans="28:36" x14ac:dyDescent="0.25">
      <c r="AB949" s="33"/>
      <c r="AC949" s="33"/>
      <c r="AD949" s="33"/>
      <c r="AE949" s="33"/>
      <c r="AF949" s="33"/>
      <c r="AG949" s="33"/>
      <c r="AH949" s="33"/>
      <c r="AI949" s="33"/>
      <c r="AJ949" s="33"/>
    </row>
    <row r="950" spans="28:36" x14ac:dyDescent="0.25">
      <c r="AB950" s="33"/>
      <c r="AC950" s="33"/>
      <c r="AD950" s="33"/>
      <c r="AE950" s="33"/>
      <c r="AF950" s="33"/>
      <c r="AG950" s="33"/>
      <c r="AH950" s="33"/>
      <c r="AI950" s="33"/>
      <c r="AJ950" s="33"/>
    </row>
    <row r="951" spans="28:36" x14ac:dyDescent="0.25">
      <c r="AB951" s="33"/>
      <c r="AC951" s="33"/>
      <c r="AD951" s="33"/>
      <c r="AE951" s="33"/>
      <c r="AF951" s="33"/>
      <c r="AG951" s="33"/>
      <c r="AH951" s="33"/>
      <c r="AI951" s="33"/>
      <c r="AJ951" s="33"/>
    </row>
    <row r="952" spans="28:36" x14ac:dyDescent="0.25">
      <c r="AB952" s="33"/>
      <c r="AC952" s="33"/>
      <c r="AD952" s="33"/>
      <c r="AE952" s="33"/>
      <c r="AF952" s="33"/>
      <c r="AG952" s="33"/>
      <c r="AH952" s="33"/>
      <c r="AI952" s="33"/>
      <c r="AJ952" s="33"/>
    </row>
    <row r="953" spans="28:36" x14ac:dyDescent="0.25">
      <c r="AB953" s="33"/>
      <c r="AC953" s="33"/>
      <c r="AD953" s="33"/>
      <c r="AE953" s="33"/>
      <c r="AF953" s="33"/>
      <c r="AG953" s="33"/>
      <c r="AH953" s="33"/>
      <c r="AI953" s="33"/>
      <c r="AJ953" s="33"/>
    </row>
    <row r="954" spans="28:36" x14ac:dyDescent="0.25">
      <c r="AB954" s="33"/>
      <c r="AC954" s="33"/>
      <c r="AD954" s="33"/>
      <c r="AE954" s="33"/>
      <c r="AF954" s="33"/>
      <c r="AG954" s="33"/>
      <c r="AH954" s="33"/>
      <c r="AI954" s="33"/>
      <c r="AJ954" s="33"/>
    </row>
    <row r="955" spans="28:36" x14ac:dyDescent="0.25">
      <c r="AB955" s="33"/>
      <c r="AC955" s="33"/>
      <c r="AD955" s="33"/>
      <c r="AE955" s="33"/>
      <c r="AF955" s="33"/>
      <c r="AG955" s="33"/>
      <c r="AH955" s="33"/>
      <c r="AI955" s="33"/>
      <c r="AJ955" s="33"/>
    </row>
    <row r="956" spans="28:36" x14ac:dyDescent="0.25">
      <c r="AB956" s="33"/>
      <c r="AC956" s="33"/>
      <c r="AD956" s="33"/>
      <c r="AE956" s="33"/>
      <c r="AF956" s="33"/>
      <c r="AG956" s="33"/>
      <c r="AH956" s="33"/>
      <c r="AI956" s="33"/>
      <c r="AJ956" s="33"/>
    </row>
    <row r="957" spans="28:36" x14ac:dyDescent="0.25">
      <c r="AB957" s="33"/>
      <c r="AC957" s="33"/>
      <c r="AD957" s="33"/>
      <c r="AE957" s="33"/>
      <c r="AF957" s="33"/>
      <c r="AG957" s="33"/>
      <c r="AH957" s="33"/>
      <c r="AI957" s="33"/>
      <c r="AJ957" s="33"/>
    </row>
    <row r="958" spans="28:36" x14ac:dyDescent="0.25">
      <c r="AB958" s="33"/>
      <c r="AC958" s="33"/>
      <c r="AD958" s="33"/>
      <c r="AE958" s="33"/>
      <c r="AF958" s="33"/>
      <c r="AG958" s="33"/>
      <c r="AH958" s="33"/>
      <c r="AI958" s="33"/>
      <c r="AJ958" s="33"/>
    </row>
    <row r="959" spans="28:36" x14ac:dyDescent="0.25">
      <c r="AB959" s="33"/>
      <c r="AC959" s="33"/>
      <c r="AD959" s="33"/>
      <c r="AE959" s="33"/>
      <c r="AF959" s="33"/>
      <c r="AG959" s="33"/>
      <c r="AH959" s="33"/>
      <c r="AI959" s="33"/>
      <c r="AJ959" s="33"/>
    </row>
    <row r="960" spans="28:36" x14ac:dyDescent="0.25">
      <c r="AB960" s="33"/>
      <c r="AC960" s="33"/>
      <c r="AD960" s="33"/>
      <c r="AE960" s="33"/>
      <c r="AF960" s="33"/>
      <c r="AG960" s="33"/>
      <c r="AH960" s="33"/>
      <c r="AI960" s="33"/>
      <c r="AJ960" s="33"/>
    </row>
    <row r="961" spans="28:36" x14ac:dyDescent="0.25">
      <c r="AB961" s="33"/>
      <c r="AC961" s="33"/>
      <c r="AD961" s="33"/>
      <c r="AE961" s="33"/>
      <c r="AF961" s="33"/>
      <c r="AG961" s="33"/>
      <c r="AH961" s="33"/>
      <c r="AI961" s="33"/>
      <c r="AJ961" s="33"/>
    </row>
    <row r="962" spans="28:36" x14ac:dyDescent="0.25">
      <c r="AB962" s="33"/>
      <c r="AC962" s="33"/>
      <c r="AD962" s="33"/>
      <c r="AE962" s="33"/>
      <c r="AF962" s="33"/>
      <c r="AG962" s="33"/>
      <c r="AH962" s="33"/>
      <c r="AI962" s="33"/>
      <c r="AJ962" s="33"/>
    </row>
    <row r="963" spans="28:36" x14ac:dyDescent="0.25">
      <c r="AB963" s="33"/>
      <c r="AC963" s="33"/>
      <c r="AD963" s="33"/>
      <c r="AE963" s="33"/>
      <c r="AF963" s="33"/>
      <c r="AG963" s="33"/>
      <c r="AH963" s="33"/>
      <c r="AI963" s="33"/>
      <c r="AJ963" s="33"/>
    </row>
    <row r="964" spans="28:36" x14ac:dyDescent="0.25">
      <c r="AB964" s="33"/>
      <c r="AC964" s="33"/>
      <c r="AD964" s="33"/>
      <c r="AE964" s="33"/>
      <c r="AF964" s="33"/>
      <c r="AG964" s="33"/>
      <c r="AH964" s="33"/>
      <c r="AI964" s="33"/>
      <c r="AJ964" s="33"/>
    </row>
    <row r="965" spans="28:36" x14ac:dyDescent="0.25">
      <c r="AB965" s="33"/>
      <c r="AC965" s="33"/>
      <c r="AD965" s="33"/>
      <c r="AE965" s="33"/>
      <c r="AF965" s="33"/>
      <c r="AG965" s="33"/>
      <c r="AH965" s="33"/>
      <c r="AI965" s="33"/>
      <c r="AJ965" s="33"/>
    </row>
    <row r="966" spans="28:36" x14ac:dyDescent="0.25">
      <c r="AB966" s="33"/>
      <c r="AC966" s="33"/>
      <c r="AD966" s="33"/>
      <c r="AE966" s="33"/>
      <c r="AF966" s="33"/>
      <c r="AG966" s="33"/>
      <c r="AH966" s="33"/>
      <c r="AI966" s="33"/>
      <c r="AJ966" s="33"/>
    </row>
    <row r="967" spans="28:36" x14ac:dyDescent="0.25">
      <c r="AB967" s="33"/>
      <c r="AC967" s="33"/>
      <c r="AD967" s="33"/>
      <c r="AE967" s="33"/>
      <c r="AF967" s="33"/>
      <c r="AG967" s="33"/>
      <c r="AH967" s="33"/>
      <c r="AI967" s="33"/>
      <c r="AJ967" s="33"/>
    </row>
    <row r="968" spans="28:36" x14ac:dyDescent="0.25">
      <c r="AB968" s="33"/>
      <c r="AC968" s="33"/>
      <c r="AD968" s="33"/>
      <c r="AE968" s="33"/>
      <c r="AF968" s="33"/>
      <c r="AG968" s="33"/>
      <c r="AH968" s="33"/>
      <c r="AI968" s="33"/>
      <c r="AJ968" s="33"/>
    </row>
    <row r="969" spans="28:36" x14ac:dyDescent="0.25">
      <c r="AB969" s="33"/>
      <c r="AC969" s="33"/>
      <c r="AD969" s="33"/>
      <c r="AE969" s="33"/>
      <c r="AF969" s="33"/>
      <c r="AG969" s="33"/>
      <c r="AH969" s="33"/>
      <c r="AI969" s="33"/>
      <c r="AJ969" s="33"/>
    </row>
    <row r="970" spans="28:36" x14ac:dyDescent="0.25">
      <c r="AB970" s="33"/>
      <c r="AC970" s="33"/>
      <c r="AD970" s="33"/>
      <c r="AE970" s="33"/>
      <c r="AF970" s="33"/>
      <c r="AG970" s="33"/>
      <c r="AH970" s="33"/>
      <c r="AI970" s="33"/>
      <c r="AJ970" s="33"/>
    </row>
    <row r="971" spans="28:36" x14ac:dyDescent="0.25">
      <c r="AB971" s="33"/>
      <c r="AC971" s="33"/>
      <c r="AD971" s="33"/>
      <c r="AE971" s="33"/>
      <c r="AF971" s="33"/>
      <c r="AG971" s="33"/>
      <c r="AH971" s="33"/>
      <c r="AI971" s="33"/>
      <c r="AJ971" s="33"/>
    </row>
    <row r="972" spans="28:36" x14ac:dyDescent="0.25">
      <c r="AB972" s="33"/>
      <c r="AC972" s="33"/>
      <c r="AD972" s="33"/>
      <c r="AE972" s="33"/>
      <c r="AF972" s="33"/>
      <c r="AG972" s="33"/>
      <c r="AH972" s="33"/>
      <c r="AI972" s="33"/>
      <c r="AJ972" s="33"/>
    </row>
    <row r="973" spans="28:36" x14ac:dyDescent="0.25">
      <c r="AB973" s="33"/>
      <c r="AC973" s="33"/>
      <c r="AD973" s="33"/>
      <c r="AE973" s="33"/>
      <c r="AF973" s="33"/>
      <c r="AG973" s="33"/>
      <c r="AH973" s="33"/>
      <c r="AI973" s="33"/>
      <c r="AJ973" s="33"/>
    </row>
    <row r="974" spans="28:36" x14ac:dyDescent="0.25">
      <c r="AB974" s="33"/>
      <c r="AC974" s="33"/>
      <c r="AD974" s="33"/>
      <c r="AE974" s="33"/>
      <c r="AF974" s="33"/>
      <c r="AG974" s="33"/>
      <c r="AH974" s="33"/>
      <c r="AI974" s="33"/>
      <c r="AJ974" s="33"/>
    </row>
    <row r="975" spans="28:36" x14ac:dyDescent="0.25">
      <c r="AB975" s="33"/>
      <c r="AC975" s="33"/>
      <c r="AD975" s="33"/>
      <c r="AE975" s="33"/>
      <c r="AF975" s="33"/>
      <c r="AG975" s="33"/>
      <c r="AH975" s="33"/>
      <c r="AI975" s="33"/>
      <c r="AJ975" s="33"/>
    </row>
    <row r="976" spans="28:36" x14ac:dyDescent="0.25">
      <c r="AB976" s="33"/>
      <c r="AC976" s="33"/>
      <c r="AD976" s="33"/>
      <c r="AE976" s="33"/>
      <c r="AF976" s="33"/>
      <c r="AG976" s="33"/>
      <c r="AH976" s="33"/>
      <c r="AI976" s="33"/>
      <c r="AJ976" s="33"/>
    </row>
    <row r="977" spans="28:36" x14ac:dyDescent="0.25">
      <c r="AB977" s="33"/>
      <c r="AC977" s="33"/>
      <c r="AD977" s="33"/>
      <c r="AE977" s="33"/>
      <c r="AF977" s="33"/>
      <c r="AG977" s="33"/>
      <c r="AH977" s="33"/>
      <c r="AI977" s="33"/>
      <c r="AJ977" s="33"/>
    </row>
    <row r="978" spans="28:36" x14ac:dyDescent="0.25">
      <c r="AB978" s="33"/>
      <c r="AC978" s="33"/>
      <c r="AD978" s="33"/>
      <c r="AE978" s="33"/>
      <c r="AF978" s="33"/>
      <c r="AG978" s="33"/>
      <c r="AH978" s="33"/>
      <c r="AI978" s="33"/>
      <c r="AJ978" s="33"/>
    </row>
    <row r="979" spans="28:36" x14ac:dyDescent="0.25">
      <c r="AB979" s="33"/>
      <c r="AC979" s="33"/>
      <c r="AD979" s="33"/>
      <c r="AE979" s="33"/>
      <c r="AF979" s="33"/>
      <c r="AG979" s="33"/>
      <c r="AH979" s="33"/>
      <c r="AI979" s="33"/>
      <c r="AJ979" s="33"/>
    </row>
    <row r="980" spans="28:36" x14ac:dyDescent="0.25">
      <c r="AB980" s="33"/>
      <c r="AC980" s="33"/>
      <c r="AD980" s="33"/>
      <c r="AE980" s="33"/>
      <c r="AF980" s="33"/>
      <c r="AG980" s="33"/>
      <c r="AH980" s="33"/>
      <c r="AI980" s="33"/>
      <c r="AJ980" s="33"/>
    </row>
    <row r="981" spans="28:36" x14ac:dyDescent="0.25">
      <c r="AB981" s="33"/>
      <c r="AC981" s="33"/>
      <c r="AD981" s="33"/>
      <c r="AE981" s="33"/>
      <c r="AF981" s="33"/>
      <c r="AG981" s="33"/>
      <c r="AH981" s="33"/>
      <c r="AI981" s="33"/>
      <c r="AJ981" s="33"/>
    </row>
    <row r="982" spans="28:36" x14ac:dyDescent="0.25">
      <c r="AB982" s="33"/>
      <c r="AC982" s="33"/>
      <c r="AD982" s="33"/>
      <c r="AE982" s="33"/>
      <c r="AF982" s="33"/>
      <c r="AG982" s="33"/>
      <c r="AH982" s="33"/>
      <c r="AI982" s="33"/>
      <c r="AJ982" s="33"/>
    </row>
    <row r="983" spans="28:36" x14ac:dyDescent="0.25">
      <c r="AB983" s="33"/>
      <c r="AC983" s="33"/>
      <c r="AD983" s="33"/>
      <c r="AE983" s="33"/>
      <c r="AF983" s="33"/>
      <c r="AG983" s="33"/>
      <c r="AH983" s="33"/>
      <c r="AI983" s="33"/>
      <c r="AJ983" s="33"/>
    </row>
    <row r="984" spans="28:36" x14ac:dyDescent="0.25">
      <c r="AB984" s="33"/>
      <c r="AC984" s="33"/>
      <c r="AD984" s="33"/>
      <c r="AE984" s="33"/>
      <c r="AF984" s="33"/>
      <c r="AG984" s="33"/>
      <c r="AH984" s="33"/>
      <c r="AI984" s="33"/>
      <c r="AJ984" s="33"/>
    </row>
    <row r="985" spans="28:36" x14ac:dyDescent="0.25">
      <c r="AB985" s="33"/>
      <c r="AC985" s="33"/>
      <c r="AD985" s="33"/>
      <c r="AE985" s="33"/>
      <c r="AF985" s="33"/>
      <c r="AG985" s="33"/>
      <c r="AH985" s="33"/>
      <c r="AI985" s="33"/>
      <c r="AJ985" s="33"/>
    </row>
    <row r="986" spans="28:36" x14ac:dyDescent="0.25">
      <c r="AB986" s="33"/>
      <c r="AC986" s="33"/>
      <c r="AD986" s="33"/>
      <c r="AE986" s="33"/>
      <c r="AF986" s="33"/>
      <c r="AG986" s="33"/>
      <c r="AH986" s="33"/>
      <c r="AI986" s="33"/>
      <c r="AJ986" s="33"/>
    </row>
    <row r="987" spans="28:36" x14ac:dyDescent="0.25">
      <c r="AB987" s="33"/>
      <c r="AC987" s="33"/>
      <c r="AD987" s="33"/>
      <c r="AE987" s="33"/>
      <c r="AF987" s="33"/>
      <c r="AG987" s="33"/>
      <c r="AH987" s="33"/>
      <c r="AI987" s="33"/>
      <c r="AJ987" s="33"/>
    </row>
    <row r="988" spans="28:36" x14ac:dyDescent="0.25">
      <c r="AB988" s="33"/>
      <c r="AC988" s="33"/>
      <c r="AD988" s="33"/>
      <c r="AE988" s="33"/>
      <c r="AF988" s="33"/>
      <c r="AG988" s="33"/>
      <c r="AH988" s="33"/>
      <c r="AI988" s="33"/>
      <c r="AJ988" s="33"/>
    </row>
    <row r="989" spans="28:36" x14ac:dyDescent="0.25">
      <c r="AB989" s="33"/>
      <c r="AC989" s="33"/>
      <c r="AD989" s="33"/>
      <c r="AE989" s="33"/>
      <c r="AF989" s="33"/>
      <c r="AG989" s="33"/>
      <c r="AH989" s="33"/>
      <c r="AI989" s="33"/>
      <c r="AJ989" s="33"/>
    </row>
    <row r="990" spans="28:36" x14ac:dyDescent="0.25">
      <c r="AB990" s="33"/>
      <c r="AC990" s="33"/>
      <c r="AD990" s="33"/>
      <c r="AE990" s="33"/>
      <c r="AF990" s="33"/>
      <c r="AG990" s="33"/>
      <c r="AH990" s="33"/>
      <c r="AI990" s="33"/>
      <c r="AJ990" s="33"/>
    </row>
    <row r="991" spans="28:36" x14ac:dyDescent="0.25">
      <c r="AB991" s="33"/>
      <c r="AC991" s="33"/>
      <c r="AD991" s="33"/>
      <c r="AE991" s="33"/>
      <c r="AF991" s="33"/>
      <c r="AG991" s="33"/>
      <c r="AH991" s="33"/>
      <c r="AI991" s="33"/>
      <c r="AJ991" s="33"/>
    </row>
    <row r="992" spans="28:36" x14ac:dyDescent="0.25">
      <c r="AB992" s="33"/>
      <c r="AC992" s="33"/>
      <c r="AD992" s="33"/>
      <c r="AE992" s="33"/>
      <c r="AF992" s="33"/>
      <c r="AG992" s="33"/>
      <c r="AH992" s="33"/>
      <c r="AI992" s="33"/>
      <c r="AJ992" s="33"/>
    </row>
    <row r="993" spans="28:36" x14ac:dyDescent="0.25">
      <c r="AB993" s="33"/>
      <c r="AC993" s="33"/>
      <c r="AD993" s="33"/>
      <c r="AE993" s="33"/>
      <c r="AF993" s="33"/>
      <c r="AG993" s="33"/>
      <c r="AH993" s="33"/>
      <c r="AI993" s="33"/>
      <c r="AJ993" s="33"/>
    </row>
    <row r="994" spans="28:36" x14ac:dyDescent="0.25">
      <c r="AB994" s="33"/>
      <c r="AC994" s="33"/>
      <c r="AD994" s="33"/>
      <c r="AE994" s="33"/>
      <c r="AF994" s="33"/>
      <c r="AG994" s="33"/>
      <c r="AH994" s="33"/>
      <c r="AI994" s="33"/>
      <c r="AJ994" s="33"/>
    </row>
    <row r="995" spans="28:36" x14ac:dyDescent="0.25">
      <c r="AB995" s="33"/>
      <c r="AC995" s="33"/>
      <c r="AD995" s="33"/>
      <c r="AE995" s="33"/>
      <c r="AF995" s="33"/>
      <c r="AG995" s="33"/>
      <c r="AH995" s="33"/>
      <c r="AI995" s="33"/>
      <c r="AJ995" s="33"/>
    </row>
    <row r="996" spans="28:36" x14ac:dyDescent="0.25">
      <c r="AB996" s="33"/>
      <c r="AC996" s="33"/>
      <c r="AD996" s="33"/>
      <c r="AE996" s="33"/>
      <c r="AF996" s="33"/>
      <c r="AG996" s="33"/>
      <c r="AH996" s="33"/>
      <c r="AI996" s="33"/>
      <c r="AJ996" s="33"/>
    </row>
    <row r="997" spans="28:36" x14ac:dyDescent="0.25">
      <c r="AB997" s="33"/>
      <c r="AC997" s="33"/>
      <c r="AD997" s="33"/>
      <c r="AE997" s="33"/>
      <c r="AF997" s="33"/>
      <c r="AG997" s="33"/>
      <c r="AH997" s="33"/>
      <c r="AI997" s="33"/>
      <c r="AJ997" s="33"/>
    </row>
    <row r="998" spans="28:36" x14ac:dyDescent="0.25">
      <c r="AB998" s="33"/>
      <c r="AC998" s="33"/>
      <c r="AD998" s="33"/>
      <c r="AE998" s="33"/>
      <c r="AF998" s="33"/>
      <c r="AG998" s="33"/>
      <c r="AH998" s="33"/>
      <c r="AI998" s="33"/>
      <c r="AJ998" s="33"/>
    </row>
    <row r="999" spans="28:36" x14ac:dyDescent="0.25">
      <c r="AB999" s="33"/>
      <c r="AC999" s="33"/>
      <c r="AD999" s="33"/>
      <c r="AE999" s="33"/>
      <c r="AF999" s="33"/>
      <c r="AG999" s="33"/>
      <c r="AH999" s="33"/>
      <c r="AI999" s="33"/>
      <c r="AJ999" s="33"/>
    </row>
    <row r="1000" spans="28:36" x14ac:dyDescent="0.25">
      <c r="AB1000" s="33"/>
      <c r="AC1000" s="33"/>
      <c r="AD1000" s="33"/>
      <c r="AE1000" s="33"/>
      <c r="AF1000" s="33"/>
      <c r="AG1000" s="33"/>
      <c r="AH1000" s="33"/>
      <c r="AI1000" s="33"/>
      <c r="AJ1000" s="33"/>
    </row>
    <row r="1001" spans="28:36" x14ac:dyDescent="0.25">
      <c r="AB1001" s="33"/>
      <c r="AC1001" s="33"/>
      <c r="AD1001" s="33"/>
      <c r="AE1001" s="33"/>
      <c r="AF1001" s="33"/>
      <c r="AG1001" s="33"/>
      <c r="AH1001" s="33"/>
      <c r="AI1001" s="33"/>
      <c r="AJ1001" s="33"/>
    </row>
    <row r="1002" spans="28:36" x14ac:dyDescent="0.25">
      <c r="AB1002" s="33"/>
      <c r="AC1002" s="33"/>
      <c r="AD1002" s="33"/>
      <c r="AE1002" s="33"/>
      <c r="AF1002" s="33"/>
      <c r="AG1002" s="33"/>
      <c r="AH1002" s="33"/>
      <c r="AI1002" s="33"/>
      <c r="AJ1002" s="33"/>
    </row>
    <row r="1003" spans="28:36" x14ac:dyDescent="0.25">
      <c r="AB1003" s="33"/>
      <c r="AC1003" s="33"/>
      <c r="AD1003" s="33"/>
      <c r="AE1003" s="33"/>
      <c r="AF1003" s="33"/>
      <c r="AG1003" s="33"/>
      <c r="AH1003" s="33"/>
      <c r="AI1003" s="33"/>
      <c r="AJ1003" s="33"/>
    </row>
    <row r="1004" spans="28:36" x14ac:dyDescent="0.25">
      <c r="AB1004" s="33"/>
      <c r="AC1004" s="33"/>
      <c r="AD1004" s="33"/>
      <c r="AE1004" s="33"/>
      <c r="AF1004" s="33"/>
      <c r="AG1004" s="33"/>
      <c r="AH1004" s="33"/>
      <c r="AI1004" s="33"/>
      <c r="AJ1004" s="33"/>
    </row>
    <row r="1005" spans="28:36" x14ac:dyDescent="0.25">
      <c r="AB1005" s="33"/>
      <c r="AC1005" s="33"/>
      <c r="AD1005" s="33"/>
      <c r="AE1005" s="33"/>
      <c r="AF1005" s="33"/>
      <c r="AG1005" s="33"/>
      <c r="AH1005" s="33"/>
      <c r="AI1005" s="33"/>
      <c r="AJ1005" s="33"/>
    </row>
    <row r="1006" spans="28:36" x14ac:dyDescent="0.25">
      <c r="AB1006" s="33"/>
      <c r="AC1006" s="33"/>
      <c r="AD1006" s="33"/>
      <c r="AE1006" s="33"/>
      <c r="AF1006" s="33"/>
      <c r="AG1006" s="33"/>
      <c r="AH1006" s="33"/>
      <c r="AI1006" s="33"/>
      <c r="AJ1006" s="33"/>
    </row>
    <row r="1007" spans="28:36" x14ac:dyDescent="0.25">
      <c r="AB1007" s="33"/>
      <c r="AC1007" s="33"/>
      <c r="AD1007" s="33"/>
      <c r="AE1007" s="33"/>
      <c r="AF1007" s="33"/>
      <c r="AG1007" s="33"/>
      <c r="AH1007" s="33"/>
      <c r="AI1007" s="33"/>
      <c r="AJ1007" s="33"/>
    </row>
    <row r="1008" spans="28:36" x14ac:dyDescent="0.25">
      <c r="AB1008" s="33"/>
      <c r="AC1008" s="33"/>
      <c r="AD1008" s="33"/>
      <c r="AE1008" s="33"/>
      <c r="AF1008" s="33"/>
      <c r="AG1008" s="33"/>
      <c r="AH1008" s="33"/>
      <c r="AI1008" s="33"/>
      <c r="AJ1008" s="33"/>
    </row>
    <row r="1009" spans="28:36" x14ac:dyDescent="0.25">
      <c r="AB1009" s="33"/>
      <c r="AC1009" s="33"/>
      <c r="AD1009" s="33"/>
      <c r="AE1009" s="33"/>
      <c r="AF1009" s="33"/>
      <c r="AG1009" s="33"/>
      <c r="AH1009" s="33"/>
      <c r="AI1009" s="33"/>
      <c r="AJ1009" s="33"/>
    </row>
    <row r="1010" spans="28:36" x14ac:dyDescent="0.25">
      <c r="AB1010" s="33"/>
      <c r="AC1010" s="33"/>
      <c r="AD1010" s="33"/>
      <c r="AE1010" s="33"/>
      <c r="AF1010" s="33"/>
      <c r="AG1010" s="33"/>
      <c r="AH1010" s="33"/>
      <c r="AI1010" s="33"/>
      <c r="AJ1010" s="33"/>
    </row>
    <row r="1011" spans="28:36" x14ac:dyDescent="0.25">
      <c r="AB1011" s="33"/>
      <c r="AC1011" s="33"/>
      <c r="AD1011" s="33"/>
      <c r="AE1011" s="33"/>
      <c r="AF1011" s="33"/>
      <c r="AG1011" s="33"/>
      <c r="AH1011" s="33"/>
      <c r="AI1011" s="33"/>
      <c r="AJ1011" s="33"/>
    </row>
    <row r="1012" spans="28:36" x14ac:dyDescent="0.25">
      <c r="AB1012" s="33"/>
      <c r="AC1012" s="33"/>
      <c r="AD1012" s="33"/>
      <c r="AE1012" s="33"/>
      <c r="AF1012" s="33"/>
      <c r="AG1012" s="33"/>
      <c r="AH1012" s="33"/>
      <c r="AI1012" s="33"/>
      <c r="AJ1012" s="33"/>
    </row>
    <row r="1013" spans="28:36" x14ac:dyDescent="0.25">
      <c r="AB1013" s="33"/>
      <c r="AC1013" s="33"/>
      <c r="AD1013" s="33"/>
      <c r="AE1013" s="33"/>
      <c r="AF1013" s="33"/>
      <c r="AG1013" s="33"/>
      <c r="AH1013" s="33"/>
      <c r="AI1013" s="33"/>
      <c r="AJ1013" s="33"/>
    </row>
    <row r="1014" spans="28:36" x14ac:dyDescent="0.25">
      <c r="AB1014" s="33"/>
      <c r="AC1014" s="33"/>
      <c r="AD1014" s="33"/>
      <c r="AE1014" s="33"/>
      <c r="AF1014" s="33"/>
      <c r="AG1014" s="33"/>
      <c r="AH1014" s="33"/>
      <c r="AI1014" s="33"/>
      <c r="AJ1014" s="33"/>
    </row>
    <row r="1015" spans="28:36" x14ac:dyDescent="0.25">
      <c r="AB1015" s="33"/>
      <c r="AC1015" s="33"/>
      <c r="AD1015" s="33"/>
      <c r="AE1015" s="33"/>
      <c r="AF1015" s="33"/>
      <c r="AG1015" s="33"/>
      <c r="AH1015" s="33"/>
      <c r="AI1015" s="33"/>
      <c r="AJ1015" s="33"/>
    </row>
    <row r="1016" spans="28:36" x14ac:dyDescent="0.25">
      <c r="AB1016" s="33"/>
      <c r="AC1016" s="33"/>
      <c r="AD1016" s="33"/>
      <c r="AE1016" s="33"/>
      <c r="AF1016" s="33"/>
      <c r="AG1016" s="33"/>
      <c r="AH1016" s="33"/>
      <c r="AI1016" s="33"/>
      <c r="AJ1016" s="33"/>
    </row>
    <row r="1017" spans="28:36" x14ac:dyDescent="0.25">
      <c r="AB1017" s="33"/>
      <c r="AC1017" s="33"/>
      <c r="AD1017" s="33"/>
      <c r="AE1017" s="33"/>
      <c r="AF1017" s="33"/>
      <c r="AG1017" s="33"/>
      <c r="AH1017" s="33"/>
      <c r="AI1017" s="33"/>
      <c r="AJ1017" s="33"/>
    </row>
    <row r="1018" spans="28:36" x14ac:dyDescent="0.25">
      <c r="AB1018" s="33"/>
      <c r="AC1018" s="33"/>
      <c r="AD1018" s="33"/>
      <c r="AE1018" s="33"/>
      <c r="AF1018" s="33"/>
      <c r="AG1018" s="33"/>
      <c r="AH1018" s="33"/>
      <c r="AI1018" s="33"/>
      <c r="AJ1018" s="33"/>
    </row>
    <row r="1019" spans="28:36" x14ac:dyDescent="0.25">
      <c r="AB1019" s="33"/>
      <c r="AC1019" s="33"/>
      <c r="AD1019" s="33"/>
      <c r="AE1019" s="33"/>
      <c r="AF1019" s="33"/>
      <c r="AG1019" s="33"/>
      <c r="AH1019" s="33"/>
      <c r="AI1019" s="33"/>
      <c r="AJ1019" s="33"/>
    </row>
    <row r="1020" spans="28:36" x14ac:dyDescent="0.25">
      <c r="AB1020" s="33"/>
      <c r="AC1020" s="33"/>
      <c r="AD1020" s="33"/>
      <c r="AE1020" s="33"/>
      <c r="AF1020" s="33"/>
      <c r="AG1020" s="33"/>
      <c r="AH1020" s="33"/>
      <c r="AI1020" s="33"/>
      <c r="AJ1020" s="33"/>
    </row>
    <row r="1021" spans="28:36" x14ac:dyDescent="0.25">
      <c r="AB1021" s="33"/>
      <c r="AC1021" s="33"/>
      <c r="AD1021" s="33"/>
      <c r="AE1021" s="33"/>
      <c r="AF1021" s="33"/>
      <c r="AG1021" s="33"/>
      <c r="AH1021" s="33"/>
      <c r="AI1021" s="33"/>
      <c r="AJ1021" s="33"/>
    </row>
    <row r="1022" spans="28:36" x14ac:dyDescent="0.25">
      <c r="AB1022" s="33"/>
      <c r="AC1022" s="33"/>
      <c r="AD1022" s="33"/>
      <c r="AE1022" s="33"/>
      <c r="AF1022" s="33"/>
      <c r="AG1022" s="33"/>
      <c r="AH1022" s="33"/>
      <c r="AI1022" s="33"/>
      <c r="AJ1022" s="33"/>
    </row>
    <row r="1023" spans="28:36" x14ac:dyDescent="0.25">
      <c r="AB1023" s="33"/>
      <c r="AC1023" s="33"/>
      <c r="AD1023" s="33"/>
      <c r="AE1023" s="33"/>
      <c r="AF1023" s="33"/>
      <c r="AG1023" s="33"/>
      <c r="AH1023" s="33"/>
      <c r="AI1023" s="33"/>
      <c r="AJ1023" s="33"/>
    </row>
    <row r="1024" spans="28:36" x14ac:dyDescent="0.25">
      <c r="AB1024" s="33"/>
      <c r="AC1024" s="33"/>
      <c r="AD1024" s="33"/>
      <c r="AE1024" s="33"/>
      <c r="AF1024" s="33"/>
      <c r="AG1024" s="33"/>
      <c r="AH1024" s="33"/>
      <c r="AI1024" s="33"/>
      <c r="AJ1024" s="33"/>
    </row>
    <row r="1025" spans="28:36" x14ac:dyDescent="0.25">
      <c r="AB1025" s="33"/>
      <c r="AC1025" s="33"/>
      <c r="AD1025" s="33"/>
      <c r="AE1025" s="33"/>
      <c r="AF1025" s="33"/>
      <c r="AG1025" s="33"/>
      <c r="AH1025" s="33"/>
      <c r="AI1025" s="33"/>
      <c r="AJ1025" s="33"/>
    </row>
    <row r="1026" spans="28:36" x14ac:dyDescent="0.25">
      <c r="AB1026" s="33"/>
      <c r="AC1026" s="33"/>
      <c r="AD1026" s="33"/>
      <c r="AE1026" s="33"/>
      <c r="AF1026" s="33"/>
      <c r="AG1026" s="33"/>
      <c r="AH1026" s="33"/>
      <c r="AI1026" s="33"/>
      <c r="AJ1026" s="33"/>
    </row>
    <row r="1027" spans="28:36" x14ac:dyDescent="0.25">
      <c r="AB1027" s="33"/>
      <c r="AC1027" s="33"/>
      <c r="AD1027" s="33"/>
      <c r="AE1027" s="33"/>
      <c r="AF1027" s="33"/>
      <c r="AG1027" s="33"/>
      <c r="AH1027" s="33"/>
      <c r="AI1027" s="33"/>
      <c r="AJ1027" s="33"/>
    </row>
    <row r="1028" spans="28:36" x14ac:dyDescent="0.25">
      <c r="AB1028" s="33"/>
      <c r="AC1028" s="33"/>
      <c r="AD1028" s="33"/>
      <c r="AE1028" s="33"/>
      <c r="AF1028" s="33"/>
      <c r="AG1028" s="33"/>
      <c r="AH1028" s="33"/>
      <c r="AI1028" s="33"/>
      <c r="AJ1028" s="33"/>
    </row>
    <row r="1029" spans="28:36" x14ac:dyDescent="0.25">
      <c r="AB1029" s="33"/>
      <c r="AC1029" s="33"/>
      <c r="AD1029" s="33"/>
      <c r="AE1029" s="33"/>
      <c r="AF1029" s="33"/>
      <c r="AG1029" s="33"/>
      <c r="AH1029" s="33"/>
      <c r="AI1029" s="33"/>
      <c r="AJ1029" s="33"/>
    </row>
    <row r="1030" spans="28:36" x14ac:dyDescent="0.25">
      <c r="AB1030" s="33"/>
      <c r="AC1030" s="33"/>
      <c r="AD1030" s="33"/>
      <c r="AE1030" s="33"/>
      <c r="AF1030" s="33"/>
      <c r="AG1030" s="33"/>
      <c r="AH1030" s="33"/>
      <c r="AI1030" s="33"/>
      <c r="AJ1030" s="33"/>
    </row>
    <row r="1031" spans="28:36" x14ac:dyDescent="0.25">
      <c r="AB1031" s="33"/>
      <c r="AC1031" s="33"/>
      <c r="AD1031" s="33"/>
      <c r="AE1031" s="33"/>
      <c r="AF1031" s="33"/>
      <c r="AG1031" s="33"/>
      <c r="AH1031" s="33"/>
      <c r="AI1031" s="33"/>
      <c r="AJ1031" s="33"/>
    </row>
    <row r="1032" spans="28:36" x14ac:dyDescent="0.25">
      <c r="AB1032" s="33"/>
      <c r="AC1032" s="33"/>
      <c r="AD1032" s="33"/>
      <c r="AE1032" s="33"/>
      <c r="AF1032" s="33"/>
      <c r="AG1032" s="33"/>
      <c r="AH1032" s="33"/>
      <c r="AI1032" s="33"/>
      <c r="AJ1032" s="33"/>
    </row>
    <row r="1033" spans="28:36" x14ac:dyDescent="0.25">
      <c r="AB1033" s="33"/>
      <c r="AC1033" s="33"/>
      <c r="AD1033" s="33"/>
      <c r="AE1033" s="33"/>
      <c r="AF1033" s="33"/>
      <c r="AG1033" s="33"/>
      <c r="AH1033" s="33"/>
      <c r="AI1033" s="33"/>
      <c r="AJ1033" s="33"/>
    </row>
    <row r="1034" spans="28:36" x14ac:dyDescent="0.25">
      <c r="AB1034" s="33"/>
      <c r="AC1034" s="33"/>
      <c r="AD1034" s="33"/>
      <c r="AE1034" s="33"/>
      <c r="AF1034" s="33"/>
      <c r="AG1034" s="33"/>
      <c r="AH1034" s="33"/>
      <c r="AI1034" s="33"/>
      <c r="AJ1034" s="33"/>
    </row>
    <row r="1035" spans="28:36" x14ac:dyDescent="0.25">
      <c r="AB1035" s="33"/>
      <c r="AC1035" s="33"/>
      <c r="AD1035" s="33"/>
      <c r="AE1035" s="33"/>
      <c r="AF1035" s="33"/>
      <c r="AG1035" s="33"/>
      <c r="AH1035" s="33"/>
      <c r="AI1035" s="33"/>
      <c r="AJ1035" s="33"/>
    </row>
    <row r="1036" spans="28:36" x14ac:dyDescent="0.25">
      <c r="AB1036" s="33"/>
      <c r="AC1036" s="33"/>
      <c r="AD1036" s="33"/>
      <c r="AE1036" s="33"/>
      <c r="AF1036" s="33"/>
      <c r="AG1036" s="33"/>
      <c r="AH1036" s="33"/>
      <c r="AI1036" s="33"/>
      <c r="AJ1036" s="33"/>
    </row>
    <row r="1037" spans="28:36" x14ac:dyDescent="0.25">
      <c r="AB1037" s="33"/>
      <c r="AC1037" s="33"/>
      <c r="AD1037" s="33"/>
      <c r="AE1037" s="33"/>
      <c r="AF1037" s="33"/>
      <c r="AG1037" s="33"/>
      <c r="AH1037" s="33"/>
      <c r="AI1037" s="33"/>
      <c r="AJ1037" s="33"/>
    </row>
    <row r="1038" spans="28:36" x14ac:dyDescent="0.25">
      <c r="AB1038" s="33"/>
      <c r="AC1038" s="33"/>
      <c r="AD1038" s="33"/>
      <c r="AE1038" s="33"/>
      <c r="AF1038" s="33"/>
      <c r="AG1038" s="33"/>
      <c r="AH1038" s="33"/>
      <c r="AI1038" s="33"/>
      <c r="AJ1038" s="33"/>
    </row>
    <row r="1039" spans="28:36" x14ac:dyDescent="0.25">
      <c r="AB1039" s="33"/>
      <c r="AC1039" s="33"/>
      <c r="AD1039" s="33"/>
      <c r="AE1039" s="33"/>
      <c r="AF1039" s="33"/>
      <c r="AG1039" s="33"/>
      <c r="AH1039" s="33"/>
      <c r="AI1039" s="33"/>
      <c r="AJ1039" s="33"/>
    </row>
    <row r="1040" spans="28:36" x14ac:dyDescent="0.25">
      <c r="AB1040" s="33"/>
      <c r="AC1040" s="33"/>
      <c r="AD1040" s="33"/>
      <c r="AE1040" s="33"/>
      <c r="AF1040" s="33"/>
      <c r="AG1040" s="33"/>
      <c r="AH1040" s="33"/>
      <c r="AI1040" s="33"/>
      <c r="AJ1040" s="33"/>
    </row>
    <row r="1041" spans="28:36" x14ac:dyDescent="0.25">
      <c r="AB1041" s="33"/>
      <c r="AC1041" s="33"/>
      <c r="AD1041" s="33"/>
      <c r="AE1041" s="33"/>
      <c r="AF1041" s="33"/>
      <c r="AG1041" s="33"/>
      <c r="AH1041" s="33"/>
      <c r="AI1041" s="33"/>
      <c r="AJ1041" s="33"/>
    </row>
    <row r="1042" spans="28:36" x14ac:dyDescent="0.25">
      <c r="AB1042" s="33"/>
      <c r="AC1042" s="33"/>
      <c r="AD1042" s="33"/>
      <c r="AE1042" s="33"/>
      <c r="AF1042" s="33"/>
      <c r="AG1042" s="33"/>
      <c r="AH1042" s="33"/>
      <c r="AI1042" s="33"/>
      <c r="AJ1042" s="33"/>
    </row>
    <row r="1043" spans="28:36" x14ac:dyDescent="0.25">
      <c r="AB1043" s="33"/>
      <c r="AC1043" s="33"/>
      <c r="AD1043" s="33"/>
      <c r="AE1043" s="33"/>
      <c r="AF1043" s="33"/>
      <c r="AG1043" s="33"/>
      <c r="AH1043" s="33"/>
      <c r="AI1043" s="33"/>
      <c r="AJ1043" s="33"/>
    </row>
    <row r="1044" spans="28:36" x14ac:dyDescent="0.25">
      <c r="AB1044" s="33"/>
      <c r="AC1044" s="33"/>
      <c r="AD1044" s="33"/>
      <c r="AE1044" s="33"/>
      <c r="AF1044" s="33"/>
      <c r="AG1044" s="33"/>
      <c r="AH1044" s="33"/>
      <c r="AI1044" s="33"/>
      <c r="AJ1044" s="33"/>
    </row>
    <row r="1045" spans="28:36" x14ac:dyDescent="0.25">
      <c r="AB1045" s="33"/>
      <c r="AC1045" s="33"/>
      <c r="AD1045" s="33"/>
      <c r="AE1045" s="33"/>
      <c r="AF1045" s="33"/>
      <c r="AG1045" s="33"/>
      <c r="AH1045" s="33"/>
      <c r="AI1045" s="33"/>
      <c r="AJ1045" s="33"/>
    </row>
    <row r="1046" spans="28:36" x14ac:dyDescent="0.25">
      <c r="AB1046" s="33"/>
      <c r="AC1046" s="33"/>
      <c r="AD1046" s="33"/>
      <c r="AE1046" s="33"/>
      <c r="AF1046" s="33"/>
      <c r="AG1046" s="33"/>
      <c r="AH1046" s="33"/>
      <c r="AI1046" s="33"/>
      <c r="AJ1046" s="33"/>
    </row>
    <row r="1047" spans="28:36" x14ac:dyDescent="0.25">
      <c r="AB1047" s="33"/>
      <c r="AC1047" s="33"/>
      <c r="AD1047" s="33"/>
      <c r="AE1047" s="33"/>
      <c r="AF1047" s="33"/>
      <c r="AG1047" s="33"/>
      <c r="AH1047" s="33"/>
      <c r="AI1047" s="33"/>
      <c r="AJ1047" s="33"/>
    </row>
    <row r="1048" spans="28:36" x14ac:dyDescent="0.25">
      <c r="AB1048" s="33"/>
      <c r="AC1048" s="33"/>
      <c r="AD1048" s="33"/>
      <c r="AE1048" s="33"/>
      <c r="AF1048" s="33"/>
      <c r="AG1048" s="33"/>
      <c r="AH1048" s="33"/>
      <c r="AI1048" s="33"/>
      <c r="AJ1048" s="33"/>
    </row>
    <row r="1049" spans="28:36" x14ac:dyDescent="0.25">
      <c r="AB1049" s="33"/>
      <c r="AC1049" s="33"/>
      <c r="AD1049" s="33"/>
      <c r="AE1049" s="33"/>
      <c r="AF1049" s="33"/>
      <c r="AG1049" s="33"/>
      <c r="AH1049" s="33"/>
      <c r="AI1049" s="33"/>
      <c r="AJ1049" s="33"/>
    </row>
    <row r="1050" spans="28:36" x14ac:dyDescent="0.25">
      <c r="AB1050" s="33"/>
      <c r="AC1050" s="33"/>
      <c r="AD1050" s="33"/>
      <c r="AE1050" s="33"/>
      <c r="AF1050" s="33"/>
      <c r="AG1050" s="33"/>
      <c r="AH1050" s="33"/>
      <c r="AI1050" s="33"/>
      <c r="AJ1050" s="33"/>
    </row>
    <row r="1051" spans="28:36" x14ac:dyDescent="0.25">
      <c r="AB1051" s="33"/>
      <c r="AC1051" s="33"/>
      <c r="AD1051" s="33"/>
      <c r="AE1051" s="33"/>
      <c r="AF1051" s="33"/>
      <c r="AG1051" s="33"/>
      <c r="AH1051" s="33"/>
      <c r="AI1051" s="33"/>
      <c r="AJ1051" s="33"/>
    </row>
    <row r="1052" spans="28:36" x14ac:dyDescent="0.25">
      <c r="AB1052" s="33"/>
      <c r="AC1052" s="33"/>
      <c r="AD1052" s="33"/>
      <c r="AE1052" s="33"/>
      <c r="AF1052" s="33"/>
      <c r="AG1052" s="33"/>
      <c r="AH1052" s="33"/>
      <c r="AI1052" s="33"/>
      <c r="AJ1052" s="33"/>
    </row>
    <row r="1053" spans="28:36" x14ac:dyDescent="0.25">
      <c r="AB1053" s="33"/>
      <c r="AC1053" s="33"/>
      <c r="AD1053" s="33"/>
      <c r="AE1053" s="33"/>
      <c r="AF1053" s="33"/>
      <c r="AG1053" s="33"/>
      <c r="AH1053" s="33"/>
      <c r="AI1053" s="33"/>
      <c r="AJ1053" s="33"/>
    </row>
    <row r="1054" spans="28:36" x14ac:dyDescent="0.25">
      <c r="AB1054" s="33"/>
      <c r="AC1054" s="33"/>
      <c r="AD1054" s="33"/>
      <c r="AE1054" s="33"/>
      <c r="AF1054" s="33"/>
      <c r="AG1054" s="33"/>
      <c r="AH1054" s="33"/>
      <c r="AI1054" s="33"/>
      <c r="AJ1054" s="33"/>
    </row>
    <row r="1055" spans="28:36" x14ac:dyDescent="0.25">
      <c r="AB1055" s="33"/>
      <c r="AC1055" s="33"/>
      <c r="AD1055" s="33"/>
      <c r="AE1055" s="33"/>
      <c r="AF1055" s="33"/>
      <c r="AG1055" s="33"/>
      <c r="AH1055" s="33"/>
      <c r="AI1055" s="33"/>
      <c r="AJ1055" s="33"/>
    </row>
    <row r="1056" spans="28:36" x14ac:dyDescent="0.25">
      <c r="AB1056" s="33"/>
      <c r="AC1056" s="33"/>
      <c r="AD1056" s="33"/>
      <c r="AE1056" s="33"/>
      <c r="AF1056" s="33"/>
      <c r="AG1056" s="33"/>
      <c r="AH1056" s="33"/>
      <c r="AI1056" s="33"/>
      <c r="AJ1056" s="33"/>
    </row>
    <row r="1057" spans="28:36" x14ac:dyDescent="0.25">
      <c r="AB1057" s="33"/>
      <c r="AC1057" s="33"/>
      <c r="AD1057" s="33"/>
      <c r="AE1057" s="33"/>
      <c r="AF1057" s="33"/>
      <c r="AG1057" s="33"/>
      <c r="AH1057" s="33"/>
      <c r="AI1057" s="33"/>
      <c r="AJ1057" s="33"/>
    </row>
    <row r="1058" spans="28:36" x14ac:dyDescent="0.25">
      <c r="AB1058" s="33"/>
      <c r="AC1058" s="33"/>
      <c r="AD1058" s="33"/>
      <c r="AE1058" s="33"/>
      <c r="AF1058" s="33"/>
      <c r="AG1058" s="33"/>
      <c r="AH1058" s="33"/>
      <c r="AI1058" s="33"/>
      <c r="AJ1058" s="33"/>
    </row>
    <row r="1059" spans="28:36" x14ac:dyDescent="0.25">
      <c r="AB1059" s="33"/>
      <c r="AC1059" s="33"/>
      <c r="AD1059" s="33"/>
      <c r="AE1059" s="33"/>
      <c r="AF1059" s="33"/>
      <c r="AG1059" s="33"/>
      <c r="AH1059" s="33"/>
      <c r="AI1059" s="33"/>
      <c r="AJ1059" s="33"/>
    </row>
    <row r="1060" spans="28:36" x14ac:dyDescent="0.25">
      <c r="AB1060" s="33"/>
      <c r="AC1060" s="33"/>
      <c r="AD1060" s="33"/>
      <c r="AE1060" s="33"/>
      <c r="AF1060" s="33"/>
      <c r="AG1060" s="33"/>
      <c r="AH1060" s="33"/>
      <c r="AI1060" s="33"/>
      <c r="AJ1060" s="33"/>
    </row>
    <row r="1061" spans="28:36" x14ac:dyDescent="0.25">
      <c r="AB1061" s="33"/>
      <c r="AC1061" s="33"/>
      <c r="AD1061" s="33"/>
      <c r="AE1061" s="33"/>
      <c r="AF1061" s="33"/>
      <c r="AG1061" s="33"/>
      <c r="AH1061" s="33"/>
      <c r="AI1061" s="33"/>
      <c r="AJ1061" s="33"/>
    </row>
    <row r="1062" spans="28:36" x14ac:dyDescent="0.25">
      <c r="AB1062" s="33"/>
      <c r="AC1062" s="33"/>
      <c r="AD1062" s="33"/>
      <c r="AE1062" s="33"/>
      <c r="AF1062" s="33"/>
      <c r="AG1062" s="33"/>
      <c r="AH1062" s="33"/>
      <c r="AI1062" s="33"/>
      <c r="AJ1062" s="33"/>
    </row>
    <row r="1063" spans="28:36" x14ac:dyDescent="0.25">
      <c r="AB1063" s="33"/>
      <c r="AC1063" s="33"/>
      <c r="AD1063" s="33"/>
      <c r="AE1063" s="33"/>
      <c r="AF1063" s="33"/>
      <c r="AG1063" s="33"/>
      <c r="AH1063" s="33"/>
      <c r="AI1063" s="33"/>
      <c r="AJ1063" s="33"/>
    </row>
    <row r="1064" spans="28:36" x14ac:dyDescent="0.25">
      <c r="AB1064" s="33"/>
      <c r="AC1064" s="33"/>
      <c r="AD1064" s="33"/>
      <c r="AE1064" s="33"/>
      <c r="AF1064" s="33"/>
      <c r="AG1064" s="33"/>
      <c r="AH1064" s="33"/>
      <c r="AI1064" s="33"/>
      <c r="AJ1064" s="33"/>
    </row>
    <row r="1065" spans="28:36" x14ac:dyDescent="0.25">
      <c r="AB1065" s="33"/>
      <c r="AC1065" s="33"/>
      <c r="AD1065" s="33"/>
      <c r="AE1065" s="33"/>
      <c r="AF1065" s="33"/>
      <c r="AG1065" s="33"/>
      <c r="AH1065" s="33"/>
      <c r="AI1065" s="33"/>
      <c r="AJ1065" s="33"/>
    </row>
    <row r="1066" spans="28:36" x14ac:dyDescent="0.25">
      <c r="AB1066" s="33"/>
      <c r="AC1066" s="33"/>
      <c r="AD1066" s="33"/>
      <c r="AE1066" s="33"/>
      <c r="AF1066" s="33"/>
      <c r="AG1066" s="33"/>
      <c r="AH1066" s="33"/>
      <c r="AI1066" s="33"/>
      <c r="AJ1066" s="33"/>
    </row>
    <row r="1067" spans="28:36" x14ac:dyDescent="0.25">
      <c r="AB1067" s="33"/>
      <c r="AC1067" s="33"/>
      <c r="AD1067" s="33"/>
      <c r="AE1067" s="33"/>
      <c r="AF1067" s="33"/>
      <c r="AG1067" s="33"/>
      <c r="AH1067" s="33"/>
      <c r="AI1067" s="33"/>
      <c r="AJ1067" s="33"/>
    </row>
    <row r="1068" spans="28:36" x14ac:dyDescent="0.25">
      <c r="AB1068" s="33"/>
      <c r="AC1068" s="33"/>
      <c r="AD1068" s="33"/>
      <c r="AE1068" s="33"/>
      <c r="AF1068" s="33"/>
      <c r="AG1068" s="33"/>
      <c r="AH1068" s="33"/>
      <c r="AI1068" s="33"/>
      <c r="AJ1068" s="33"/>
    </row>
    <row r="1069" spans="28:36" x14ac:dyDescent="0.25">
      <c r="AB1069" s="33"/>
      <c r="AC1069" s="33"/>
      <c r="AD1069" s="33"/>
      <c r="AE1069" s="33"/>
      <c r="AF1069" s="33"/>
      <c r="AG1069" s="33"/>
      <c r="AH1069" s="33"/>
      <c r="AI1069" s="33"/>
      <c r="AJ1069" s="33"/>
    </row>
    <row r="1070" spans="28:36" x14ac:dyDescent="0.25">
      <c r="AB1070" s="33"/>
      <c r="AC1070" s="33"/>
      <c r="AD1070" s="33"/>
      <c r="AE1070" s="33"/>
      <c r="AF1070" s="33"/>
      <c r="AG1070" s="33"/>
      <c r="AH1070" s="33"/>
      <c r="AI1070" s="33"/>
      <c r="AJ1070" s="33"/>
    </row>
    <row r="1071" spans="28:36" x14ac:dyDescent="0.25">
      <c r="AB1071" s="33"/>
      <c r="AC1071" s="33"/>
      <c r="AD1071" s="33"/>
      <c r="AE1071" s="33"/>
      <c r="AF1071" s="33"/>
      <c r="AG1071" s="33"/>
      <c r="AH1071" s="33"/>
      <c r="AI1071" s="33"/>
      <c r="AJ1071" s="33"/>
    </row>
    <row r="1072" spans="28:36" x14ac:dyDescent="0.25">
      <c r="AB1072" s="33"/>
      <c r="AC1072" s="33"/>
      <c r="AD1072" s="33"/>
      <c r="AE1072" s="33"/>
      <c r="AF1072" s="33"/>
      <c r="AG1072" s="33"/>
      <c r="AH1072" s="33"/>
      <c r="AI1072" s="33"/>
      <c r="AJ1072" s="33"/>
    </row>
    <row r="1073" spans="28:36" x14ac:dyDescent="0.25">
      <c r="AB1073" s="33"/>
      <c r="AC1073" s="33"/>
      <c r="AD1073" s="33"/>
      <c r="AE1073" s="33"/>
      <c r="AF1073" s="33"/>
      <c r="AG1073" s="33"/>
      <c r="AH1073" s="33"/>
      <c r="AI1073" s="33"/>
      <c r="AJ1073" s="33"/>
    </row>
    <row r="1074" spans="28:36" x14ac:dyDescent="0.25">
      <c r="AB1074" s="33"/>
      <c r="AC1074" s="33"/>
      <c r="AD1074" s="33"/>
      <c r="AE1074" s="33"/>
      <c r="AF1074" s="33"/>
      <c r="AG1074" s="33"/>
      <c r="AH1074" s="33"/>
      <c r="AI1074" s="33"/>
      <c r="AJ1074" s="33"/>
    </row>
    <row r="1075" spans="28:36" x14ac:dyDescent="0.25">
      <c r="AB1075" s="33"/>
      <c r="AC1075" s="33"/>
      <c r="AD1075" s="33"/>
      <c r="AE1075" s="33"/>
      <c r="AF1075" s="33"/>
      <c r="AG1075" s="33"/>
      <c r="AH1075" s="33"/>
      <c r="AI1075" s="33"/>
      <c r="AJ1075" s="33"/>
    </row>
    <row r="1076" spans="28:36" x14ac:dyDescent="0.25">
      <c r="AB1076" s="33"/>
      <c r="AC1076" s="33"/>
      <c r="AD1076" s="33"/>
      <c r="AE1076" s="33"/>
      <c r="AF1076" s="33"/>
      <c r="AG1076" s="33"/>
      <c r="AH1076" s="33"/>
      <c r="AI1076" s="33"/>
      <c r="AJ1076" s="33"/>
    </row>
    <row r="1077" spans="28:36" x14ac:dyDescent="0.25">
      <c r="AB1077" s="33"/>
      <c r="AC1077" s="33"/>
      <c r="AD1077" s="33"/>
      <c r="AE1077" s="33"/>
      <c r="AF1077" s="33"/>
      <c r="AG1077" s="33"/>
      <c r="AH1077" s="33"/>
      <c r="AI1077" s="33"/>
      <c r="AJ1077" s="33"/>
    </row>
    <row r="1078" spans="28:36" x14ac:dyDescent="0.25">
      <c r="AB1078" s="33"/>
      <c r="AC1078" s="33"/>
      <c r="AD1078" s="33"/>
      <c r="AE1078" s="33"/>
      <c r="AF1078" s="33"/>
      <c r="AG1078" s="33"/>
      <c r="AH1078" s="33"/>
      <c r="AI1078" s="33"/>
      <c r="AJ1078" s="33"/>
    </row>
    <row r="1079" spans="28:36" x14ac:dyDescent="0.25">
      <c r="AB1079" s="33"/>
      <c r="AC1079" s="33"/>
      <c r="AD1079" s="33"/>
      <c r="AE1079" s="33"/>
      <c r="AF1079" s="33"/>
      <c r="AG1079" s="33"/>
      <c r="AH1079" s="33"/>
      <c r="AI1079" s="33"/>
      <c r="AJ1079" s="33"/>
    </row>
    <row r="1080" spans="28:36" x14ac:dyDescent="0.25">
      <c r="AB1080" s="33"/>
      <c r="AC1080" s="33"/>
      <c r="AD1080" s="33"/>
      <c r="AE1080" s="33"/>
      <c r="AF1080" s="33"/>
      <c r="AG1080" s="33"/>
      <c r="AH1080" s="33"/>
      <c r="AI1080" s="33"/>
      <c r="AJ1080" s="33"/>
    </row>
    <row r="1081" spans="28:36" x14ac:dyDescent="0.25">
      <c r="AB1081" s="33"/>
      <c r="AC1081" s="33"/>
      <c r="AD1081" s="33"/>
      <c r="AE1081" s="33"/>
      <c r="AF1081" s="33"/>
      <c r="AG1081" s="33"/>
      <c r="AH1081" s="33"/>
      <c r="AI1081" s="33"/>
      <c r="AJ1081" s="33"/>
    </row>
    <row r="1082" spans="28:36" x14ac:dyDescent="0.25">
      <c r="AB1082" s="33"/>
      <c r="AC1082" s="33"/>
      <c r="AD1082" s="33"/>
      <c r="AE1082" s="33"/>
      <c r="AF1082" s="33"/>
      <c r="AG1082" s="33"/>
      <c r="AH1082" s="33"/>
      <c r="AI1082" s="33"/>
      <c r="AJ1082" s="33"/>
    </row>
    <row r="1083" spans="28:36" x14ac:dyDescent="0.25">
      <c r="AB1083" s="33"/>
      <c r="AC1083" s="33"/>
      <c r="AD1083" s="33"/>
      <c r="AE1083" s="33"/>
      <c r="AF1083" s="33"/>
      <c r="AG1083" s="33"/>
      <c r="AH1083" s="33"/>
      <c r="AI1083" s="33"/>
      <c r="AJ1083" s="33"/>
    </row>
    <row r="1084" spans="28:36" x14ac:dyDescent="0.25">
      <c r="AB1084" s="33"/>
      <c r="AC1084" s="33"/>
      <c r="AD1084" s="33"/>
      <c r="AE1084" s="33"/>
      <c r="AF1084" s="33"/>
      <c r="AG1084" s="33"/>
      <c r="AH1084" s="33"/>
      <c r="AI1084" s="33"/>
      <c r="AJ1084" s="33"/>
    </row>
    <row r="1085" spans="28:36" x14ac:dyDescent="0.25">
      <c r="AB1085" s="33"/>
      <c r="AC1085" s="33"/>
      <c r="AD1085" s="33"/>
      <c r="AE1085" s="33"/>
      <c r="AF1085" s="33"/>
      <c r="AG1085" s="33"/>
      <c r="AH1085" s="33"/>
      <c r="AI1085" s="33"/>
      <c r="AJ1085" s="33"/>
    </row>
    <row r="1086" spans="28:36" x14ac:dyDescent="0.25">
      <c r="AB1086" s="33"/>
      <c r="AC1086" s="33"/>
      <c r="AD1086" s="33"/>
      <c r="AE1086" s="33"/>
      <c r="AF1086" s="33"/>
      <c r="AG1086" s="33"/>
      <c r="AH1086" s="33"/>
      <c r="AI1086" s="33"/>
      <c r="AJ1086" s="33"/>
    </row>
    <row r="1087" spans="28:36" x14ac:dyDescent="0.25">
      <c r="AB1087" s="33"/>
      <c r="AC1087" s="33"/>
      <c r="AD1087" s="33"/>
      <c r="AE1087" s="33"/>
      <c r="AF1087" s="33"/>
      <c r="AG1087" s="33"/>
      <c r="AH1087" s="33"/>
      <c r="AI1087" s="33"/>
      <c r="AJ1087" s="33"/>
    </row>
    <row r="1088" spans="28:36" x14ac:dyDescent="0.25">
      <c r="AB1088" s="33"/>
      <c r="AC1088" s="33"/>
      <c r="AD1088" s="33"/>
      <c r="AE1088" s="33"/>
      <c r="AF1088" s="33"/>
      <c r="AG1088" s="33"/>
      <c r="AH1088" s="33"/>
      <c r="AI1088" s="33"/>
      <c r="AJ1088" s="33"/>
    </row>
    <row r="1089" spans="28:36" x14ac:dyDescent="0.25">
      <c r="AB1089" s="33"/>
      <c r="AC1089" s="33"/>
      <c r="AD1089" s="33"/>
      <c r="AE1089" s="33"/>
      <c r="AF1089" s="33"/>
      <c r="AG1089" s="33"/>
      <c r="AH1089" s="33"/>
      <c r="AI1089" s="33"/>
      <c r="AJ1089" s="33"/>
    </row>
    <row r="1090" spans="28:36" x14ac:dyDescent="0.25">
      <c r="AB1090" s="33"/>
      <c r="AC1090" s="33"/>
      <c r="AD1090" s="33"/>
      <c r="AE1090" s="33"/>
      <c r="AF1090" s="33"/>
      <c r="AG1090" s="33"/>
      <c r="AH1090" s="33"/>
      <c r="AI1090" s="33"/>
      <c r="AJ1090" s="33"/>
    </row>
    <row r="1091" spans="28:36" x14ac:dyDescent="0.25">
      <c r="AB1091" s="33"/>
      <c r="AC1091" s="33"/>
      <c r="AD1091" s="33"/>
      <c r="AE1091" s="33"/>
      <c r="AF1091" s="33"/>
      <c r="AG1091" s="33"/>
      <c r="AH1091" s="33"/>
      <c r="AI1091" s="33"/>
      <c r="AJ1091" s="33"/>
    </row>
    <row r="1092" spans="28:36" x14ac:dyDescent="0.25">
      <c r="AB1092" s="33"/>
      <c r="AC1092" s="33"/>
      <c r="AD1092" s="33"/>
      <c r="AE1092" s="33"/>
      <c r="AF1092" s="33"/>
      <c r="AG1092" s="33"/>
      <c r="AH1092" s="33"/>
      <c r="AI1092" s="33"/>
      <c r="AJ1092" s="33"/>
    </row>
    <row r="1093" spans="28:36" x14ac:dyDescent="0.25">
      <c r="AB1093" s="33"/>
      <c r="AC1093" s="33"/>
      <c r="AD1093" s="33"/>
      <c r="AE1093" s="33"/>
      <c r="AF1093" s="33"/>
      <c r="AG1093" s="33"/>
      <c r="AH1093" s="33"/>
      <c r="AI1093" s="33"/>
      <c r="AJ1093" s="33"/>
    </row>
    <row r="1094" spans="28:36" x14ac:dyDescent="0.25">
      <c r="AB1094" s="33"/>
      <c r="AC1094" s="33"/>
      <c r="AD1094" s="33"/>
      <c r="AE1094" s="33"/>
      <c r="AF1094" s="33"/>
      <c r="AG1094" s="33"/>
      <c r="AH1094" s="33"/>
      <c r="AI1094" s="33"/>
      <c r="AJ1094" s="33"/>
    </row>
    <row r="1095" spans="28:36" x14ac:dyDescent="0.25">
      <c r="AB1095" s="33"/>
      <c r="AC1095" s="33"/>
      <c r="AD1095" s="33"/>
      <c r="AE1095" s="33"/>
      <c r="AF1095" s="33"/>
      <c r="AG1095" s="33"/>
      <c r="AH1095" s="33"/>
      <c r="AI1095" s="33"/>
      <c r="AJ1095" s="33"/>
    </row>
    <row r="1096" spans="28:36" x14ac:dyDescent="0.25">
      <c r="AB1096" s="33"/>
      <c r="AC1096" s="33"/>
      <c r="AD1096" s="33"/>
      <c r="AE1096" s="33"/>
      <c r="AF1096" s="33"/>
      <c r="AG1096" s="33"/>
      <c r="AH1096" s="33"/>
      <c r="AI1096" s="33"/>
      <c r="AJ1096" s="33"/>
    </row>
    <row r="1097" spans="28:36" x14ac:dyDescent="0.25">
      <c r="AB1097" s="33"/>
      <c r="AC1097" s="33"/>
      <c r="AD1097" s="33"/>
      <c r="AE1097" s="33"/>
      <c r="AF1097" s="33"/>
      <c r="AG1097" s="33"/>
      <c r="AH1097" s="33"/>
      <c r="AI1097" s="33"/>
      <c r="AJ1097" s="33"/>
    </row>
    <row r="1098" spans="28:36" x14ac:dyDescent="0.25">
      <c r="AB1098" s="33"/>
      <c r="AC1098" s="33"/>
      <c r="AD1098" s="33"/>
      <c r="AE1098" s="33"/>
      <c r="AF1098" s="33"/>
      <c r="AG1098" s="33"/>
      <c r="AH1098" s="33"/>
      <c r="AI1098" s="33"/>
      <c r="AJ1098" s="33"/>
    </row>
    <row r="1099" spans="28:36" x14ac:dyDescent="0.25">
      <c r="AB1099" s="33"/>
      <c r="AC1099" s="33"/>
      <c r="AD1099" s="33"/>
      <c r="AE1099" s="33"/>
      <c r="AF1099" s="33"/>
      <c r="AG1099" s="33"/>
      <c r="AH1099" s="33"/>
      <c r="AI1099" s="33"/>
      <c r="AJ1099" s="33"/>
    </row>
    <row r="1100" spans="28:36" x14ac:dyDescent="0.25">
      <c r="AB1100" s="33"/>
      <c r="AC1100" s="33"/>
      <c r="AD1100" s="33"/>
      <c r="AE1100" s="33"/>
      <c r="AF1100" s="33"/>
      <c r="AG1100" s="33"/>
      <c r="AH1100" s="33"/>
      <c r="AI1100" s="33"/>
      <c r="AJ1100" s="33"/>
    </row>
    <row r="1101" spans="28:36" x14ac:dyDescent="0.25">
      <c r="AB1101" s="33"/>
      <c r="AC1101" s="33"/>
      <c r="AD1101" s="33"/>
      <c r="AE1101" s="33"/>
      <c r="AF1101" s="33"/>
      <c r="AG1101" s="33"/>
      <c r="AH1101" s="33"/>
      <c r="AI1101" s="33"/>
      <c r="AJ1101" s="33"/>
    </row>
    <row r="1102" spans="28:36" x14ac:dyDescent="0.25">
      <c r="AB1102" s="33"/>
      <c r="AC1102" s="33"/>
      <c r="AD1102" s="33"/>
      <c r="AE1102" s="33"/>
      <c r="AF1102" s="33"/>
      <c r="AG1102" s="33"/>
      <c r="AH1102" s="33"/>
      <c r="AI1102" s="33"/>
      <c r="AJ1102" s="33"/>
    </row>
    <row r="1103" spans="28:36" x14ac:dyDescent="0.25">
      <c r="AB1103" s="33"/>
      <c r="AC1103" s="33"/>
      <c r="AD1103" s="33"/>
      <c r="AE1103" s="33"/>
      <c r="AF1103" s="33"/>
      <c r="AG1103" s="33"/>
      <c r="AH1103" s="33"/>
      <c r="AI1103" s="33"/>
      <c r="AJ1103" s="33"/>
    </row>
    <row r="1104" spans="28:36" x14ac:dyDescent="0.25">
      <c r="AB1104" s="33"/>
      <c r="AC1104" s="33"/>
      <c r="AD1104" s="33"/>
      <c r="AE1104" s="33"/>
      <c r="AF1104" s="33"/>
      <c r="AG1104" s="33"/>
      <c r="AH1104" s="33"/>
      <c r="AI1104" s="33"/>
      <c r="AJ1104" s="33"/>
    </row>
    <row r="1105" spans="28:36" x14ac:dyDescent="0.25">
      <c r="AB1105" s="33"/>
      <c r="AC1105" s="33"/>
      <c r="AD1105" s="33"/>
      <c r="AE1105" s="33"/>
      <c r="AF1105" s="33"/>
      <c r="AG1105" s="33"/>
      <c r="AH1105" s="33"/>
      <c r="AI1105" s="33"/>
      <c r="AJ1105" s="33"/>
    </row>
    <row r="1106" spans="28:36" x14ac:dyDescent="0.25">
      <c r="AB1106" s="33"/>
      <c r="AC1106" s="33"/>
      <c r="AD1106" s="33"/>
      <c r="AE1106" s="33"/>
      <c r="AF1106" s="33"/>
      <c r="AG1106" s="33"/>
      <c r="AH1106" s="33"/>
      <c r="AI1106" s="33"/>
      <c r="AJ1106" s="33"/>
    </row>
    <row r="1107" spans="28:36" x14ac:dyDescent="0.25">
      <c r="AB1107" s="33"/>
      <c r="AC1107" s="33"/>
      <c r="AD1107" s="33"/>
      <c r="AE1107" s="33"/>
      <c r="AF1107" s="33"/>
      <c r="AG1107" s="33"/>
      <c r="AH1107" s="33"/>
      <c r="AI1107" s="33"/>
      <c r="AJ1107" s="33"/>
    </row>
    <row r="1108" spans="28:36" x14ac:dyDescent="0.25">
      <c r="AB1108" s="33"/>
      <c r="AC1108" s="33"/>
      <c r="AD1108" s="33"/>
      <c r="AE1108" s="33"/>
      <c r="AF1108" s="33"/>
      <c r="AG1108" s="33"/>
      <c r="AH1108" s="33"/>
      <c r="AI1108" s="33"/>
      <c r="AJ1108" s="33"/>
    </row>
    <row r="1109" spans="28:36" x14ac:dyDescent="0.25">
      <c r="AB1109" s="33"/>
      <c r="AC1109" s="33"/>
      <c r="AD1109" s="33"/>
      <c r="AE1109" s="33"/>
      <c r="AF1109" s="33"/>
      <c r="AG1109" s="33"/>
      <c r="AH1109" s="33"/>
      <c r="AI1109" s="33"/>
      <c r="AJ1109" s="33"/>
    </row>
    <row r="1110" spans="28:36" x14ac:dyDescent="0.25">
      <c r="AB1110" s="33"/>
      <c r="AC1110" s="33"/>
      <c r="AD1110" s="33"/>
      <c r="AE1110" s="33"/>
      <c r="AF1110" s="33"/>
      <c r="AG1110" s="33"/>
      <c r="AH1110" s="33"/>
      <c r="AI1110" s="33"/>
      <c r="AJ1110" s="33"/>
    </row>
    <row r="1111" spans="28:36" x14ac:dyDescent="0.25">
      <c r="AB1111" s="33"/>
      <c r="AC1111" s="33"/>
      <c r="AD1111" s="33"/>
      <c r="AE1111" s="33"/>
      <c r="AF1111" s="33"/>
      <c r="AG1111" s="33"/>
      <c r="AH1111" s="33"/>
      <c r="AI1111" s="33"/>
      <c r="AJ1111" s="33"/>
    </row>
    <row r="1112" spans="28:36" x14ac:dyDescent="0.25">
      <c r="AB1112" s="33"/>
      <c r="AC1112" s="33"/>
      <c r="AD1112" s="33"/>
      <c r="AE1112" s="33"/>
      <c r="AF1112" s="33"/>
      <c r="AG1112" s="33"/>
      <c r="AH1112" s="33"/>
      <c r="AI1112" s="33"/>
      <c r="AJ1112" s="33"/>
    </row>
    <row r="1113" spans="28:36" x14ac:dyDescent="0.25">
      <c r="AB1113" s="33"/>
      <c r="AC1113" s="33"/>
      <c r="AD1113" s="33"/>
      <c r="AE1113" s="33"/>
      <c r="AF1113" s="33"/>
      <c r="AG1113" s="33"/>
      <c r="AH1113" s="33"/>
      <c r="AI1113" s="33"/>
      <c r="AJ1113" s="33"/>
    </row>
    <row r="1114" spans="28:36" x14ac:dyDescent="0.25">
      <c r="AB1114" s="33"/>
      <c r="AC1114" s="33"/>
      <c r="AD1114" s="33"/>
      <c r="AE1114" s="33"/>
      <c r="AF1114" s="33"/>
      <c r="AG1114" s="33"/>
      <c r="AH1114" s="33"/>
      <c r="AI1114" s="33"/>
      <c r="AJ1114" s="33"/>
    </row>
    <row r="1115" spans="28:36" x14ac:dyDescent="0.25">
      <c r="AB1115" s="33"/>
      <c r="AC1115" s="33"/>
      <c r="AD1115" s="33"/>
      <c r="AE1115" s="33"/>
      <c r="AF1115" s="33"/>
      <c r="AG1115" s="33"/>
      <c r="AH1115" s="33"/>
      <c r="AI1115" s="33"/>
      <c r="AJ1115" s="33"/>
    </row>
    <row r="1116" spans="28:36" x14ac:dyDescent="0.25">
      <c r="AB1116" s="33"/>
      <c r="AC1116" s="33"/>
      <c r="AD1116" s="33"/>
      <c r="AE1116" s="33"/>
      <c r="AF1116" s="33"/>
      <c r="AG1116" s="33"/>
      <c r="AH1116" s="33"/>
      <c r="AI1116" s="33"/>
      <c r="AJ1116" s="33"/>
    </row>
    <row r="1117" spans="28:36" x14ac:dyDescent="0.25">
      <c r="AB1117" s="33"/>
      <c r="AC1117" s="33"/>
      <c r="AD1117" s="33"/>
      <c r="AE1117" s="33"/>
      <c r="AF1117" s="33"/>
      <c r="AG1117" s="33"/>
      <c r="AH1117" s="33"/>
      <c r="AI1117" s="33"/>
      <c r="AJ1117" s="33"/>
    </row>
    <row r="1118" spans="28:36" x14ac:dyDescent="0.25">
      <c r="AB1118" s="33"/>
      <c r="AC1118" s="33"/>
      <c r="AD1118" s="33"/>
      <c r="AE1118" s="33"/>
      <c r="AF1118" s="33"/>
      <c r="AG1118" s="33"/>
      <c r="AH1118" s="33"/>
      <c r="AI1118" s="33"/>
      <c r="AJ1118" s="33"/>
    </row>
    <row r="1119" spans="28:36" x14ac:dyDescent="0.25">
      <c r="AB1119" s="33"/>
      <c r="AC1119" s="33"/>
      <c r="AD1119" s="33"/>
      <c r="AE1119" s="33"/>
      <c r="AF1119" s="33"/>
      <c r="AG1119" s="33"/>
      <c r="AH1119" s="33"/>
      <c r="AI1119" s="33"/>
      <c r="AJ1119" s="33"/>
    </row>
    <row r="1120" spans="28:36" x14ac:dyDescent="0.25">
      <c r="AB1120" s="33"/>
      <c r="AC1120" s="33"/>
      <c r="AD1120" s="33"/>
      <c r="AE1120" s="33"/>
      <c r="AF1120" s="33"/>
      <c r="AG1120" s="33"/>
      <c r="AH1120" s="33"/>
      <c r="AI1120" s="33"/>
      <c r="AJ1120" s="33"/>
    </row>
    <row r="1121" spans="28:36" x14ac:dyDescent="0.25">
      <c r="AB1121" s="33"/>
      <c r="AC1121" s="33"/>
      <c r="AD1121" s="33"/>
      <c r="AE1121" s="33"/>
      <c r="AF1121" s="33"/>
      <c r="AG1121" s="33"/>
      <c r="AH1121" s="33"/>
      <c r="AI1121" s="33"/>
      <c r="AJ1121" s="33"/>
    </row>
    <row r="1122" spans="28:36" x14ac:dyDescent="0.25">
      <c r="AB1122" s="33"/>
      <c r="AC1122" s="33"/>
      <c r="AD1122" s="33"/>
      <c r="AE1122" s="33"/>
      <c r="AF1122" s="33"/>
      <c r="AG1122" s="33"/>
      <c r="AH1122" s="33"/>
      <c r="AI1122" s="33"/>
      <c r="AJ1122" s="33"/>
    </row>
    <row r="1123" spans="28:36" x14ac:dyDescent="0.25">
      <c r="AB1123" s="33"/>
      <c r="AC1123" s="33"/>
      <c r="AD1123" s="33"/>
      <c r="AE1123" s="33"/>
      <c r="AF1123" s="33"/>
      <c r="AG1123" s="33"/>
      <c r="AH1123" s="33"/>
      <c r="AI1123" s="33"/>
      <c r="AJ1123" s="33"/>
    </row>
    <row r="1124" spans="28:36" x14ac:dyDescent="0.25">
      <c r="AB1124" s="33"/>
      <c r="AC1124" s="33"/>
      <c r="AD1124" s="33"/>
      <c r="AE1124" s="33"/>
      <c r="AF1124" s="33"/>
      <c r="AG1124" s="33"/>
      <c r="AH1124" s="33"/>
      <c r="AI1124" s="33"/>
      <c r="AJ1124" s="33"/>
    </row>
    <row r="1125" spans="28:36" x14ac:dyDescent="0.25">
      <c r="AB1125" s="33"/>
      <c r="AC1125" s="33"/>
      <c r="AD1125" s="33"/>
      <c r="AE1125" s="33"/>
      <c r="AF1125" s="33"/>
      <c r="AG1125" s="33"/>
      <c r="AH1125" s="33"/>
      <c r="AI1125" s="33"/>
      <c r="AJ1125" s="33"/>
    </row>
    <row r="1126" spans="28:36" x14ac:dyDescent="0.25">
      <c r="AB1126" s="33"/>
      <c r="AC1126" s="33"/>
      <c r="AD1126" s="33"/>
      <c r="AE1126" s="33"/>
      <c r="AF1126" s="33"/>
      <c r="AG1126" s="33"/>
      <c r="AH1126" s="33"/>
      <c r="AI1126" s="33"/>
      <c r="AJ1126" s="33"/>
    </row>
    <row r="1127" spans="28:36" x14ac:dyDescent="0.25">
      <c r="AB1127" s="33"/>
      <c r="AC1127" s="33"/>
      <c r="AD1127" s="33"/>
      <c r="AE1127" s="33"/>
      <c r="AF1127" s="33"/>
      <c r="AG1127" s="33"/>
      <c r="AH1127" s="33"/>
      <c r="AI1127" s="33"/>
      <c r="AJ1127" s="33"/>
    </row>
    <row r="1128" spans="28:36" x14ac:dyDescent="0.25">
      <c r="AB1128" s="33"/>
      <c r="AC1128" s="33"/>
      <c r="AD1128" s="33"/>
      <c r="AE1128" s="33"/>
      <c r="AF1128" s="33"/>
      <c r="AG1128" s="33"/>
      <c r="AH1128" s="33"/>
      <c r="AI1128" s="33"/>
      <c r="AJ1128" s="33"/>
    </row>
    <row r="1129" spans="28:36" x14ac:dyDescent="0.25">
      <c r="AB1129" s="33"/>
      <c r="AC1129" s="33"/>
      <c r="AD1129" s="33"/>
      <c r="AE1129" s="33"/>
      <c r="AF1129" s="33"/>
      <c r="AG1129" s="33"/>
      <c r="AH1129" s="33"/>
      <c r="AI1129" s="33"/>
      <c r="AJ1129" s="33"/>
    </row>
    <row r="1130" spans="28:36" x14ac:dyDescent="0.25">
      <c r="AB1130" s="33"/>
      <c r="AC1130" s="33"/>
      <c r="AD1130" s="33"/>
      <c r="AE1130" s="33"/>
      <c r="AF1130" s="33"/>
      <c r="AG1130" s="33"/>
      <c r="AH1130" s="33"/>
      <c r="AI1130" s="33"/>
      <c r="AJ1130" s="33"/>
    </row>
    <row r="1131" spans="28:36" x14ac:dyDescent="0.25">
      <c r="AB1131" s="33"/>
      <c r="AC1131" s="33"/>
      <c r="AD1131" s="33"/>
      <c r="AE1131" s="33"/>
      <c r="AF1131" s="33"/>
      <c r="AG1131" s="33"/>
      <c r="AH1131" s="33"/>
      <c r="AI1131" s="33"/>
      <c r="AJ1131" s="33"/>
    </row>
    <row r="1132" spans="28:36" x14ac:dyDescent="0.25">
      <c r="AB1132" s="33"/>
      <c r="AC1132" s="33"/>
      <c r="AD1132" s="33"/>
      <c r="AE1132" s="33"/>
      <c r="AF1132" s="33"/>
      <c r="AG1132" s="33"/>
      <c r="AH1132" s="33"/>
      <c r="AI1132" s="33"/>
      <c r="AJ1132" s="33"/>
    </row>
    <row r="1133" spans="28:36" x14ac:dyDescent="0.25">
      <c r="AB1133" s="33"/>
      <c r="AC1133" s="33"/>
      <c r="AD1133" s="33"/>
      <c r="AE1133" s="33"/>
      <c r="AF1133" s="33"/>
      <c r="AG1133" s="33"/>
      <c r="AH1133" s="33"/>
      <c r="AI1133" s="33"/>
      <c r="AJ1133" s="33"/>
    </row>
    <row r="1134" spans="28:36" x14ac:dyDescent="0.25">
      <c r="AB1134" s="33"/>
      <c r="AC1134" s="33"/>
      <c r="AD1134" s="33"/>
      <c r="AE1134" s="33"/>
      <c r="AF1134" s="33"/>
      <c r="AG1134" s="33"/>
      <c r="AH1134" s="33"/>
      <c r="AI1134" s="33"/>
      <c r="AJ1134" s="33"/>
    </row>
    <row r="1135" spans="28:36" x14ac:dyDescent="0.25">
      <c r="AB1135" s="33"/>
      <c r="AC1135" s="33"/>
      <c r="AD1135" s="33"/>
      <c r="AE1135" s="33"/>
      <c r="AF1135" s="33"/>
      <c r="AG1135" s="33"/>
      <c r="AH1135" s="33"/>
      <c r="AI1135" s="33"/>
      <c r="AJ1135" s="33"/>
    </row>
    <row r="1136" spans="28:36" x14ac:dyDescent="0.25">
      <c r="AB1136" s="33"/>
      <c r="AC1136" s="33"/>
      <c r="AD1136" s="33"/>
      <c r="AE1136" s="33"/>
      <c r="AF1136" s="33"/>
      <c r="AG1136" s="33"/>
      <c r="AH1136" s="33"/>
      <c r="AI1136" s="33"/>
      <c r="AJ1136" s="33"/>
    </row>
    <row r="1137" spans="28:36" x14ac:dyDescent="0.25">
      <c r="AB1137" s="33"/>
      <c r="AC1137" s="33"/>
      <c r="AD1137" s="33"/>
      <c r="AE1137" s="33"/>
      <c r="AF1137" s="33"/>
      <c r="AG1137" s="33"/>
      <c r="AH1137" s="33"/>
      <c r="AI1137" s="33"/>
      <c r="AJ1137" s="33"/>
    </row>
    <row r="1138" spans="28:36" x14ac:dyDescent="0.25">
      <c r="AB1138" s="33"/>
      <c r="AC1138" s="33"/>
      <c r="AD1138" s="33"/>
      <c r="AE1138" s="33"/>
      <c r="AF1138" s="33"/>
      <c r="AG1138" s="33"/>
      <c r="AH1138" s="33"/>
      <c r="AI1138" s="33"/>
      <c r="AJ1138" s="33"/>
    </row>
    <row r="1139" spans="28:36" x14ac:dyDescent="0.25">
      <c r="AB1139" s="33"/>
      <c r="AC1139" s="33"/>
      <c r="AD1139" s="33"/>
      <c r="AE1139" s="33"/>
      <c r="AF1139" s="33"/>
      <c r="AG1139" s="33"/>
      <c r="AH1139" s="33"/>
      <c r="AI1139" s="33"/>
      <c r="AJ1139" s="33"/>
    </row>
    <row r="1140" spans="28:36" x14ac:dyDescent="0.25">
      <c r="AB1140" s="33"/>
      <c r="AC1140" s="33"/>
      <c r="AD1140" s="33"/>
      <c r="AE1140" s="33"/>
      <c r="AF1140" s="33"/>
      <c r="AG1140" s="33"/>
      <c r="AH1140" s="33"/>
      <c r="AI1140" s="33"/>
      <c r="AJ1140" s="33"/>
    </row>
    <row r="1141" spans="28:36" x14ac:dyDescent="0.25">
      <c r="AB1141" s="33"/>
      <c r="AC1141" s="33"/>
      <c r="AD1141" s="33"/>
      <c r="AE1141" s="33"/>
      <c r="AF1141" s="33"/>
      <c r="AG1141" s="33"/>
      <c r="AH1141" s="33"/>
      <c r="AI1141" s="33"/>
      <c r="AJ1141" s="33"/>
    </row>
    <row r="1142" spans="28:36" x14ac:dyDescent="0.25">
      <c r="AB1142" s="33"/>
      <c r="AC1142" s="33"/>
      <c r="AD1142" s="33"/>
      <c r="AE1142" s="33"/>
      <c r="AF1142" s="33"/>
      <c r="AG1142" s="33"/>
      <c r="AH1142" s="33"/>
      <c r="AI1142" s="33"/>
      <c r="AJ1142" s="33"/>
    </row>
    <row r="1143" spans="28:36" x14ac:dyDescent="0.25">
      <c r="AB1143" s="33"/>
      <c r="AC1143" s="33"/>
      <c r="AD1143" s="33"/>
      <c r="AE1143" s="33"/>
      <c r="AF1143" s="33"/>
      <c r="AG1143" s="33"/>
      <c r="AH1143" s="33"/>
      <c r="AI1143" s="33"/>
      <c r="AJ1143" s="33"/>
    </row>
    <row r="1144" spans="28:36" x14ac:dyDescent="0.25">
      <c r="AB1144" s="33"/>
      <c r="AC1144" s="33"/>
      <c r="AD1144" s="33"/>
      <c r="AE1144" s="33"/>
      <c r="AF1144" s="33"/>
      <c r="AG1144" s="33"/>
      <c r="AH1144" s="33"/>
      <c r="AI1144" s="33"/>
      <c r="AJ1144" s="33"/>
    </row>
    <row r="1145" spans="28:36" x14ac:dyDescent="0.25">
      <c r="AB1145" s="33"/>
      <c r="AC1145" s="33"/>
      <c r="AD1145" s="33"/>
      <c r="AE1145" s="33"/>
      <c r="AF1145" s="33"/>
      <c r="AG1145" s="33"/>
      <c r="AH1145" s="33"/>
      <c r="AI1145" s="33"/>
      <c r="AJ1145" s="33"/>
    </row>
    <row r="1146" spans="28:36" x14ac:dyDescent="0.25">
      <c r="AB1146" s="33"/>
      <c r="AC1146" s="33"/>
      <c r="AD1146" s="33"/>
      <c r="AE1146" s="33"/>
      <c r="AF1146" s="33"/>
      <c r="AG1146" s="33"/>
      <c r="AH1146" s="33"/>
      <c r="AI1146" s="33"/>
      <c r="AJ1146" s="33"/>
    </row>
    <row r="1147" spans="28:36" x14ac:dyDescent="0.25">
      <c r="AB1147" s="33"/>
      <c r="AC1147" s="33"/>
      <c r="AD1147" s="33"/>
      <c r="AE1147" s="33"/>
      <c r="AF1147" s="33"/>
      <c r="AG1147" s="33"/>
      <c r="AH1147" s="33"/>
      <c r="AI1147" s="33"/>
      <c r="AJ1147" s="33"/>
    </row>
    <row r="1148" spans="28:36" x14ac:dyDescent="0.25">
      <c r="AB1148" s="33"/>
      <c r="AC1148" s="33"/>
      <c r="AD1148" s="33"/>
      <c r="AE1148" s="33"/>
      <c r="AF1148" s="33"/>
      <c r="AG1148" s="33"/>
      <c r="AH1148" s="33"/>
      <c r="AI1148" s="33"/>
      <c r="AJ1148" s="33"/>
    </row>
    <row r="1149" spans="28:36" x14ac:dyDescent="0.25">
      <c r="AB1149" s="33"/>
      <c r="AC1149" s="33"/>
      <c r="AD1149" s="33"/>
      <c r="AE1149" s="33"/>
      <c r="AF1149" s="33"/>
      <c r="AG1149" s="33"/>
      <c r="AH1149" s="33"/>
      <c r="AI1149" s="33"/>
      <c r="AJ1149" s="33"/>
    </row>
    <row r="1150" spans="28:36" x14ac:dyDescent="0.25">
      <c r="AB1150" s="33"/>
      <c r="AC1150" s="33"/>
      <c r="AD1150" s="33"/>
      <c r="AE1150" s="33"/>
      <c r="AF1150" s="33"/>
      <c r="AG1150" s="33"/>
      <c r="AH1150" s="33"/>
      <c r="AI1150" s="33"/>
      <c r="AJ1150" s="33"/>
    </row>
    <row r="1151" spans="28:36" x14ac:dyDescent="0.25">
      <c r="AB1151" s="33"/>
      <c r="AC1151" s="33"/>
      <c r="AD1151" s="33"/>
      <c r="AE1151" s="33"/>
      <c r="AF1151" s="33"/>
      <c r="AG1151" s="33"/>
      <c r="AH1151" s="33"/>
      <c r="AI1151" s="33"/>
      <c r="AJ1151" s="33"/>
    </row>
    <row r="1152" spans="28:36" x14ac:dyDescent="0.25">
      <c r="AB1152" s="33"/>
      <c r="AC1152" s="33"/>
      <c r="AD1152" s="33"/>
      <c r="AE1152" s="33"/>
      <c r="AF1152" s="33"/>
      <c r="AG1152" s="33"/>
      <c r="AH1152" s="33"/>
      <c r="AI1152" s="33"/>
      <c r="AJ1152" s="33"/>
    </row>
    <row r="1153" spans="28:36" x14ac:dyDescent="0.25">
      <c r="AB1153" s="33"/>
      <c r="AC1153" s="33"/>
      <c r="AD1153" s="33"/>
      <c r="AE1153" s="33"/>
      <c r="AF1153" s="33"/>
      <c r="AG1153" s="33"/>
      <c r="AH1153" s="33"/>
      <c r="AI1153" s="33"/>
      <c r="AJ1153" s="33"/>
    </row>
    <row r="1154" spans="28:36" x14ac:dyDescent="0.25">
      <c r="AB1154" s="33"/>
      <c r="AC1154" s="33"/>
      <c r="AD1154" s="33"/>
      <c r="AE1154" s="33"/>
      <c r="AF1154" s="33"/>
      <c r="AG1154" s="33"/>
      <c r="AH1154" s="33"/>
      <c r="AI1154" s="33"/>
      <c r="AJ1154" s="33"/>
    </row>
    <row r="1155" spans="28:36" x14ac:dyDescent="0.25">
      <c r="AB1155" s="33"/>
      <c r="AC1155" s="33"/>
      <c r="AD1155" s="33"/>
      <c r="AE1155" s="33"/>
      <c r="AF1155" s="33"/>
      <c r="AG1155" s="33"/>
      <c r="AH1155" s="33"/>
      <c r="AI1155" s="33"/>
      <c r="AJ1155" s="33"/>
    </row>
    <row r="1156" spans="28:36" x14ac:dyDescent="0.25">
      <c r="AB1156" s="33"/>
      <c r="AC1156" s="33"/>
      <c r="AD1156" s="33"/>
      <c r="AE1156" s="33"/>
      <c r="AF1156" s="33"/>
      <c r="AG1156" s="33"/>
      <c r="AH1156" s="33"/>
      <c r="AI1156" s="33"/>
      <c r="AJ1156" s="33"/>
    </row>
    <row r="1157" spans="28:36" x14ac:dyDescent="0.25">
      <c r="AB1157" s="33"/>
      <c r="AC1157" s="33"/>
      <c r="AD1157" s="33"/>
      <c r="AE1157" s="33"/>
      <c r="AF1157" s="33"/>
      <c r="AG1157" s="33"/>
      <c r="AH1157" s="33"/>
      <c r="AI1157" s="33"/>
      <c r="AJ1157" s="33"/>
    </row>
    <row r="1158" spans="28:36" x14ac:dyDescent="0.25">
      <c r="AB1158" s="33"/>
      <c r="AC1158" s="33"/>
      <c r="AD1158" s="33"/>
      <c r="AE1158" s="33"/>
      <c r="AF1158" s="33"/>
      <c r="AG1158" s="33"/>
      <c r="AH1158" s="33"/>
      <c r="AI1158" s="33"/>
      <c r="AJ1158" s="33"/>
    </row>
    <row r="1159" spans="28:36" x14ac:dyDescent="0.25">
      <c r="AB1159" s="33"/>
      <c r="AC1159" s="33"/>
      <c r="AD1159" s="33"/>
      <c r="AE1159" s="33"/>
      <c r="AF1159" s="33"/>
      <c r="AG1159" s="33"/>
      <c r="AH1159" s="33"/>
      <c r="AI1159" s="33"/>
      <c r="AJ1159" s="33"/>
    </row>
    <row r="1160" spans="28:36" x14ac:dyDescent="0.25">
      <c r="AB1160" s="33"/>
      <c r="AC1160" s="33"/>
      <c r="AD1160" s="33"/>
      <c r="AE1160" s="33"/>
      <c r="AF1160" s="33"/>
      <c r="AG1160" s="33"/>
      <c r="AH1160" s="33"/>
      <c r="AI1160" s="33"/>
      <c r="AJ1160" s="33"/>
    </row>
    <row r="1161" spans="28:36" x14ac:dyDescent="0.25">
      <c r="AB1161" s="33"/>
      <c r="AC1161" s="33"/>
      <c r="AD1161" s="33"/>
      <c r="AE1161" s="33"/>
      <c r="AF1161" s="33"/>
      <c r="AG1161" s="33"/>
      <c r="AH1161" s="33"/>
      <c r="AI1161" s="33"/>
      <c r="AJ1161" s="33"/>
    </row>
    <row r="1162" spans="28:36" x14ac:dyDescent="0.25">
      <c r="AB1162" s="33"/>
      <c r="AC1162" s="33"/>
      <c r="AD1162" s="33"/>
      <c r="AE1162" s="33"/>
      <c r="AF1162" s="33"/>
      <c r="AG1162" s="33"/>
      <c r="AH1162" s="33"/>
      <c r="AI1162" s="33"/>
      <c r="AJ1162" s="33"/>
    </row>
    <row r="1163" spans="28:36" x14ac:dyDescent="0.25">
      <c r="AB1163" s="33"/>
      <c r="AC1163" s="33"/>
      <c r="AD1163" s="33"/>
      <c r="AE1163" s="33"/>
      <c r="AF1163" s="33"/>
      <c r="AG1163" s="33"/>
      <c r="AH1163" s="33"/>
      <c r="AI1163" s="33"/>
      <c r="AJ1163" s="33"/>
    </row>
    <row r="1164" spans="28:36" x14ac:dyDescent="0.25">
      <c r="AB1164" s="33"/>
      <c r="AC1164" s="33"/>
      <c r="AD1164" s="33"/>
      <c r="AE1164" s="33"/>
      <c r="AF1164" s="33"/>
      <c r="AG1164" s="33"/>
      <c r="AH1164" s="33"/>
      <c r="AI1164" s="33"/>
      <c r="AJ1164" s="33"/>
    </row>
    <row r="1165" spans="28:36" x14ac:dyDescent="0.25">
      <c r="AB1165" s="33"/>
      <c r="AC1165" s="33"/>
      <c r="AD1165" s="33"/>
      <c r="AE1165" s="33"/>
      <c r="AF1165" s="33"/>
      <c r="AG1165" s="33"/>
      <c r="AH1165" s="33"/>
      <c r="AI1165" s="33"/>
      <c r="AJ1165" s="33"/>
    </row>
    <row r="1166" spans="28:36" x14ac:dyDescent="0.25">
      <c r="AB1166" s="33"/>
      <c r="AC1166" s="33"/>
      <c r="AD1166" s="33"/>
      <c r="AE1166" s="33"/>
      <c r="AF1166" s="33"/>
      <c r="AG1166" s="33"/>
      <c r="AH1166" s="33"/>
      <c r="AI1166" s="33"/>
      <c r="AJ1166" s="33"/>
    </row>
    <row r="1167" spans="28:36" x14ac:dyDescent="0.25">
      <c r="AB1167" s="33"/>
      <c r="AC1167" s="33"/>
      <c r="AD1167" s="33"/>
      <c r="AE1167" s="33"/>
      <c r="AF1167" s="33"/>
      <c r="AG1167" s="33"/>
      <c r="AH1167" s="33"/>
      <c r="AI1167" s="33"/>
      <c r="AJ1167" s="33"/>
    </row>
    <row r="1168" spans="28:36" x14ac:dyDescent="0.25">
      <c r="AB1168" s="33"/>
      <c r="AC1168" s="33"/>
      <c r="AD1168" s="33"/>
      <c r="AE1168" s="33"/>
      <c r="AF1168" s="33"/>
      <c r="AG1168" s="33"/>
      <c r="AH1168" s="33"/>
      <c r="AI1168" s="33"/>
      <c r="AJ1168" s="33"/>
    </row>
    <row r="1169" spans="28:36" x14ac:dyDescent="0.25">
      <c r="AB1169" s="33"/>
      <c r="AC1169" s="33"/>
      <c r="AD1169" s="33"/>
      <c r="AE1169" s="33"/>
      <c r="AF1169" s="33"/>
      <c r="AG1169" s="33"/>
      <c r="AH1169" s="33"/>
      <c r="AI1169" s="33"/>
      <c r="AJ1169" s="33"/>
    </row>
    <row r="1170" spans="28:36" x14ac:dyDescent="0.25">
      <c r="AB1170" s="33"/>
      <c r="AC1170" s="33"/>
      <c r="AD1170" s="33"/>
      <c r="AE1170" s="33"/>
      <c r="AF1170" s="33"/>
      <c r="AG1170" s="33"/>
      <c r="AH1170" s="33"/>
      <c r="AI1170" s="33"/>
      <c r="AJ1170" s="33"/>
    </row>
    <row r="1171" spans="28:36" x14ac:dyDescent="0.25">
      <c r="AB1171" s="33"/>
      <c r="AC1171" s="33"/>
      <c r="AD1171" s="33"/>
      <c r="AE1171" s="33"/>
      <c r="AF1171" s="33"/>
      <c r="AG1171" s="33"/>
      <c r="AH1171" s="33"/>
      <c r="AI1171" s="33"/>
      <c r="AJ1171" s="33"/>
    </row>
    <row r="1172" spans="28:36" x14ac:dyDescent="0.25">
      <c r="AB1172" s="33"/>
      <c r="AC1172" s="33"/>
      <c r="AD1172" s="33"/>
      <c r="AE1172" s="33"/>
      <c r="AF1172" s="33"/>
      <c r="AG1172" s="33"/>
      <c r="AH1172" s="33"/>
      <c r="AI1172" s="33"/>
      <c r="AJ1172" s="33"/>
    </row>
    <row r="1173" spans="28:36" x14ac:dyDescent="0.25">
      <c r="AB1173" s="33"/>
      <c r="AC1173" s="33"/>
      <c r="AD1173" s="33"/>
      <c r="AE1173" s="33"/>
      <c r="AF1173" s="33"/>
      <c r="AG1173" s="33"/>
      <c r="AH1173" s="33"/>
      <c r="AI1173" s="33"/>
      <c r="AJ1173" s="33"/>
    </row>
    <row r="1174" spans="28:36" x14ac:dyDescent="0.25">
      <c r="AB1174" s="33"/>
      <c r="AC1174" s="33"/>
      <c r="AD1174" s="33"/>
      <c r="AE1174" s="33"/>
      <c r="AF1174" s="33"/>
      <c r="AG1174" s="33"/>
      <c r="AH1174" s="33"/>
      <c r="AI1174" s="33"/>
      <c r="AJ1174" s="33"/>
    </row>
    <row r="1175" spans="28:36" x14ac:dyDescent="0.25">
      <c r="AB1175" s="33"/>
      <c r="AC1175" s="33"/>
      <c r="AD1175" s="33"/>
      <c r="AE1175" s="33"/>
      <c r="AF1175" s="33"/>
      <c r="AG1175" s="33"/>
      <c r="AH1175" s="33"/>
      <c r="AI1175" s="33"/>
      <c r="AJ1175" s="33"/>
    </row>
    <row r="1176" spans="28:36" x14ac:dyDescent="0.25">
      <c r="AB1176" s="33"/>
      <c r="AC1176" s="33"/>
      <c r="AD1176" s="33"/>
      <c r="AE1176" s="33"/>
      <c r="AF1176" s="33"/>
      <c r="AG1176" s="33"/>
      <c r="AH1176" s="33"/>
      <c r="AI1176" s="33"/>
      <c r="AJ1176" s="33"/>
    </row>
    <row r="1177" spans="28:36" x14ac:dyDescent="0.25">
      <c r="AB1177" s="33"/>
      <c r="AC1177" s="33"/>
      <c r="AD1177" s="33"/>
      <c r="AE1177" s="33"/>
      <c r="AF1177" s="33"/>
      <c r="AG1177" s="33"/>
      <c r="AH1177" s="33"/>
      <c r="AI1177" s="33"/>
      <c r="AJ1177" s="33"/>
    </row>
    <row r="1178" spans="28:36" x14ac:dyDescent="0.25">
      <c r="AB1178" s="33"/>
      <c r="AC1178" s="33"/>
      <c r="AD1178" s="33"/>
      <c r="AE1178" s="33"/>
      <c r="AF1178" s="33"/>
      <c r="AG1178" s="33"/>
      <c r="AH1178" s="33"/>
      <c r="AI1178" s="33"/>
      <c r="AJ1178" s="33"/>
    </row>
    <row r="1179" spans="28:36" x14ac:dyDescent="0.25">
      <c r="AB1179" s="33"/>
      <c r="AC1179" s="33"/>
      <c r="AD1179" s="33"/>
      <c r="AE1179" s="33"/>
      <c r="AF1179" s="33"/>
      <c r="AG1179" s="33"/>
      <c r="AH1179" s="33"/>
      <c r="AI1179" s="33"/>
      <c r="AJ1179" s="33"/>
    </row>
    <row r="1180" spans="28:36" x14ac:dyDescent="0.25">
      <c r="AB1180" s="33"/>
      <c r="AC1180" s="33"/>
      <c r="AD1180" s="33"/>
      <c r="AE1180" s="33"/>
      <c r="AF1180" s="33"/>
      <c r="AG1180" s="33"/>
      <c r="AH1180" s="33"/>
      <c r="AI1180" s="33"/>
      <c r="AJ1180" s="33"/>
    </row>
    <row r="1181" spans="28:36" x14ac:dyDescent="0.25">
      <c r="AB1181" s="33"/>
      <c r="AC1181" s="33"/>
      <c r="AD1181" s="33"/>
      <c r="AE1181" s="33"/>
      <c r="AF1181" s="33"/>
      <c r="AG1181" s="33"/>
      <c r="AH1181" s="33"/>
      <c r="AI1181" s="33"/>
      <c r="AJ1181" s="33"/>
    </row>
    <row r="1182" spans="28:36" x14ac:dyDescent="0.25">
      <c r="AB1182" s="33"/>
      <c r="AC1182" s="33"/>
      <c r="AD1182" s="33"/>
      <c r="AE1182" s="33"/>
      <c r="AF1182" s="33"/>
      <c r="AG1182" s="33"/>
      <c r="AH1182" s="33"/>
      <c r="AI1182" s="33"/>
      <c r="AJ1182" s="33"/>
    </row>
    <row r="1183" spans="28:36" x14ac:dyDescent="0.25">
      <c r="AB1183" s="33"/>
      <c r="AC1183" s="33"/>
      <c r="AD1183" s="33"/>
      <c r="AE1183" s="33"/>
      <c r="AF1183" s="33"/>
      <c r="AG1183" s="33"/>
      <c r="AH1183" s="33"/>
      <c r="AI1183" s="33"/>
      <c r="AJ1183" s="33"/>
    </row>
    <row r="1184" spans="28:36" x14ac:dyDescent="0.25">
      <c r="AB1184" s="33"/>
      <c r="AC1184" s="33"/>
      <c r="AD1184" s="33"/>
      <c r="AE1184" s="33"/>
      <c r="AF1184" s="33"/>
      <c r="AG1184" s="33"/>
      <c r="AH1184" s="33"/>
      <c r="AI1184" s="33"/>
      <c r="AJ1184" s="33"/>
    </row>
    <row r="1185" spans="28:36" x14ac:dyDescent="0.25">
      <c r="AB1185" s="33"/>
      <c r="AC1185" s="33"/>
      <c r="AD1185" s="33"/>
      <c r="AE1185" s="33"/>
      <c r="AF1185" s="33"/>
      <c r="AG1185" s="33"/>
      <c r="AH1185" s="33"/>
      <c r="AI1185" s="33"/>
      <c r="AJ1185" s="33"/>
    </row>
    <row r="1186" spans="28:36" x14ac:dyDescent="0.25">
      <c r="AB1186" s="33"/>
      <c r="AC1186" s="33"/>
      <c r="AD1186" s="33"/>
      <c r="AE1186" s="33"/>
      <c r="AF1186" s="33"/>
      <c r="AG1186" s="33"/>
      <c r="AH1186" s="33"/>
      <c r="AI1186" s="33"/>
      <c r="AJ1186" s="33"/>
    </row>
    <row r="1187" spans="28:36" x14ac:dyDescent="0.25">
      <c r="AB1187" s="33"/>
      <c r="AC1187" s="33"/>
      <c r="AD1187" s="33"/>
      <c r="AE1187" s="33"/>
      <c r="AF1187" s="33"/>
      <c r="AG1187" s="33"/>
      <c r="AH1187" s="33"/>
      <c r="AI1187" s="33"/>
      <c r="AJ1187" s="33"/>
    </row>
    <row r="1188" spans="28:36" x14ac:dyDescent="0.25">
      <c r="AB1188" s="33"/>
      <c r="AC1188" s="33"/>
      <c r="AD1188" s="33"/>
      <c r="AE1188" s="33"/>
      <c r="AF1188" s="33"/>
      <c r="AG1188" s="33"/>
      <c r="AH1188" s="33"/>
      <c r="AI1188" s="33"/>
      <c r="AJ1188" s="33"/>
    </row>
    <row r="1189" spans="28:36" x14ac:dyDescent="0.25">
      <c r="AB1189" s="33"/>
      <c r="AC1189" s="33"/>
      <c r="AD1189" s="33"/>
      <c r="AE1189" s="33"/>
      <c r="AF1189" s="33"/>
      <c r="AG1189" s="33"/>
      <c r="AH1189" s="33"/>
      <c r="AI1189" s="33"/>
      <c r="AJ1189" s="33"/>
    </row>
    <row r="1190" spans="28:36" x14ac:dyDescent="0.25">
      <c r="AB1190" s="33"/>
      <c r="AC1190" s="33"/>
      <c r="AD1190" s="33"/>
      <c r="AE1190" s="33"/>
      <c r="AF1190" s="33"/>
      <c r="AG1190" s="33"/>
      <c r="AH1190" s="33"/>
      <c r="AI1190" s="33"/>
      <c r="AJ1190" s="33"/>
    </row>
    <row r="1191" spans="28:36" x14ac:dyDescent="0.25">
      <c r="AB1191" s="33"/>
      <c r="AC1191" s="33"/>
      <c r="AD1191" s="33"/>
      <c r="AE1191" s="33"/>
      <c r="AF1191" s="33"/>
      <c r="AG1191" s="33"/>
      <c r="AH1191" s="33"/>
      <c r="AI1191" s="33"/>
      <c r="AJ1191" s="33"/>
    </row>
    <row r="1192" spans="28:36" x14ac:dyDescent="0.25">
      <c r="AB1192" s="33"/>
      <c r="AC1192" s="33"/>
      <c r="AD1192" s="33"/>
      <c r="AE1192" s="33"/>
      <c r="AF1192" s="33"/>
      <c r="AG1192" s="33"/>
      <c r="AH1192" s="33"/>
      <c r="AI1192" s="33"/>
      <c r="AJ1192" s="33"/>
    </row>
    <row r="1193" spans="28:36" x14ac:dyDescent="0.25">
      <c r="AB1193" s="33"/>
      <c r="AC1193" s="33"/>
      <c r="AD1193" s="33"/>
      <c r="AE1193" s="33"/>
      <c r="AF1193" s="33"/>
      <c r="AG1193" s="33"/>
      <c r="AH1193" s="33"/>
      <c r="AI1193" s="33"/>
      <c r="AJ1193" s="33"/>
    </row>
    <row r="1194" spans="28:36" x14ac:dyDescent="0.25">
      <c r="AB1194" s="33"/>
      <c r="AC1194" s="33"/>
      <c r="AD1194" s="33"/>
      <c r="AE1194" s="33"/>
      <c r="AF1194" s="33"/>
      <c r="AG1194" s="33"/>
      <c r="AH1194" s="33"/>
      <c r="AI1194" s="33"/>
      <c r="AJ1194" s="33"/>
    </row>
    <row r="1195" spans="28:36" x14ac:dyDescent="0.25">
      <c r="AB1195" s="33"/>
      <c r="AC1195" s="33"/>
      <c r="AD1195" s="33"/>
      <c r="AE1195" s="33"/>
      <c r="AF1195" s="33"/>
      <c r="AG1195" s="33"/>
      <c r="AH1195" s="33"/>
      <c r="AI1195" s="33"/>
      <c r="AJ1195" s="33"/>
    </row>
    <row r="1196" spans="28:36" x14ac:dyDescent="0.25">
      <c r="AB1196" s="33"/>
      <c r="AC1196" s="33"/>
      <c r="AD1196" s="33"/>
      <c r="AE1196" s="33"/>
      <c r="AF1196" s="33"/>
      <c r="AG1196" s="33"/>
      <c r="AH1196" s="33"/>
      <c r="AI1196" s="33"/>
      <c r="AJ1196" s="33"/>
    </row>
    <row r="1197" spans="28:36" x14ac:dyDescent="0.25">
      <c r="AB1197" s="33"/>
      <c r="AC1197" s="33"/>
      <c r="AD1197" s="33"/>
      <c r="AE1197" s="33"/>
      <c r="AF1197" s="33"/>
      <c r="AG1197" s="33"/>
      <c r="AH1197" s="33"/>
      <c r="AI1197" s="33"/>
      <c r="AJ1197" s="33"/>
    </row>
    <row r="1198" spans="28:36" x14ac:dyDescent="0.25">
      <c r="AB1198" s="33"/>
      <c r="AC1198" s="33"/>
      <c r="AD1198" s="33"/>
      <c r="AE1198" s="33"/>
      <c r="AF1198" s="33"/>
      <c r="AG1198" s="33"/>
      <c r="AH1198" s="33"/>
      <c r="AI1198" s="33"/>
      <c r="AJ1198" s="33"/>
    </row>
    <row r="1199" spans="28:36" x14ac:dyDescent="0.25">
      <c r="AB1199" s="33"/>
      <c r="AC1199" s="33"/>
      <c r="AD1199" s="33"/>
      <c r="AE1199" s="33"/>
      <c r="AF1199" s="33"/>
      <c r="AG1199" s="33"/>
      <c r="AH1199" s="33"/>
      <c r="AI1199" s="33"/>
      <c r="AJ1199" s="33"/>
    </row>
    <row r="1200" spans="28:36" x14ac:dyDescent="0.25">
      <c r="AB1200" s="33"/>
      <c r="AC1200" s="33"/>
      <c r="AD1200" s="33"/>
      <c r="AE1200" s="33"/>
      <c r="AF1200" s="33"/>
      <c r="AG1200" s="33"/>
      <c r="AH1200" s="33"/>
      <c r="AI1200" s="33"/>
      <c r="AJ1200" s="33"/>
    </row>
    <row r="1201" spans="28:36" x14ac:dyDescent="0.25">
      <c r="AB1201" s="33"/>
      <c r="AC1201" s="33"/>
      <c r="AD1201" s="33"/>
      <c r="AE1201" s="33"/>
      <c r="AF1201" s="33"/>
      <c r="AG1201" s="33"/>
      <c r="AH1201" s="33"/>
      <c r="AI1201" s="33"/>
      <c r="AJ1201" s="33"/>
    </row>
    <row r="1202" spans="28:36" x14ac:dyDescent="0.25">
      <c r="AB1202" s="33"/>
      <c r="AC1202" s="33"/>
      <c r="AD1202" s="33"/>
      <c r="AE1202" s="33"/>
      <c r="AF1202" s="33"/>
      <c r="AG1202" s="33"/>
      <c r="AH1202" s="33"/>
      <c r="AI1202" s="33"/>
      <c r="AJ1202" s="33"/>
    </row>
    <row r="1203" spans="28:36" x14ac:dyDescent="0.25">
      <c r="AB1203" s="33"/>
      <c r="AC1203" s="33"/>
      <c r="AD1203" s="33"/>
      <c r="AE1203" s="33"/>
      <c r="AF1203" s="33"/>
      <c r="AG1203" s="33"/>
      <c r="AH1203" s="33"/>
      <c r="AI1203" s="33"/>
      <c r="AJ1203" s="33"/>
    </row>
    <row r="1204" spans="28:36" x14ac:dyDescent="0.25">
      <c r="AB1204" s="33"/>
      <c r="AC1204" s="33"/>
      <c r="AD1204" s="33"/>
      <c r="AE1204" s="33"/>
      <c r="AF1204" s="33"/>
      <c r="AG1204" s="33"/>
      <c r="AH1204" s="33"/>
      <c r="AI1204" s="33"/>
      <c r="AJ1204" s="33"/>
    </row>
    <row r="1205" spans="28:36" x14ac:dyDescent="0.25">
      <c r="AB1205" s="33"/>
      <c r="AC1205" s="33"/>
      <c r="AD1205" s="33"/>
      <c r="AE1205" s="33"/>
      <c r="AF1205" s="33"/>
      <c r="AG1205" s="33"/>
      <c r="AH1205" s="33"/>
      <c r="AI1205" s="33"/>
      <c r="AJ1205" s="33"/>
    </row>
    <row r="1206" spans="28:36" x14ac:dyDescent="0.25">
      <c r="AB1206" s="33"/>
      <c r="AC1206" s="33"/>
      <c r="AD1206" s="33"/>
      <c r="AE1206" s="33"/>
      <c r="AF1206" s="33"/>
      <c r="AG1206" s="33"/>
      <c r="AH1206" s="33"/>
      <c r="AI1206" s="33"/>
      <c r="AJ1206" s="33"/>
    </row>
    <row r="1207" spans="28:36" x14ac:dyDescent="0.25">
      <c r="AB1207" s="33"/>
      <c r="AC1207" s="33"/>
      <c r="AD1207" s="33"/>
      <c r="AE1207" s="33"/>
      <c r="AF1207" s="33"/>
      <c r="AG1207" s="33"/>
      <c r="AH1207" s="33"/>
      <c r="AI1207" s="33"/>
      <c r="AJ1207" s="33"/>
    </row>
    <row r="1208" spans="28:36" x14ac:dyDescent="0.25">
      <c r="AB1208" s="33"/>
      <c r="AC1208" s="33"/>
      <c r="AD1208" s="33"/>
      <c r="AE1208" s="33"/>
      <c r="AF1208" s="33"/>
      <c r="AG1208" s="33"/>
      <c r="AH1208" s="33"/>
      <c r="AI1208" s="33"/>
      <c r="AJ1208" s="33"/>
    </row>
    <row r="1209" spans="28:36" x14ac:dyDescent="0.25">
      <c r="AB1209" s="33"/>
      <c r="AC1209" s="33"/>
      <c r="AD1209" s="33"/>
      <c r="AE1209" s="33"/>
      <c r="AF1209" s="33"/>
      <c r="AG1209" s="33"/>
      <c r="AH1209" s="33"/>
      <c r="AI1209" s="33"/>
      <c r="AJ1209" s="33"/>
    </row>
    <row r="1210" spans="28:36" x14ac:dyDescent="0.25">
      <c r="AB1210" s="33"/>
      <c r="AC1210" s="33"/>
      <c r="AD1210" s="33"/>
      <c r="AE1210" s="33"/>
      <c r="AF1210" s="33"/>
      <c r="AG1210" s="33"/>
      <c r="AH1210" s="33"/>
      <c r="AI1210" s="33"/>
      <c r="AJ1210" s="33"/>
    </row>
    <row r="1211" spans="28:36" x14ac:dyDescent="0.25">
      <c r="AB1211" s="33"/>
      <c r="AC1211" s="33"/>
      <c r="AD1211" s="33"/>
      <c r="AE1211" s="33"/>
      <c r="AF1211" s="33"/>
      <c r="AG1211" s="33"/>
      <c r="AH1211" s="33"/>
      <c r="AI1211" s="33"/>
      <c r="AJ1211" s="33"/>
    </row>
    <row r="1212" spans="28:36" x14ac:dyDescent="0.25">
      <c r="AB1212" s="33"/>
      <c r="AC1212" s="33"/>
      <c r="AD1212" s="33"/>
      <c r="AE1212" s="33"/>
      <c r="AF1212" s="33"/>
      <c r="AG1212" s="33"/>
      <c r="AH1212" s="33"/>
      <c r="AI1212" s="33"/>
      <c r="AJ1212" s="33"/>
    </row>
    <row r="1213" spans="28:36" x14ac:dyDescent="0.25">
      <c r="AB1213" s="33"/>
      <c r="AC1213" s="33"/>
      <c r="AD1213" s="33"/>
      <c r="AE1213" s="33"/>
      <c r="AF1213" s="33"/>
      <c r="AG1213" s="33"/>
      <c r="AH1213" s="33"/>
      <c r="AI1213" s="33"/>
      <c r="AJ1213" s="33"/>
    </row>
    <row r="1214" spans="28:36" x14ac:dyDescent="0.25">
      <c r="AB1214" s="33"/>
      <c r="AC1214" s="33"/>
      <c r="AD1214" s="33"/>
      <c r="AE1214" s="33"/>
      <c r="AF1214" s="33"/>
      <c r="AG1214" s="33"/>
      <c r="AH1214" s="33"/>
      <c r="AI1214" s="33"/>
      <c r="AJ1214" s="33"/>
    </row>
    <row r="1215" spans="28:36" x14ac:dyDescent="0.25">
      <c r="AB1215" s="33"/>
      <c r="AC1215" s="33"/>
      <c r="AD1215" s="33"/>
      <c r="AE1215" s="33"/>
      <c r="AF1215" s="33"/>
      <c r="AG1215" s="33"/>
      <c r="AH1215" s="33"/>
      <c r="AI1215" s="33"/>
      <c r="AJ1215" s="33"/>
    </row>
    <row r="1216" spans="28:36" x14ac:dyDescent="0.25">
      <c r="AB1216" s="33"/>
      <c r="AC1216" s="33"/>
      <c r="AD1216" s="33"/>
      <c r="AE1216" s="33"/>
      <c r="AF1216" s="33"/>
      <c r="AG1216" s="33"/>
      <c r="AH1216" s="33"/>
      <c r="AI1216" s="33"/>
      <c r="AJ1216" s="33"/>
    </row>
    <row r="1217" spans="28:36" x14ac:dyDescent="0.25">
      <c r="AB1217" s="33"/>
      <c r="AC1217" s="33"/>
      <c r="AD1217" s="33"/>
      <c r="AE1217" s="33"/>
      <c r="AF1217" s="33"/>
      <c r="AG1217" s="33"/>
      <c r="AH1217" s="33"/>
      <c r="AI1217" s="33"/>
      <c r="AJ1217" s="33"/>
    </row>
    <row r="1218" spans="28:36" x14ac:dyDescent="0.25">
      <c r="AB1218" s="33"/>
      <c r="AC1218" s="33"/>
      <c r="AD1218" s="33"/>
      <c r="AE1218" s="33"/>
      <c r="AF1218" s="33"/>
      <c r="AG1218" s="33"/>
      <c r="AH1218" s="33"/>
      <c r="AI1218" s="33"/>
      <c r="AJ1218" s="33"/>
    </row>
    <row r="1219" spans="28:36" x14ac:dyDescent="0.25">
      <c r="AB1219" s="33"/>
      <c r="AC1219" s="33"/>
      <c r="AD1219" s="33"/>
      <c r="AE1219" s="33"/>
      <c r="AF1219" s="33"/>
      <c r="AG1219" s="33"/>
      <c r="AH1219" s="33"/>
      <c r="AI1219" s="33"/>
      <c r="AJ1219" s="33"/>
    </row>
    <row r="1220" spans="28:36" x14ac:dyDescent="0.25">
      <c r="AB1220" s="33"/>
      <c r="AC1220" s="33"/>
      <c r="AD1220" s="33"/>
      <c r="AE1220" s="33"/>
      <c r="AF1220" s="33"/>
      <c r="AG1220" s="33"/>
      <c r="AH1220" s="33"/>
      <c r="AI1220" s="33"/>
      <c r="AJ1220" s="33"/>
    </row>
    <row r="1221" spans="28:36" x14ac:dyDescent="0.25">
      <c r="AB1221" s="33"/>
      <c r="AC1221" s="33"/>
      <c r="AD1221" s="33"/>
      <c r="AE1221" s="33"/>
      <c r="AF1221" s="33"/>
      <c r="AG1221" s="33"/>
      <c r="AH1221" s="33"/>
      <c r="AI1221" s="33"/>
      <c r="AJ1221" s="33"/>
    </row>
    <row r="1222" spans="28:36" x14ac:dyDescent="0.25">
      <c r="AB1222" s="33"/>
      <c r="AC1222" s="33"/>
      <c r="AD1222" s="33"/>
      <c r="AE1222" s="33"/>
      <c r="AF1222" s="33"/>
      <c r="AG1222" s="33"/>
      <c r="AH1222" s="33"/>
      <c r="AI1222" s="33"/>
      <c r="AJ1222" s="33"/>
    </row>
    <row r="1223" spans="28:36" x14ac:dyDescent="0.25">
      <c r="AB1223" s="33"/>
      <c r="AC1223" s="33"/>
      <c r="AD1223" s="33"/>
      <c r="AE1223" s="33"/>
      <c r="AF1223" s="33"/>
      <c r="AG1223" s="33"/>
      <c r="AH1223" s="33"/>
      <c r="AI1223" s="33"/>
      <c r="AJ1223" s="33"/>
    </row>
    <row r="1224" spans="28:36" x14ac:dyDescent="0.25">
      <c r="AB1224" s="33"/>
      <c r="AC1224" s="33"/>
      <c r="AD1224" s="33"/>
      <c r="AE1224" s="33"/>
      <c r="AF1224" s="33"/>
      <c r="AG1224" s="33"/>
      <c r="AH1224" s="33"/>
      <c r="AI1224" s="33"/>
      <c r="AJ1224" s="33"/>
    </row>
    <row r="1225" spans="28:36" x14ac:dyDescent="0.25">
      <c r="AB1225" s="33"/>
      <c r="AC1225" s="33"/>
      <c r="AD1225" s="33"/>
      <c r="AE1225" s="33"/>
      <c r="AF1225" s="33"/>
      <c r="AG1225" s="33"/>
      <c r="AH1225" s="33"/>
      <c r="AI1225" s="33"/>
      <c r="AJ1225" s="33"/>
    </row>
    <row r="1226" spans="28:36" x14ac:dyDescent="0.25">
      <c r="AB1226" s="33"/>
      <c r="AC1226" s="33"/>
      <c r="AD1226" s="33"/>
      <c r="AE1226" s="33"/>
      <c r="AF1226" s="33"/>
      <c r="AG1226" s="33"/>
      <c r="AH1226" s="33"/>
      <c r="AI1226" s="33"/>
      <c r="AJ1226" s="33"/>
    </row>
    <row r="1227" spans="28:36" x14ac:dyDescent="0.25">
      <c r="AB1227" s="33"/>
      <c r="AC1227" s="33"/>
      <c r="AD1227" s="33"/>
      <c r="AE1227" s="33"/>
      <c r="AF1227" s="33"/>
      <c r="AG1227" s="33"/>
      <c r="AH1227" s="33"/>
      <c r="AI1227" s="33"/>
      <c r="AJ1227" s="33"/>
    </row>
    <row r="1228" spans="28:36" x14ac:dyDescent="0.25">
      <c r="AB1228" s="33"/>
      <c r="AC1228" s="33"/>
      <c r="AD1228" s="33"/>
      <c r="AE1228" s="33"/>
      <c r="AF1228" s="33"/>
      <c r="AG1228" s="33"/>
      <c r="AH1228" s="33"/>
      <c r="AI1228" s="33"/>
      <c r="AJ1228" s="33"/>
    </row>
    <row r="1229" spans="28:36" x14ac:dyDescent="0.25">
      <c r="AB1229" s="33"/>
      <c r="AC1229" s="33"/>
      <c r="AD1229" s="33"/>
      <c r="AE1229" s="33"/>
      <c r="AF1229" s="33"/>
      <c r="AG1229" s="33"/>
      <c r="AH1229" s="33"/>
      <c r="AI1229" s="33"/>
      <c r="AJ1229" s="33"/>
    </row>
    <row r="1230" spans="28:36" x14ac:dyDescent="0.25">
      <c r="AB1230" s="33"/>
      <c r="AC1230" s="33"/>
      <c r="AD1230" s="33"/>
      <c r="AE1230" s="33"/>
      <c r="AF1230" s="33"/>
      <c r="AG1230" s="33"/>
      <c r="AH1230" s="33"/>
      <c r="AI1230" s="33"/>
      <c r="AJ1230" s="33"/>
    </row>
    <row r="1231" spans="28:36" x14ac:dyDescent="0.25">
      <c r="AB1231" s="33"/>
      <c r="AC1231" s="33"/>
      <c r="AD1231" s="33"/>
      <c r="AE1231" s="33"/>
      <c r="AF1231" s="33"/>
      <c r="AG1231" s="33"/>
      <c r="AH1231" s="33"/>
      <c r="AI1231" s="33"/>
      <c r="AJ1231" s="33"/>
    </row>
    <row r="1232" spans="28:36" x14ac:dyDescent="0.25">
      <c r="AB1232" s="33"/>
      <c r="AC1232" s="33"/>
      <c r="AD1232" s="33"/>
      <c r="AE1232" s="33"/>
      <c r="AF1232" s="33"/>
      <c r="AG1232" s="33"/>
      <c r="AH1232" s="33"/>
      <c r="AI1232" s="33"/>
      <c r="AJ1232" s="33"/>
    </row>
    <row r="1233" spans="28:36" x14ac:dyDescent="0.25">
      <c r="AB1233" s="33"/>
      <c r="AC1233" s="33"/>
      <c r="AD1233" s="33"/>
      <c r="AE1233" s="33"/>
      <c r="AF1233" s="33"/>
      <c r="AG1233" s="33"/>
      <c r="AH1233" s="33"/>
      <c r="AI1233" s="33"/>
      <c r="AJ1233" s="33"/>
    </row>
    <row r="1234" spans="28:36" x14ac:dyDescent="0.25">
      <c r="AB1234" s="33"/>
      <c r="AC1234" s="33"/>
      <c r="AD1234" s="33"/>
      <c r="AE1234" s="33"/>
      <c r="AF1234" s="33"/>
      <c r="AG1234" s="33"/>
      <c r="AH1234" s="33"/>
      <c r="AI1234" s="33"/>
      <c r="AJ1234" s="33"/>
    </row>
    <row r="1235" spans="28:36" x14ac:dyDescent="0.25">
      <c r="AB1235" s="33"/>
      <c r="AC1235" s="33"/>
      <c r="AD1235" s="33"/>
      <c r="AE1235" s="33"/>
      <c r="AF1235" s="33"/>
      <c r="AG1235" s="33"/>
      <c r="AH1235" s="33"/>
      <c r="AI1235" s="33"/>
      <c r="AJ1235" s="33"/>
    </row>
    <row r="1236" spans="28:36" x14ac:dyDescent="0.25">
      <c r="AB1236" s="33"/>
      <c r="AC1236" s="33"/>
      <c r="AD1236" s="33"/>
      <c r="AE1236" s="33"/>
      <c r="AF1236" s="33"/>
      <c r="AG1236" s="33"/>
      <c r="AH1236" s="33"/>
      <c r="AI1236" s="33"/>
      <c r="AJ1236" s="33"/>
    </row>
    <row r="1237" spans="28:36" x14ac:dyDescent="0.25">
      <c r="AB1237" s="33"/>
      <c r="AC1237" s="33"/>
      <c r="AD1237" s="33"/>
      <c r="AE1237" s="33"/>
      <c r="AF1237" s="33"/>
      <c r="AG1237" s="33"/>
      <c r="AH1237" s="33"/>
      <c r="AI1237" s="33"/>
      <c r="AJ1237" s="33"/>
    </row>
    <row r="1238" spans="28:36" x14ac:dyDescent="0.25">
      <c r="AB1238" s="33"/>
      <c r="AC1238" s="33"/>
      <c r="AD1238" s="33"/>
      <c r="AE1238" s="33"/>
      <c r="AF1238" s="33"/>
      <c r="AG1238" s="33"/>
      <c r="AH1238" s="33"/>
      <c r="AI1238" s="33"/>
      <c r="AJ1238" s="33"/>
    </row>
    <row r="1239" spans="28:36" x14ac:dyDescent="0.25">
      <c r="AB1239" s="33"/>
      <c r="AC1239" s="33"/>
      <c r="AD1239" s="33"/>
      <c r="AE1239" s="33"/>
      <c r="AF1239" s="33"/>
      <c r="AG1239" s="33"/>
      <c r="AH1239" s="33"/>
      <c r="AI1239" s="33"/>
      <c r="AJ1239" s="33"/>
    </row>
    <row r="1240" spans="28:36" x14ac:dyDescent="0.25">
      <c r="AB1240" s="33"/>
      <c r="AC1240" s="33"/>
      <c r="AD1240" s="33"/>
      <c r="AE1240" s="33"/>
      <c r="AF1240" s="33"/>
      <c r="AG1240" s="33"/>
      <c r="AH1240" s="33"/>
      <c r="AI1240" s="33"/>
      <c r="AJ1240" s="33"/>
    </row>
    <row r="1241" spans="28:36" x14ac:dyDescent="0.25">
      <c r="AB1241" s="33"/>
      <c r="AC1241" s="33"/>
      <c r="AD1241" s="33"/>
      <c r="AE1241" s="33"/>
      <c r="AF1241" s="33"/>
      <c r="AG1241" s="33"/>
      <c r="AH1241" s="33"/>
      <c r="AI1241" s="33"/>
      <c r="AJ1241" s="33"/>
    </row>
    <row r="1242" spans="28:36" x14ac:dyDescent="0.25">
      <c r="AB1242" s="33"/>
      <c r="AC1242" s="33"/>
      <c r="AD1242" s="33"/>
      <c r="AE1242" s="33"/>
      <c r="AF1242" s="33"/>
      <c r="AG1242" s="33"/>
      <c r="AH1242" s="33"/>
      <c r="AI1242" s="33"/>
      <c r="AJ1242" s="33"/>
    </row>
    <row r="1243" spans="28:36" x14ac:dyDescent="0.25">
      <c r="AB1243" s="33"/>
      <c r="AC1243" s="33"/>
      <c r="AD1243" s="33"/>
      <c r="AE1243" s="33"/>
      <c r="AF1243" s="33"/>
      <c r="AG1243" s="33"/>
      <c r="AH1243" s="33"/>
      <c r="AI1243" s="33"/>
      <c r="AJ1243" s="33"/>
    </row>
    <row r="1244" spans="28:36" x14ac:dyDescent="0.25">
      <c r="AB1244" s="33"/>
      <c r="AC1244" s="33"/>
      <c r="AD1244" s="33"/>
      <c r="AE1244" s="33"/>
      <c r="AF1244" s="33"/>
      <c r="AG1244" s="33"/>
      <c r="AH1244" s="33"/>
      <c r="AI1244" s="33"/>
      <c r="AJ1244" s="33"/>
    </row>
    <row r="1245" spans="28:36" x14ac:dyDescent="0.25">
      <c r="AB1245" s="33"/>
      <c r="AC1245" s="33"/>
      <c r="AD1245" s="33"/>
      <c r="AE1245" s="33"/>
      <c r="AF1245" s="33"/>
      <c r="AG1245" s="33"/>
      <c r="AH1245" s="33"/>
      <c r="AI1245" s="33"/>
      <c r="AJ1245" s="33"/>
    </row>
    <row r="1246" spans="28:36" x14ac:dyDescent="0.25">
      <c r="AB1246" s="33"/>
      <c r="AC1246" s="33"/>
      <c r="AD1246" s="33"/>
      <c r="AE1246" s="33"/>
      <c r="AF1246" s="33"/>
      <c r="AG1246" s="33"/>
      <c r="AH1246" s="33"/>
      <c r="AI1246" s="33"/>
      <c r="AJ1246" s="33"/>
    </row>
    <row r="1247" spans="28:36" x14ac:dyDescent="0.25">
      <c r="AB1247" s="33"/>
      <c r="AC1247" s="33"/>
      <c r="AD1247" s="33"/>
      <c r="AE1247" s="33"/>
      <c r="AF1247" s="33"/>
      <c r="AG1247" s="33"/>
      <c r="AH1247" s="33"/>
      <c r="AI1247" s="33"/>
      <c r="AJ1247" s="33"/>
    </row>
    <row r="1248" spans="28:36" x14ac:dyDescent="0.25">
      <c r="AB1248" s="33"/>
      <c r="AC1248" s="33"/>
      <c r="AD1248" s="33"/>
      <c r="AE1248" s="33"/>
      <c r="AF1248" s="33"/>
      <c r="AG1248" s="33"/>
      <c r="AH1248" s="33"/>
      <c r="AI1248" s="33"/>
      <c r="AJ1248" s="33"/>
    </row>
    <row r="1249" spans="28:36" x14ac:dyDescent="0.25">
      <c r="AB1249" s="33"/>
      <c r="AC1249" s="33"/>
      <c r="AD1249" s="33"/>
      <c r="AE1249" s="33"/>
      <c r="AF1249" s="33"/>
      <c r="AG1249" s="33"/>
      <c r="AH1249" s="33"/>
      <c r="AI1249" s="33"/>
      <c r="AJ1249" s="33"/>
    </row>
    <row r="1250" spans="28:36" x14ac:dyDescent="0.25">
      <c r="AB1250" s="33"/>
      <c r="AC1250" s="33"/>
      <c r="AD1250" s="33"/>
      <c r="AE1250" s="33"/>
      <c r="AF1250" s="33"/>
      <c r="AG1250" s="33"/>
      <c r="AH1250" s="33"/>
      <c r="AI1250" s="33"/>
      <c r="AJ1250" s="33"/>
    </row>
    <row r="1251" spans="28:36" x14ac:dyDescent="0.25">
      <c r="AB1251" s="33"/>
      <c r="AC1251" s="33"/>
      <c r="AD1251" s="33"/>
      <c r="AE1251" s="33"/>
      <c r="AF1251" s="33"/>
      <c r="AG1251" s="33"/>
      <c r="AH1251" s="33"/>
      <c r="AI1251" s="33"/>
      <c r="AJ1251" s="33"/>
    </row>
    <row r="1252" spans="28:36" x14ac:dyDescent="0.25">
      <c r="AB1252" s="33"/>
      <c r="AC1252" s="33"/>
      <c r="AD1252" s="33"/>
      <c r="AE1252" s="33"/>
      <c r="AF1252" s="33"/>
      <c r="AG1252" s="33"/>
      <c r="AH1252" s="33"/>
      <c r="AI1252" s="33"/>
      <c r="AJ1252" s="33"/>
    </row>
    <row r="1253" spans="28:36" x14ac:dyDescent="0.25">
      <c r="AB1253" s="33"/>
      <c r="AC1253" s="33"/>
      <c r="AD1253" s="33"/>
      <c r="AE1253" s="33"/>
      <c r="AF1253" s="33"/>
      <c r="AG1253" s="33"/>
      <c r="AH1253" s="33"/>
      <c r="AI1253" s="33"/>
      <c r="AJ1253" s="33"/>
    </row>
    <row r="1254" spans="28:36" x14ac:dyDescent="0.25">
      <c r="AB1254" s="33"/>
      <c r="AC1254" s="33"/>
      <c r="AD1254" s="33"/>
      <c r="AE1254" s="33"/>
      <c r="AF1254" s="33"/>
      <c r="AG1254" s="33"/>
      <c r="AH1254" s="33"/>
      <c r="AI1254" s="33"/>
      <c r="AJ1254" s="33"/>
    </row>
    <row r="1255" spans="28:36" x14ac:dyDescent="0.25">
      <c r="AB1255" s="33"/>
      <c r="AC1255" s="33"/>
      <c r="AD1255" s="33"/>
      <c r="AE1255" s="33"/>
      <c r="AF1255" s="33"/>
      <c r="AG1255" s="33"/>
      <c r="AH1255" s="33"/>
      <c r="AI1255" s="33"/>
      <c r="AJ1255" s="33"/>
    </row>
    <row r="1256" spans="28:36" x14ac:dyDescent="0.25">
      <c r="AB1256" s="33"/>
      <c r="AC1256" s="33"/>
      <c r="AD1256" s="33"/>
      <c r="AE1256" s="33"/>
      <c r="AF1256" s="33"/>
      <c r="AG1256" s="33"/>
      <c r="AH1256" s="33"/>
      <c r="AI1256" s="33"/>
      <c r="AJ1256" s="33"/>
    </row>
    <row r="1257" spans="28:36" x14ac:dyDescent="0.25">
      <c r="AB1257" s="33"/>
      <c r="AC1257" s="33"/>
      <c r="AD1257" s="33"/>
      <c r="AE1257" s="33"/>
      <c r="AF1257" s="33"/>
      <c r="AG1257" s="33"/>
      <c r="AH1257" s="33"/>
      <c r="AI1257" s="33"/>
      <c r="AJ1257" s="33"/>
    </row>
    <row r="1258" spans="28:36" x14ac:dyDescent="0.25">
      <c r="AB1258" s="33"/>
      <c r="AC1258" s="33"/>
      <c r="AD1258" s="33"/>
      <c r="AE1258" s="33"/>
      <c r="AF1258" s="33"/>
      <c r="AG1258" s="33"/>
      <c r="AH1258" s="33"/>
      <c r="AI1258" s="33"/>
      <c r="AJ1258" s="33"/>
    </row>
    <row r="1259" spans="28:36" x14ac:dyDescent="0.25">
      <c r="AB1259" s="33"/>
      <c r="AC1259" s="33"/>
      <c r="AD1259" s="33"/>
      <c r="AE1259" s="33"/>
      <c r="AF1259" s="33"/>
      <c r="AG1259" s="33"/>
      <c r="AH1259" s="33"/>
      <c r="AI1259" s="33"/>
      <c r="AJ1259" s="33"/>
    </row>
    <row r="1260" spans="28:36" x14ac:dyDescent="0.25">
      <c r="AB1260" s="33"/>
      <c r="AC1260" s="33"/>
      <c r="AD1260" s="33"/>
      <c r="AE1260" s="33"/>
      <c r="AF1260" s="33"/>
      <c r="AG1260" s="33"/>
      <c r="AH1260" s="33"/>
      <c r="AI1260" s="33"/>
      <c r="AJ1260" s="33"/>
    </row>
    <row r="1261" spans="28:36" x14ac:dyDescent="0.25">
      <c r="AB1261" s="33"/>
      <c r="AC1261" s="33"/>
      <c r="AD1261" s="33"/>
      <c r="AE1261" s="33"/>
      <c r="AF1261" s="33"/>
      <c r="AG1261" s="33"/>
      <c r="AH1261" s="33"/>
      <c r="AI1261" s="33"/>
      <c r="AJ1261" s="33"/>
    </row>
    <row r="1262" spans="28:36" x14ac:dyDescent="0.25">
      <c r="AB1262" s="33"/>
      <c r="AC1262" s="33"/>
      <c r="AD1262" s="33"/>
      <c r="AE1262" s="33"/>
      <c r="AF1262" s="33"/>
      <c r="AG1262" s="33"/>
      <c r="AH1262" s="33"/>
      <c r="AI1262" s="33"/>
      <c r="AJ1262" s="33"/>
    </row>
    <row r="1263" spans="28:36" x14ac:dyDescent="0.25">
      <c r="AB1263" s="33"/>
      <c r="AC1263" s="33"/>
      <c r="AD1263" s="33"/>
      <c r="AE1263" s="33"/>
      <c r="AF1263" s="33"/>
      <c r="AG1263" s="33"/>
      <c r="AH1263" s="33"/>
      <c r="AI1263" s="33"/>
      <c r="AJ1263" s="33"/>
    </row>
    <row r="1264" spans="28:36" x14ac:dyDescent="0.25">
      <c r="AB1264" s="33"/>
      <c r="AC1264" s="33"/>
      <c r="AD1264" s="33"/>
      <c r="AE1264" s="33"/>
      <c r="AF1264" s="33"/>
      <c r="AG1264" s="33"/>
      <c r="AH1264" s="33"/>
      <c r="AI1264" s="33"/>
      <c r="AJ1264" s="33"/>
    </row>
    <row r="1265" spans="28:36" x14ac:dyDescent="0.25">
      <c r="AB1265" s="33"/>
      <c r="AC1265" s="33"/>
      <c r="AD1265" s="33"/>
      <c r="AE1265" s="33"/>
      <c r="AF1265" s="33"/>
      <c r="AG1265" s="33"/>
      <c r="AH1265" s="33"/>
      <c r="AI1265" s="33"/>
      <c r="AJ1265" s="33"/>
    </row>
    <row r="1266" spans="28:36" x14ac:dyDescent="0.25">
      <c r="AB1266" s="33"/>
      <c r="AC1266" s="33"/>
      <c r="AD1266" s="33"/>
      <c r="AE1266" s="33"/>
      <c r="AF1266" s="33"/>
      <c r="AG1266" s="33"/>
      <c r="AH1266" s="33"/>
      <c r="AI1266" s="33"/>
      <c r="AJ1266" s="33"/>
    </row>
    <row r="1267" spans="28:36" x14ac:dyDescent="0.25">
      <c r="AB1267" s="33"/>
      <c r="AC1267" s="33"/>
      <c r="AD1267" s="33"/>
      <c r="AE1267" s="33"/>
      <c r="AF1267" s="33"/>
      <c r="AG1267" s="33"/>
      <c r="AH1267" s="33"/>
      <c r="AI1267" s="33"/>
      <c r="AJ1267" s="33"/>
    </row>
    <row r="1268" spans="28:36" x14ac:dyDescent="0.25">
      <c r="AB1268" s="33"/>
      <c r="AC1268" s="33"/>
      <c r="AD1268" s="33"/>
      <c r="AE1268" s="33"/>
      <c r="AF1268" s="33"/>
      <c r="AG1268" s="33"/>
      <c r="AH1268" s="33"/>
      <c r="AI1268" s="33"/>
      <c r="AJ1268" s="33"/>
    </row>
    <row r="1269" spans="28:36" x14ac:dyDescent="0.25">
      <c r="AB1269" s="33"/>
      <c r="AC1269" s="33"/>
      <c r="AD1269" s="33"/>
      <c r="AE1269" s="33"/>
      <c r="AF1269" s="33"/>
      <c r="AG1269" s="33"/>
      <c r="AH1269" s="33"/>
      <c r="AI1269" s="33"/>
      <c r="AJ1269" s="33"/>
    </row>
    <row r="1270" spans="28:36" x14ac:dyDescent="0.25">
      <c r="AB1270" s="33"/>
      <c r="AC1270" s="33"/>
      <c r="AD1270" s="33"/>
      <c r="AE1270" s="33"/>
      <c r="AF1270" s="33"/>
      <c r="AG1270" s="33"/>
      <c r="AH1270" s="33"/>
      <c r="AI1270" s="33"/>
      <c r="AJ1270" s="33"/>
    </row>
    <row r="1271" spans="28:36" x14ac:dyDescent="0.25">
      <c r="AB1271" s="33"/>
      <c r="AC1271" s="33"/>
      <c r="AD1271" s="33"/>
      <c r="AE1271" s="33"/>
      <c r="AF1271" s="33"/>
      <c r="AG1271" s="33"/>
      <c r="AH1271" s="33"/>
      <c r="AI1271" s="33"/>
      <c r="AJ1271" s="33"/>
    </row>
    <row r="1272" spans="28:36" x14ac:dyDescent="0.25">
      <c r="AB1272" s="33"/>
      <c r="AC1272" s="33"/>
      <c r="AD1272" s="33"/>
      <c r="AE1272" s="33"/>
      <c r="AF1272" s="33"/>
      <c r="AG1272" s="33"/>
      <c r="AH1272" s="33"/>
      <c r="AI1272" s="33"/>
      <c r="AJ1272" s="33"/>
    </row>
    <row r="1273" spans="28:36" x14ac:dyDescent="0.25">
      <c r="AB1273" s="33"/>
      <c r="AC1273" s="33"/>
      <c r="AD1273" s="33"/>
      <c r="AE1273" s="33"/>
      <c r="AF1273" s="33"/>
      <c r="AG1273" s="33"/>
      <c r="AH1273" s="33"/>
      <c r="AI1273" s="33"/>
      <c r="AJ1273" s="33"/>
    </row>
    <row r="1274" spans="28:36" x14ac:dyDescent="0.25">
      <c r="AB1274" s="33"/>
      <c r="AC1274" s="33"/>
      <c r="AD1274" s="33"/>
      <c r="AE1274" s="33"/>
      <c r="AF1274" s="33"/>
      <c r="AG1274" s="33"/>
      <c r="AH1274" s="33"/>
      <c r="AI1274" s="33"/>
      <c r="AJ1274" s="33"/>
    </row>
    <row r="1275" spans="28:36" x14ac:dyDescent="0.25">
      <c r="AB1275" s="33"/>
      <c r="AC1275" s="33"/>
      <c r="AD1275" s="33"/>
      <c r="AE1275" s="33"/>
      <c r="AF1275" s="33"/>
      <c r="AG1275" s="33"/>
      <c r="AH1275" s="33"/>
      <c r="AI1275" s="33"/>
      <c r="AJ1275" s="33"/>
    </row>
    <row r="1276" spans="28:36" x14ac:dyDescent="0.25">
      <c r="AB1276" s="33"/>
      <c r="AC1276" s="33"/>
      <c r="AD1276" s="33"/>
      <c r="AE1276" s="33"/>
      <c r="AF1276" s="33"/>
      <c r="AG1276" s="33"/>
      <c r="AH1276" s="33"/>
      <c r="AI1276" s="33"/>
      <c r="AJ1276" s="33"/>
    </row>
    <row r="1277" spans="28:36" x14ac:dyDescent="0.25">
      <c r="AB1277" s="33"/>
      <c r="AC1277" s="33"/>
      <c r="AD1277" s="33"/>
      <c r="AE1277" s="33"/>
      <c r="AF1277" s="33"/>
      <c r="AG1277" s="33"/>
      <c r="AH1277" s="33"/>
      <c r="AI1277" s="33"/>
      <c r="AJ1277" s="33"/>
    </row>
    <row r="1278" spans="28:36" x14ac:dyDescent="0.25">
      <c r="AB1278" s="33"/>
      <c r="AC1278" s="33"/>
      <c r="AD1278" s="33"/>
      <c r="AE1278" s="33"/>
      <c r="AF1278" s="33"/>
      <c r="AG1278" s="33"/>
      <c r="AH1278" s="33"/>
      <c r="AI1278" s="33"/>
      <c r="AJ1278" s="33"/>
    </row>
    <row r="1279" spans="28:36" x14ac:dyDescent="0.25">
      <c r="AB1279" s="33"/>
      <c r="AC1279" s="33"/>
      <c r="AD1279" s="33"/>
      <c r="AE1279" s="33"/>
      <c r="AF1279" s="33"/>
      <c r="AG1279" s="33"/>
      <c r="AH1279" s="33"/>
      <c r="AI1279" s="33"/>
      <c r="AJ1279" s="33"/>
    </row>
    <row r="1280" spans="28:36" x14ac:dyDescent="0.25">
      <c r="AB1280" s="33"/>
      <c r="AC1280" s="33"/>
      <c r="AD1280" s="33"/>
      <c r="AE1280" s="33"/>
      <c r="AF1280" s="33"/>
      <c r="AG1280" s="33"/>
      <c r="AH1280" s="33"/>
      <c r="AI1280" s="33"/>
      <c r="AJ1280" s="33"/>
    </row>
    <row r="1281" spans="28:36" x14ac:dyDescent="0.25">
      <c r="AB1281" s="33"/>
      <c r="AC1281" s="33"/>
      <c r="AD1281" s="33"/>
      <c r="AE1281" s="33"/>
      <c r="AF1281" s="33"/>
      <c r="AG1281" s="33"/>
      <c r="AH1281" s="33"/>
      <c r="AI1281" s="33"/>
      <c r="AJ1281" s="33"/>
    </row>
    <row r="1282" spans="28:36" x14ac:dyDescent="0.25">
      <c r="AB1282" s="33"/>
      <c r="AC1282" s="33"/>
      <c r="AD1282" s="33"/>
      <c r="AE1282" s="33"/>
      <c r="AF1282" s="33"/>
      <c r="AG1282" s="33"/>
      <c r="AH1282" s="33"/>
      <c r="AI1282" s="33"/>
      <c r="AJ1282" s="33"/>
    </row>
    <row r="1283" spans="28:36" x14ac:dyDescent="0.25">
      <c r="AB1283" s="33"/>
      <c r="AC1283" s="33"/>
      <c r="AD1283" s="33"/>
      <c r="AE1283" s="33"/>
      <c r="AF1283" s="33"/>
      <c r="AG1283" s="33"/>
      <c r="AH1283" s="33"/>
      <c r="AI1283" s="33"/>
      <c r="AJ1283" s="33"/>
    </row>
    <row r="1284" spans="28:36" x14ac:dyDescent="0.25">
      <c r="AB1284" s="33"/>
      <c r="AC1284" s="33"/>
      <c r="AD1284" s="33"/>
      <c r="AE1284" s="33"/>
      <c r="AF1284" s="33"/>
      <c r="AG1284" s="33"/>
      <c r="AH1284" s="33"/>
      <c r="AI1284" s="33"/>
      <c r="AJ1284" s="33"/>
    </row>
    <row r="1285" spans="28:36" x14ac:dyDescent="0.25">
      <c r="AB1285" s="33"/>
      <c r="AC1285" s="33"/>
      <c r="AD1285" s="33"/>
      <c r="AE1285" s="33"/>
      <c r="AF1285" s="33"/>
      <c r="AG1285" s="33"/>
      <c r="AH1285" s="33"/>
      <c r="AI1285" s="33"/>
      <c r="AJ1285" s="33"/>
    </row>
    <row r="1286" spans="28:36" x14ac:dyDescent="0.25">
      <c r="AB1286" s="33"/>
      <c r="AC1286" s="33"/>
      <c r="AD1286" s="33"/>
      <c r="AE1286" s="33"/>
      <c r="AF1286" s="33"/>
      <c r="AG1286" s="33"/>
      <c r="AH1286" s="33"/>
      <c r="AI1286" s="33"/>
      <c r="AJ1286" s="33"/>
    </row>
    <row r="1287" spans="28:36" x14ac:dyDescent="0.25">
      <c r="AB1287" s="33"/>
      <c r="AC1287" s="33"/>
      <c r="AD1287" s="33"/>
      <c r="AE1287" s="33"/>
      <c r="AF1287" s="33"/>
      <c r="AG1287" s="33"/>
      <c r="AH1287" s="33"/>
      <c r="AI1287" s="33"/>
      <c r="AJ1287" s="33"/>
    </row>
    <row r="1288" spans="28:36" x14ac:dyDescent="0.25">
      <c r="AB1288" s="33"/>
      <c r="AC1288" s="33"/>
      <c r="AD1288" s="33"/>
      <c r="AE1288" s="33"/>
      <c r="AF1288" s="33"/>
      <c r="AG1288" s="33"/>
      <c r="AH1288" s="33"/>
      <c r="AI1288" s="33"/>
      <c r="AJ1288" s="33"/>
    </row>
    <row r="1289" spans="28:36" x14ac:dyDescent="0.25">
      <c r="AB1289" s="33"/>
      <c r="AC1289" s="33"/>
      <c r="AD1289" s="33"/>
      <c r="AE1289" s="33"/>
      <c r="AF1289" s="33"/>
      <c r="AG1289" s="33"/>
      <c r="AH1289" s="33"/>
      <c r="AI1289" s="33"/>
      <c r="AJ1289" s="33"/>
    </row>
    <row r="1290" spans="28:36" x14ac:dyDescent="0.25">
      <c r="AB1290" s="33"/>
      <c r="AC1290" s="33"/>
      <c r="AD1290" s="33"/>
      <c r="AE1290" s="33"/>
      <c r="AF1290" s="33"/>
      <c r="AG1290" s="33"/>
      <c r="AH1290" s="33"/>
      <c r="AI1290" s="33"/>
      <c r="AJ1290" s="33"/>
    </row>
    <row r="1291" spans="28:36" x14ac:dyDescent="0.25">
      <c r="AB1291" s="33"/>
      <c r="AC1291" s="33"/>
      <c r="AD1291" s="33"/>
      <c r="AE1291" s="33"/>
      <c r="AF1291" s="33"/>
      <c r="AG1291" s="33"/>
      <c r="AH1291" s="33"/>
      <c r="AI1291" s="33"/>
      <c r="AJ1291" s="33"/>
    </row>
    <row r="1292" spans="28:36" x14ac:dyDescent="0.25">
      <c r="AB1292" s="33"/>
      <c r="AC1292" s="33"/>
      <c r="AD1292" s="33"/>
      <c r="AE1292" s="33"/>
      <c r="AF1292" s="33"/>
      <c r="AG1292" s="33"/>
      <c r="AH1292" s="33"/>
      <c r="AI1292" s="33"/>
      <c r="AJ1292" s="33"/>
    </row>
    <row r="1293" spans="28:36" x14ac:dyDescent="0.25">
      <c r="AB1293" s="33"/>
      <c r="AC1293" s="33"/>
      <c r="AD1293" s="33"/>
      <c r="AE1293" s="33"/>
      <c r="AF1293" s="33"/>
      <c r="AG1293" s="33"/>
      <c r="AH1293" s="33"/>
      <c r="AI1293" s="33"/>
      <c r="AJ1293" s="33"/>
    </row>
    <row r="1294" spans="28:36" x14ac:dyDescent="0.25">
      <c r="AB1294" s="33"/>
      <c r="AC1294" s="33"/>
      <c r="AD1294" s="33"/>
      <c r="AE1294" s="33"/>
      <c r="AF1294" s="33"/>
      <c r="AG1294" s="33"/>
      <c r="AH1294" s="33"/>
      <c r="AI1294" s="33"/>
      <c r="AJ1294" s="33"/>
    </row>
    <row r="1295" spans="28:36" x14ac:dyDescent="0.25">
      <c r="AB1295" s="33"/>
      <c r="AC1295" s="33"/>
      <c r="AD1295" s="33"/>
      <c r="AE1295" s="33"/>
      <c r="AF1295" s="33"/>
      <c r="AG1295" s="33"/>
      <c r="AH1295" s="33"/>
      <c r="AI1295" s="33"/>
      <c r="AJ1295" s="33"/>
    </row>
    <row r="1296" spans="28:36" x14ac:dyDescent="0.25">
      <c r="AB1296" s="33"/>
      <c r="AC1296" s="33"/>
      <c r="AD1296" s="33"/>
      <c r="AE1296" s="33"/>
      <c r="AF1296" s="33"/>
      <c r="AG1296" s="33"/>
      <c r="AH1296" s="33"/>
      <c r="AI1296" s="33"/>
      <c r="AJ1296" s="33"/>
    </row>
    <row r="1297" spans="28:36" x14ac:dyDescent="0.25">
      <c r="AB1297" s="33"/>
      <c r="AC1297" s="33"/>
      <c r="AD1297" s="33"/>
      <c r="AE1297" s="33"/>
      <c r="AF1297" s="33"/>
      <c r="AG1297" s="33"/>
      <c r="AH1297" s="33"/>
      <c r="AI1297" s="33"/>
      <c r="AJ1297" s="33"/>
    </row>
    <row r="1298" spans="28:36" x14ac:dyDescent="0.25">
      <c r="AB1298" s="33"/>
      <c r="AC1298" s="33"/>
      <c r="AD1298" s="33"/>
      <c r="AE1298" s="33"/>
      <c r="AF1298" s="33"/>
      <c r="AG1298" s="33"/>
      <c r="AH1298" s="33"/>
      <c r="AI1298" s="33"/>
      <c r="AJ1298" s="33"/>
    </row>
    <row r="1299" spans="28:36" x14ac:dyDescent="0.25">
      <c r="AB1299" s="33"/>
      <c r="AC1299" s="33"/>
      <c r="AD1299" s="33"/>
      <c r="AE1299" s="33"/>
      <c r="AF1299" s="33"/>
      <c r="AG1299" s="33"/>
      <c r="AH1299" s="33"/>
      <c r="AI1299" s="33"/>
      <c r="AJ1299" s="33"/>
    </row>
    <row r="1300" spans="28:36" x14ac:dyDescent="0.25">
      <c r="AB1300" s="33"/>
      <c r="AC1300" s="33"/>
      <c r="AD1300" s="33"/>
      <c r="AE1300" s="33"/>
      <c r="AF1300" s="33"/>
      <c r="AG1300" s="33"/>
      <c r="AH1300" s="33"/>
      <c r="AI1300" s="33"/>
      <c r="AJ1300" s="33"/>
    </row>
    <row r="1301" spans="28:36" x14ac:dyDescent="0.25">
      <c r="AB1301" s="33"/>
      <c r="AC1301" s="33"/>
      <c r="AD1301" s="33"/>
      <c r="AE1301" s="33"/>
      <c r="AF1301" s="33"/>
      <c r="AG1301" s="33"/>
      <c r="AH1301" s="33"/>
      <c r="AI1301" s="33"/>
      <c r="AJ1301" s="33"/>
    </row>
    <row r="1302" spans="28:36" x14ac:dyDescent="0.25">
      <c r="AB1302" s="33"/>
      <c r="AC1302" s="33"/>
      <c r="AD1302" s="33"/>
      <c r="AE1302" s="33"/>
      <c r="AF1302" s="33"/>
      <c r="AG1302" s="33"/>
      <c r="AH1302" s="33"/>
      <c r="AI1302" s="33"/>
      <c r="AJ1302" s="33"/>
    </row>
    <row r="1303" spans="28:36" x14ac:dyDescent="0.25">
      <c r="AB1303" s="33"/>
      <c r="AC1303" s="33"/>
      <c r="AD1303" s="33"/>
      <c r="AE1303" s="33"/>
      <c r="AF1303" s="33"/>
      <c r="AG1303" s="33"/>
      <c r="AH1303" s="33"/>
      <c r="AI1303" s="33"/>
      <c r="AJ1303" s="33"/>
    </row>
    <row r="1304" spans="28:36" x14ac:dyDescent="0.25">
      <c r="AB1304" s="33"/>
      <c r="AC1304" s="33"/>
      <c r="AD1304" s="33"/>
      <c r="AE1304" s="33"/>
      <c r="AF1304" s="33"/>
      <c r="AG1304" s="33"/>
      <c r="AH1304" s="33"/>
      <c r="AI1304" s="33"/>
      <c r="AJ1304" s="33"/>
    </row>
    <row r="1305" spans="28:36" x14ac:dyDescent="0.25">
      <c r="AB1305" s="33"/>
      <c r="AC1305" s="33"/>
      <c r="AD1305" s="33"/>
      <c r="AE1305" s="33"/>
      <c r="AF1305" s="33"/>
      <c r="AG1305" s="33"/>
      <c r="AH1305" s="33"/>
      <c r="AI1305" s="33"/>
      <c r="AJ1305" s="33"/>
    </row>
    <row r="1306" spans="28:36" x14ac:dyDescent="0.25">
      <c r="AB1306" s="33"/>
      <c r="AC1306" s="33"/>
      <c r="AD1306" s="33"/>
      <c r="AE1306" s="33"/>
      <c r="AF1306" s="33"/>
      <c r="AG1306" s="33"/>
      <c r="AH1306" s="33"/>
      <c r="AI1306" s="33"/>
      <c r="AJ1306" s="33"/>
    </row>
    <row r="1307" spans="28:36" x14ac:dyDescent="0.25">
      <c r="AB1307" s="33"/>
      <c r="AC1307" s="33"/>
      <c r="AD1307" s="33"/>
      <c r="AE1307" s="33"/>
      <c r="AF1307" s="33"/>
      <c r="AG1307" s="33"/>
      <c r="AH1307" s="33"/>
      <c r="AI1307" s="33"/>
      <c r="AJ1307" s="33"/>
    </row>
    <row r="1308" spans="28:36" x14ac:dyDescent="0.25">
      <c r="AB1308" s="33"/>
      <c r="AC1308" s="33"/>
      <c r="AD1308" s="33"/>
      <c r="AE1308" s="33"/>
      <c r="AF1308" s="33"/>
      <c r="AG1308" s="33"/>
      <c r="AH1308" s="33"/>
      <c r="AI1308" s="33"/>
      <c r="AJ1308" s="33"/>
    </row>
    <row r="1309" spans="28:36" x14ac:dyDescent="0.25">
      <c r="AB1309" s="33"/>
      <c r="AC1309" s="33"/>
      <c r="AD1309" s="33"/>
      <c r="AE1309" s="33"/>
      <c r="AF1309" s="33"/>
      <c r="AG1309" s="33"/>
      <c r="AH1309" s="33"/>
      <c r="AI1309" s="33"/>
      <c r="AJ1309" s="33"/>
    </row>
    <row r="1310" spans="28:36" x14ac:dyDescent="0.25">
      <c r="AB1310" s="33"/>
      <c r="AC1310" s="33"/>
      <c r="AD1310" s="33"/>
      <c r="AE1310" s="33"/>
      <c r="AF1310" s="33"/>
      <c r="AG1310" s="33"/>
      <c r="AH1310" s="33"/>
      <c r="AI1310" s="33"/>
      <c r="AJ1310" s="33"/>
    </row>
    <row r="1311" spans="28:36" x14ac:dyDescent="0.25">
      <c r="AB1311" s="33"/>
      <c r="AC1311" s="33"/>
      <c r="AD1311" s="33"/>
      <c r="AE1311" s="33"/>
      <c r="AF1311" s="33"/>
      <c r="AG1311" s="33"/>
      <c r="AH1311" s="33"/>
      <c r="AI1311" s="33"/>
      <c r="AJ1311" s="33"/>
    </row>
    <row r="1312" spans="28:36" x14ac:dyDescent="0.25">
      <c r="AB1312" s="33"/>
      <c r="AC1312" s="33"/>
      <c r="AD1312" s="33"/>
      <c r="AE1312" s="33"/>
      <c r="AF1312" s="33"/>
      <c r="AG1312" s="33"/>
      <c r="AH1312" s="33"/>
      <c r="AI1312" s="33"/>
      <c r="AJ1312" s="33"/>
    </row>
    <row r="1313" spans="28:36" x14ac:dyDescent="0.25">
      <c r="AB1313" s="33"/>
      <c r="AC1313" s="33"/>
      <c r="AD1313" s="33"/>
      <c r="AE1313" s="33"/>
      <c r="AF1313" s="33"/>
      <c r="AG1313" s="33"/>
      <c r="AH1313" s="33"/>
      <c r="AI1313" s="33"/>
      <c r="AJ1313" s="33"/>
    </row>
    <row r="1314" spans="28:36" x14ac:dyDescent="0.25">
      <c r="AB1314" s="33"/>
      <c r="AC1314" s="33"/>
      <c r="AD1314" s="33"/>
      <c r="AE1314" s="33"/>
      <c r="AF1314" s="33"/>
      <c r="AG1314" s="33"/>
      <c r="AH1314" s="33"/>
      <c r="AI1314" s="33"/>
      <c r="AJ1314" s="33"/>
    </row>
    <row r="1315" spans="28:36" x14ac:dyDescent="0.25">
      <c r="AB1315" s="33"/>
      <c r="AC1315" s="33"/>
      <c r="AD1315" s="33"/>
      <c r="AE1315" s="33"/>
      <c r="AF1315" s="33"/>
      <c r="AG1315" s="33"/>
      <c r="AH1315" s="33"/>
      <c r="AI1315" s="33"/>
      <c r="AJ1315" s="33"/>
    </row>
    <row r="1316" spans="28:36" x14ac:dyDescent="0.25">
      <c r="AB1316" s="33"/>
      <c r="AC1316" s="33"/>
      <c r="AD1316" s="33"/>
      <c r="AE1316" s="33"/>
      <c r="AF1316" s="33"/>
      <c r="AG1316" s="33"/>
      <c r="AH1316" s="33"/>
      <c r="AI1316" s="33"/>
      <c r="AJ1316" s="33"/>
    </row>
    <row r="1317" spans="28:36" x14ac:dyDescent="0.25">
      <c r="AB1317" s="33"/>
      <c r="AC1317" s="33"/>
      <c r="AD1317" s="33"/>
      <c r="AE1317" s="33"/>
      <c r="AF1317" s="33"/>
      <c r="AG1317" s="33"/>
      <c r="AH1317" s="33"/>
      <c r="AI1317" s="33"/>
      <c r="AJ1317" s="33"/>
    </row>
    <row r="1318" spans="28:36" x14ac:dyDescent="0.25">
      <c r="AB1318" s="33"/>
      <c r="AC1318" s="33"/>
      <c r="AD1318" s="33"/>
      <c r="AE1318" s="33"/>
      <c r="AF1318" s="33"/>
      <c r="AG1318" s="33"/>
      <c r="AH1318" s="33"/>
      <c r="AI1318" s="33"/>
      <c r="AJ1318" s="33"/>
    </row>
    <row r="1319" spans="28:36" x14ac:dyDescent="0.25">
      <c r="AB1319" s="33"/>
      <c r="AC1319" s="33"/>
      <c r="AD1319" s="33"/>
      <c r="AE1319" s="33"/>
      <c r="AF1319" s="33"/>
      <c r="AG1319" s="33"/>
      <c r="AH1319" s="33"/>
      <c r="AI1319" s="33"/>
      <c r="AJ1319" s="33"/>
    </row>
    <row r="1320" spans="28:36" x14ac:dyDescent="0.25">
      <c r="AB1320" s="33"/>
      <c r="AC1320" s="33"/>
      <c r="AD1320" s="33"/>
      <c r="AE1320" s="33"/>
      <c r="AF1320" s="33"/>
      <c r="AG1320" s="33"/>
      <c r="AH1320" s="33"/>
      <c r="AI1320" s="33"/>
      <c r="AJ1320" s="33"/>
    </row>
    <row r="1321" spans="28:36" x14ac:dyDescent="0.25">
      <c r="AB1321" s="33"/>
      <c r="AC1321" s="33"/>
      <c r="AD1321" s="33"/>
      <c r="AE1321" s="33"/>
      <c r="AF1321" s="33"/>
      <c r="AG1321" s="33"/>
      <c r="AH1321" s="33"/>
      <c r="AI1321" s="33"/>
      <c r="AJ1321" s="33"/>
    </row>
    <row r="1322" spans="28:36" x14ac:dyDescent="0.25">
      <c r="AB1322" s="33"/>
      <c r="AC1322" s="33"/>
      <c r="AD1322" s="33"/>
      <c r="AE1322" s="33"/>
      <c r="AF1322" s="33"/>
      <c r="AG1322" s="33"/>
      <c r="AH1322" s="33"/>
      <c r="AI1322" s="33"/>
      <c r="AJ1322" s="33"/>
    </row>
    <row r="1323" spans="28:36" x14ac:dyDescent="0.25">
      <c r="AB1323" s="33"/>
      <c r="AC1323" s="33"/>
      <c r="AD1323" s="33"/>
      <c r="AE1323" s="33"/>
      <c r="AF1323" s="33"/>
      <c r="AG1323" s="33"/>
      <c r="AH1323" s="33"/>
      <c r="AI1323" s="33"/>
      <c r="AJ1323" s="33"/>
    </row>
    <row r="1324" spans="28:36" x14ac:dyDescent="0.25">
      <c r="AB1324" s="33"/>
      <c r="AC1324" s="33"/>
      <c r="AD1324" s="33"/>
      <c r="AE1324" s="33"/>
      <c r="AF1324" s="33"/>
      <c r="AG1324" s="33"/>
      <c r="AH1324" s="33"/>
      <c r="AI1324" s="33"/>
      <c r="AJ1324" s="33"/>
    </row>
    <row r="1325" spans="28:36" x14ac:dyDescent="0.25">
      <c r="AB1325" s="33"/>
      <c r="AC1325" s="33"/>
      <c r="AD1325" s="33"/>
      <c r="AE1325" s="33"/>
      <c r="AF1325" s="33"/>
      <c r="AG1325" s="33"/>
      <c r="AH1325" s="33"/>
      <c r="AI1325" s="33"/>
      <c r="AJ1325" s="33"/>
    </row>
    <row r="1326" spans="28:36" x14ac:dyDescent="0.25">
      <c r="AB1326" s="33"/>
      <c r="AC1326" s="33"/>
      <c r="AD1326" s="33"/>
      <c r="AE1326" s="33"/>
      <c r="AF1326" s="33"/>
      <c r="AG1326" s="33"/>
      <c r="AH1326" s="33"/>
      <c r="AI1326" s="33"/>
      <c r="AJ1326" s="33"/>
    </row>
    <row r="1327" spans="28:36" x14ac:dyDescent="0.25">
      <c r="AB1327" s="33"/>
      <c r="AC1327" s="33"/>
      <c r="AD1327" s="33"/>
      <c r="AE1327" s="33"/>
      <c r="AF1327" s="33"/>
      <c r="AG1327" s="33"/>
      <c r="AH1327" s="33"/>
      <c r="AI1327" s="33"/>
      <c r="AJ1327" s="33"/>
    </row>
    <row r="1328" spans="28:36" x14ac:dyDescent="0.25">
      <c r="AB1328" s="33"/>
      <c r="AC1328" s="33"/>
      <c r="AD1328" s="33"/>
      <c r="AE1328" s="33"/>
      <c r="AF1328" s="33"/>
      <c r="AG1328" s="33"/>
      <c r="AH1328" s="33"/>
      <c r="AI1328" s="33"/>
      <c r="AJ1328" s="33"/>
    </row>
    <row r="1329" spans="28:36" x14ac:dyDescent="0.25">
      <c r="AB1329" s="33"/>
      <c r="AC1329" s="33"/>
      <c r="AD1329" s="33"/>
      <c r="AE1329" s="33"/>
      <c r="AF1329" s="33"/>
      <c r="AG1329" s="33"/>
      <c r="AH1329" s="33"/>
      <c r="AI1329" s="33"/>
      <c r="AJ1329" s="33"/>
    </row>
    <row r="1330" spans="28:36" x14ac:dyDescent="0.25">
      <c r="AB1330" s="33"/>
      <c r="AC1330" s="33"/>
      <c r="AD1330" s="33"/>
      <c r="AE1330" s="33"/>
      <c r="AF1330" s="33"/>
      <c r="AG1330" s="33"/>
      <c r="AH1330" s="33"/>
      <c r="AI1330" s="33"/>
      <c r="AJ1330" s="33"/>
    </row>
    <row r="1331" spans="28:36" x14ac:dyDescent="0.25">
      <c r="AB1331" s="33"/>
      <c r="AC1331" s="33"/>
      <c r="AD1331" s="33"/>
      <c r="AE1331" s="33"/>
      <c r="AF1331" s="33"/>
      <c r="AG1331" s="33"/>
      <c r="AH1331" s="33"/>
      <c r="AI1331" s="33"/>
      <c r="AJ1331" s="33"/>
    </row>
    <row r="1332" spans="28:36" x14ac:dyDescent="0.25">
      <c r="AB1332" s="33"/>
      <c r="AC1332" s="33"/>
      <c r="AD1332" s="33"/>
      <c r="AE1332" s="33"/>
      <c r="AF1332" s="33"/>
      <c r="AG1332" s="33"/>
      <c r="AH1332" s="33"/>
      <c r="AI1332" s="33"/>
      <c r="AJ1332" s="33"/>
    </row>
  </sheetData>
  <mergeCells count="35"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G3" sqref="G3"/>
    </sheetView>
  </sheetViews>
  <sheetFormatPr defaultRowHeight="15" x14ac:dyDescent="0.25"/>
  <cols>
    <col min="7" max="7" width="10.42578125" customWidth="1"/>
  </cols>
  <sheetData>
    <row r="1" spans="1:28" ht="18.75" x14ac:dyDescent="0.3">
      <c r="B1" s="90" t="s">
        <v>151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3" spans="1:28" x14ac:dyDescent="0.25">
      <c r="B3" s="43" t="s">
        <v>2</v>
      </c>
      <c r="C3" s="6">
        <v>42</v>
      </c>
      <c r="D3" s="3"/>
      <c r="E3" s="3"/>
      <c r="F3" s="43" t="s">
        <v>99</v>
      </c>
      <c r="G3" s="44">
        <v>43113</v>
      </c>
    </row>
    <row r="4" spans="1:28" ht="15.75" thickBot="1" x14ac:dyDescent="0.3">
      <c r="B4" s="43" t="s">
        <v>148</v>
      </c>
      <c r="C4" s="6" t="s">
        <v>149</v>
      </c>
      <c r="D4" s="5"/>
      <c r="E4" s="5"/>
    </row>
    <row r="5" spans="1:28" ht="15.75" thickBot="1" x14ac:dyDescent="0.3">
      <c r="A5" s="91" t="s">
        <v>152</v>
      </c>
      <c r="B5" s="94" t="s">
        <v>153</v>
      </c>
      <c r="C5" s="97" t="s">
        <v>154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9"/>
    </row>
    <row r="6" spans="1:28" x14ac:dyDescent="0.25">
      <c r="A6" s="92"/>
      <c r="B6" s="95"/>
      <c r="C6" s="100" t="s">
        <v>155</v>
      </c>
      <c r="D6" s="94"/>
      <c r="E6" s="94"/>
      <c r="F6" s="94"/>
      <c r="G6" s="94"/>
      <c r="H6" s="94"/>
      <c r="I6" s="94"/>
      <c r="J6" s="101"/>
      <c r="K6" s="102" t="s">
        <v>156</v>
      </c>
      <c r="L6" s="94"/>
      <c r="M6" s="101"/>
      <c r="N6" s="102" t="s">
        <v>157</v>
      </c>
      <c r="O6" s="94"/>
      <c r="P6" s="101"/>
      <c r="Q6" s="84" t="s">
        <v>158</v>
      </c>
      <c r="R6" s="103" t="s">
        <v>159</v>
      </c>
      <c r="S6" s="84" t="s">
        <v>160</v>
      </c>
      <c r="T6" s="84" t="s">
        <v>161</v>
      </c>
      <c r="U6" s="84" t="s">
        <v>162</v>
      </c>
      <c r="V6" s="86" t="s">
        <v>163</v>
      </c>
    </row>
    <row r="7" spans="1:28" ht="45.75" thickBot="1" x14ac:dyDescent="0.3">
      <c r="A7" s="93"/>
      <c r="B7" s="96"/>
      <c r="C7" s="45" t="s">
        <v>132</v>
      </c>
      <c r="D7" s="46" t="s">
        <v>164</v>
      </c>
      <c r="E7" s="46" t="s">
        <v>165</v>
      </c>
      <c r="F7" s="46" t="s">
        <v>101</v>
      </c>
      <c r="G7" s="46" t="s">
        <v>166</v>
      </c>
      <c r="H7" s="46" t="s">
        <v>167</v>
      </c>
      <c r="I7" s="46" t="s">
        <v>168</v>
      </c>
      <c r="J7" s="46" t="s">
        <v>0</v>
      </c>
      <c r="K7" s="46" t="s">
        <v>169</v>
      </c>
      <c r="L7" s="46" t="s">
        <v>170</v>
      </c>
      <c r="M7" s="46" t="s">
        <v>171</v>
      </c>
      <c r="N7" s="46" t="s">
        <v>172</v>
      </c>
      <c r="O7" s="46" t="s">
        <v>173</v>
      </c>
      <c r="P7" s="46" t="s">
        <v>174</v>
      </c>
      <c r="Q7" s="85"/>
      <c r="R7" s="104"/>
      <c r="S7" s="85"/>
      <c r="T7" s="85"/>
      <c r="U7" s="85"/>
      <c r="V7" s="87"/>
    </row>
    <row r="8" spans="1:28" x14ac:dyDescent="0.25">
      <c r="A8" s="88" t="s">
        <v>175</v>
      </c>
      <c r="B8" s="47" t="s">
        <v>176</v>
      </c>
      <c r="C8" s="48">
        <v>57737</v>
      </c>
      <c r="D8" s="48">
        <v>5586</v>
      </c>
      <c r="E8" s="48">
        <v>12962</v>
      </c>
      <c r="F8" s="48">
        <v>240</v>
      </c>
      <c r="G8" s="48">
        <v>14</v>
      </c>
      <c r="H8" s="48">
        <v>88</v>
      </c>
      <c r="I8" s="48">
        <v>250</v>
      </c>
      <c r="J8" s="48">
        <v>104</v>
      </c>
      <c r="K8" s="48">
        <v>0</v>
      </c>
      <c r="L8" s="48">
        <v>0</v>
      </c>
      <c r="M8" s="48">
        <v>0</v>
      </c>
      <c r="N8" s="48">
        <v>445</v>
      </c>
      <c r="O8" s="48">
        <v>0</v>
      </c>
      <c r="P8" s="48">
        <v>6</v>
      </c>
      <c r="Q8" s="48">
        <v>1075</v>
      </c>
      <c r="R8" s="48">
        <v>35</v>
      </c>
      <c r="S8" s="48">
        <v>109</v>
      </c>
      <c r="T8" s="48">
        <v>52</v>
      </c>
      <c r="U8" s="48">
        <v>34</v>
      </c>
      <c r="V8" s="48">
        <v>13</v>
      </c>
      <c r="W8">
        <v>0</v>
      </c>
      <c r="X8">
        <v>660</v>
      </c>
      <c r="Y8">
        <v>0</v>
      </c>
      <c r="Z8">
        <v>2</v>
      </c>
      <c r="AA8">
        <v>0</v>
      </c>
      <c r="AB8">
        <v>0</v>
      </c>
    </row>
    <row r="9" spans="1:28" x14ac:dyDescent="0.25">
      <c r="A9" s="89"/>
      <c r="B9" s="49" t="s">
        <v>177</v>
      </c>
      <c r="C9" s="50">
        <v>52119</v>
      </c>
      <c r="D9" s="50">
        <v>4729</v>
      </c>
      <c r="E9" s="50">
        <v>12545</v>
      </c>
      <c r="F9" s="50">
        <v>85</v>
      </c>
      <c r="G9" s="50">
        <v>53</v>
      </c>
      <c r="H9" s="50">
        <v>102</v>
      </c>
      <c r="I9" s="50">
        <v>322</v>
      </c>
      <c r="J9" s="50">
        <v>48</v>
      </c>
      <c r="K9" s="50">
        <v>0</v>
      </c>
      <c r="L9" s="50">
        <v>0</v>
      </c>
      <c r="M9" s="50">
        <v>15</v>
      </c>
      <c r="N9" s="50">
        <v>333</v>
      </c>
      <c r="O9" s="50">
        <v>0</v>
      </c>
      <c r="P9" s="50">
        <v>8</v>
      </c>
      <c r="Q9" s="50">
        <v>919</v>
      </c>
      <c r="R9" s="50">
        <v>13</v>
      </c>
      <c r="S9" s="50">
        <v>44</v>
      </c>
      <c r="T9" s="50">
        <v>44</v>
      </c>
      <c r="U9" s="50">
        <v>15</v>
      </c>
      <c r="V9" s="50">
        <v>4</v>
      </c>
      <c r="W9">
        <v>0</v>
      </c>
      <c r="X9">
        <v>434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89"/>
      <c r="B10" s="49" t="s">
        <v>178</v>
      </c>
      <c r="C10" s="50">
        <v>54581</v>
      </c>
      <c r="D10" s="50">
        <v>5729</v>
      </c>
      <c r="E10" s="50">
        <v>11146</v>
      </c>
      <c r="F10" s="50">
        <v>298</v>
      </c>
      <c r="G10" s="50">
        <v>18</v>
      </c>
      <c r="H10" s="50">
        <v>322</v>
      </c>
      <c r="I10" s="50">
        <v>319</v>
      </c>
      <c r="J10" s="50">
        <v>148</v>
      </c>
      <c r="K10" s="50">
        <v>5</v>
      </c>
      <c r="L10" s="50">
        <v>0</v>
      </c>
      <c r="M10" s="50">
        <v>0</v>
      </c>
      <c r="N10" s="50">
        <v>352</v>
      </c>
      <c r="O10" s="50">
        <v>1</v>
      </c>
      <c r="P10" s="50">
        <v>1</v>
      </c>
      <c r="Q10" s="50">
        <v>1071</v>
      </c>
      <c r="R10" s="50">
        <v>46</v>
      </c>
      <c r="S10" s="50">
        <v>106</v>
      </c>
      <c r="T10" s="50">
        <v>63</v>
      </c>
      <c r="U10" s="50">
        <v>32</v>
      </c>
      <c r="V10" s="50">
        <v>17</v>
      </c>
      <c r="W10">
        <v>0</v>
      </c>
      <c r="X10">
        <v>635</v>
      </c>
      <c r="Y10">
        <v>1</v>
      </c>
      <c r="Z10">
        <v>0</v>
      </c>
      <c r="AA10">
        <v>0</v>
      </c>
      <c r="AB10">
        <v>0</v>
      </c>
    </row>
    <row r="11" spans="1:28" x14ac:dyDescent="0.25">
      <c r="A11" s="89" t="s">
        <v>179</v>
      </c>
      <c r="B11" s="47" t="s">
        <v>176</v>
      </c>
      <c r="C11" s="50">
        <v>61625</v>
      </c>
      <c r="D11" s="50">
        <v>5986</v>
      </c>
      <c r="E11" s="50">
        <v>13792</v>
      </c>
      <c r="F11" s="50">
        <v>174</v>
      </c>
      <c r="G11" s="50">
        <v>20</v>
      </c>
      <c r="H11" s="50">
        <v>95</v>
      </c>
      <c r="I11" s="50">
        <v>371</v>
      </c>
      <c r="J11" s="50">
        <v>77</v>
      </c>
      <c r="K11" s="50">
        <v>16</v>
      </c>
      <c r="L11" s="50">
        <v>4</v>
      </c>
      <c r="M11" s="50">
        <v>2</v>
      </c>
      <c r="N11" s="50">
        <v>402</v>
      </c>
      <c r="O11" s="50">
        <v>0</v>
      </c>
      <c r="P11" s="50">
        <v>0</v>
      </c>
      <c r="Q11" s="50">
        <v>1239</v>
      </c>
      <c r="R11" s="50">
        <v>49</v>
      </c>
      <c r="S11" s="50">
        <v>99</v>
      </c>
      <c r="T11" s="50">
        <v>49</v>
      </c>
      <c r="U11" s="50">
        <v>21</v>
      </c>
      <c r="V11" s="50">
        <v>17</v>
      </c>
      <c r="W11">
        <v>0</v>
      </c>
      <c r="X11">
        <v>763</v>
      </c>
      <c r="Y11">
        <v>0</v>
      </c>
      <c r="Z11">
        <v>3</v>
      </c>
      <c r="AA11">
        <v>0</v>
      </c>
      <c r="AB11">
        <v>0</v>
      </c>
    </row>
    <row r="12" spans="1:28" x14ac:dyDescent="0.25">
      <c r="A12" s="89"/>
      <c r="B12" s="49" t="s">
        <v>177</v>
      </c>
      <c r="C12" s="50">
        <v>55492</v>
      </c>
      <c r="D12" s="50">
        <v>5084</v>
      </c>
      <c r="E12" s="50">
        <v>13607</v>
      </c>
      <c r="F12" s="50">
        <v>74</v>
      </c>
      <c r="G12" s="50">
        <v>14</v>
      </c>
      <c r="H12" s="50">
        <v>140</v>
      </c>
      <c r="I12" s="50">
        <v>425</v>
      </c>
      <c r="J12" s="50">
        <v>32</v>
      </c>
      <c r="K12" s="50">
        <v>9</v>
      </c>
      <c r="L12" s="50">
        <v>0</v>
      </c>
      <c r="M12" s="50">
        <v>3</v>
      </c>
      <c r="N12" s="50">
        <v>439</v>
      </c>
      <c r="O12" s="50">
        <v>0</v>
      </c>
      <c r="P12" s="50">
        <v>3</v>
      </c>
      <c r="Q12" s="50">
        <v>1048</v>
      </c>
      <c r="R12" s="50">
        <v>27</v>
      </c>
      <c r="S12" s="50">
        <v>78</v>
      </c>
      <c r="T12" s="50">
        <v>18</v>
      </c>
      <c r="U12" s="50">
        <v>5</v>
      </c>
      <c r="V12" s="50">
        <v>9</v>
      </c>
      <c r="W12">
        <v>0</v>
      </c>
      <c r="X12">
        <v>480</v>
      </c>
      <c r="Y12">
        <v>1</v>
      </c>
      <c r="Z12">
        <v>2</v>
      </c>
      <c r="AA12">
        <v>0</v>
      </c>
      <c r="AB12">
        <v>0</v>
      </c>
    </row>
    <row r="13" spans="1:28" x14ac:dyDescent="0.25">
      <c r="A13" s="89"/>
      <c r="B13" s="51" t="s">
        <v>178</v>
      </c>
      <c r="C13" s="52">
        <v>63759</v>
      </c>
      <c r="D13" s="52">
        <v>5967</v>
      </c>
      <c r="E13" s="52">
        <v>13008</v>
      </c>
      <c r="F13" s="52">
        <v>285</v>
      </c>
      <c r="G13" s="52">
        <v>5</v>
      </c>
      <c r="H13" s="52">
        <v>339</v>
      </c>
      <c r="I13" s="52">
        <v>557</v>
      </c>
      <c r="J13" s="52">
        <v>59</v>
      </c>
      <c r="K13" s="52">
        <v>12</v>
      </c>
      <c r="L13" s="52">
        <v>0</v>
      </c>
      <c r="M13" s="52">
        <v>1</v>
      </c>
      <c r="N13" s="52">
        <v>327</v>
      </c>
      <c r="O13" s="52">
        <v>0</v>
      </c>
      <c r="P13" s="52">
        <v>1</v>
      </c>
      <c r="Q13" s="52">
        <v>1179</v>
      </c>
      <c r="R13" s="52">
        <v>25</v>
      </c>
      <c r="S13" s="52">
        <v>134</v>
      </c>
      <c r="T13" s="52">
        <v>56</v>
      </c>
      <c r="U13" s="52">
        <v>20</v>
      </c>
      <c r="V13" s="52">
        <v>15</v>
      </c>
      <c r="W13">
        <v>0</v>
      </c>
      <c r="X13">
        <v>698</v>
      </c>
      <c r="Y13">
        <v>1</v>
      </c>
      <c r="Z13">
        <v>3</v>
      </c>
      <c r="AA13">
        <v>0</v>
      </c>
      <c r="AB13">
        <v>0</v>
      </c>
    </row>
    <row r="14" spans="1:28" x14ac:dyDescent="0.25"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spans="1:28" x14ac:dyDescent="0.25">
      <c r="A15" s="81" t="s">
        <v>180</v>
      </c>
      <c r="B15" s="81"/>
      <c r="C15" s="50">
        <f>SUM(C8:C13)</f>
        <v>345313</v>
      </c>
      <c r="D15" s="50">
        <f t="shared" ref="D15:V15" si="0">SUM(D8:D13)</f>
        <v>33081</v>
      </c>
      <c r="E15" s="50">
        <f t="shared" si="0"/>
        <v>77060</v>
      </c>
      <c r="F15" s="50">
        <f t="shared" si="0"/>
        <v>1156</v>
      </c>
      <c r="G15" s="50">
        <f t="shared" si="0"/>
        <v>124</v>
      </c>
      <c r="H15" s="50">
        <f t="shared" si="0"/>
        <v>1086</v>
      </c>
      <c r="I15" s="50">
        <f t="shared" si="0"/>
        <v>2244</v>
      </c>
      <c r="J15" s="50">
        <f t="shared" si="0"/>
        <v>468</v>
      </c>
      <c r="K15" s="50">
        <f t="shared" si="0"/>
        <v>42</v>
      </c>
      <c r="L15" s="50">
        <f t="shared" si="0"/>
        <v>4</v>
      </c>
      <c r="M15" s="50">
        <f t="shared" si="0"/>
        <v>21</v>
      </c>
      <c r="N15" s="50">
        <f t="shared" si="0"/>
        <v>2298</v>
      </c>
      <c r="O15" s="50">
        <f t="shared" si="0"/>
        <v>1</v>
      </c>
      <c r="P15" s="50">
        <f t="shared" si="0"/>
        <v>19</v>
      </c>
      <c r="Q15" s="50">
        <f t="shared" si="0"/>
        <v>6531</v>
      </c>
      <c r="R15" s="50">
        <f t="shared" si="0"/>
        <v>195</v>
      </c>
      <c r="S15" s="50">
        <f t="shared" si="0"/>
        <v>570</v>
      </c>
      <c r="T15" s="50">
        <f t="shared" si="0"/>
        <v>282</v>
      </c>
      <c r="U15" s="50">
        <f t="shared" si="0"/>
        <v>127</v>
      </c>
      <c r="V15" s="50">
        <f t="shared" si="0"/>
        <v>75</v>
      </c>
    </row>
    <row r="16" spans="1:28" x14ac:dyDescent="0.25">
      <c r="A16" s="81" t="s">
        <v>181</v>
      </c>
      <c r="B16" s="81"/>
      <c r="C16" s="50">
        <f>C15/3</f>
        <v>115104.33333333333</v>
      </c>
      <c r="D16" s="50">
        <f t="shared" ref="D16:V16" si="1">D15/3</f>
        <v>11027</v>
      </c>
      <c r="E16" s="50">
        <f t="shared" si="1"/>
        <v>25686.666666666668</v>
      </c>
      <c r="F16" s="50">
        <f t="shared" si="1"/>
        <v>385.33333333333331</v>
      </c>
      <c r="G16" s="50">
        <f t="shared" si="1"/>
        <v>41.333333333333336</v>
      </c>
      <c r="H16" s="50">
        <f t="shared" si="1"/>
        <v>362</v>
      </c>
      <c r="I16" s="50">
        <f t="shared" si="1"/>
        <v>748</v>
      </c>
      <c r="J16" s="50">
        <f t="shared" si="1"/>
        <v>156</v>
      </c>
      <c r="K16" s="50">
        <f t="shared" si="1"/>
        <v>14</v>
      </c>
      <c r="L16" s="50">
        <f t="shared" si="1"/>
        <v>1.3333333333333333</v>
      </c>
      <c r="M16" s="50">
        <f t="shared" si="1"/>
        <v>7</v>
      </c>
      <c r="N16" s="50">
        <f t="shared" si="1"/>
        <v>766</v>
      </c>
      <c r="O16" s="50">
        <f t="shared" si="1"/>
        <v>0.33333333333333331</v>
      </c>
      <c r="P16" s="50">
        <f t="shared" si="1"/>
        <v>6.333333333333333</v>
      </c>
      <c r="Q16" s="50">
        <f t="shared" si="1"/>
        <v>2177</v>
      </c>
      <c r="R16" s="50">
        <f t="shared" si="1"/>
        <v>65</v>
      </c>
      <c r="S16" s="50">
        <f t="shared" si="1"/>
        <v>190</v>
      </c>
      <c r="T16" s="50">
        <f t="shared" si="1"/>
        <v>94</v>
      </c>
      <c r="U16" s="50">
        <f t="shared" si="1"/>
        <v>42.333333333333336</v>
      </c>
      <c r="V16" s="50">
        <f t="shared" si="1"/>
        <v>25</v>
      </c>
    </row>
    <row r="17" spans="1:22" x14ac:dyDescent="0.25">
      <c r="A17" s="82" t="s">
        <v>182</v>
      </c>
      <c r="B17" s="82"/>
      <c r="C17" s="55">
        <v>1</v>
      </c>
      <c r="D17" s="55">
        <v>1</v>
      </c>
      <c r="E17" s="55">
        <v>1</v>
      </c>
      <c r="F17" s="55">
        <v>0.5</v>
      </c>
      <c r="G17" s="55">
        <v>3</v>
      </c>
      <c r="H17" s="55">
        <v>3</v>
      </c>
      <c r="I17" s="55">
        <v>3</v>
      </c>
      <c r="J17" s="55">
        <v>3</v>
      </c>
      <c r="K17" s="55">
        <v>3.5</v>
      </c>
      <c r="L17" s="55">
        <v>4</v>
      </c>
      <c r="M17" s="55">
        <v>5</v>
      </c>
      <c r="N17" s="55">
        <v>3</v>
      </c>
      <c r="O17" s="55">
        <v>3</v>
      </c>
      <c r="P17" s="55">
        <v>3</v>
      </c>
      <c r="Q17" s="55">
        <v>1</v>
      </c>
      <c r="R17" s="55">
        <v>3</v>
      </c>
      <c r="S17" s="55">
        <v>1</v>
      </c>
      <c r="T17" s="55">
        <v>0.5</v>
      </c>
      <c r="U17" s="55">
        <v>1</v>
      </c>
      <c r="V17" s="55">
        <v>6</v>
      </c>
    </row>
    <row r="18" spans="1:22" x14ac:dyDescent="0.25">
      <c r="A18" s="83" t="s">
        <v>183</v>
      </c>
      <c r="B18" s="83"/>
      <c r="C18" s="50">
        <f>C15*C17</f>
        <v>345313</v>
      </c>
      <c r="D18" s="50">
        <f t="shared" ref="D18:V18" si="2">D15*D17</f>
        <v>33081</v>
      </c>
      <c r="E18" s="50">
        <f t="shared" si="2"/>
        <v>77060</v>
      </c>
      <c r="F18" s="50">
        <f t="shared" si="2"/>
        <v>578</v>
      </c>
      <c r="G18" s="50">
        <f t="shared" si="2"/>
        <v>372</v>
      </c>
      <c r="H18" s="50">
        <f t="shared" si="2"/>
        <v>3258</v>
      </c>
      <c r="I18" s="50">
        <f t="shared" si="2"/>
        <v>6732</v>
      </c>
      <c r="J18" s="50">
        <f t="shared" si="2"/>
        <v>1404</v>
      </c>
      <c r="K18" s="50">
        <f t="shared" si="2"/>
        <v>147</v>
      </c>
      <c r="L18" s="50">
        <f t="shared" si="2"/>
        <v>16</v>
      </c>
      <c r="M18" s="50">
        <f t="shared" si="2"/>
        <v>105</v>
      </c>
      <c r="N18" s="50">
        <f t="shared" si="2"/>
        <v>6894</v>
      </c>
      <c r="O18" s="50">
        <f t="shared" si="2"/>
        <v>3</v>
      </c>
      <c r="P18" s="50">
        <f t="shared" si="2"/>
        <v>57</v>
      </c>
      <c r="Q18" s="50">
        <f t="shared" si="2"/>
        <v>6531</v>
      </c>
      <c r="R18" s="50">
        <f t="shared" si="2"/>
        <v>585</v>
      </c>
      <c r="S18" s="50">
        <f t="shared" si="2"/>
        <v>570</v>
      </c>
      <c r="T18" s="50">
        <f t="shared" si="2"/>
        <v>141</v>
      </c>
      <c r="U18" s="50">
        <f t="shared" si="2"/>
        <v>127</v>
      </c>
      <c r="V18" s="50">
        <f t="shared" si="2"/>
        <v>450</v>
      </c>
    </row>
    <row r="19" spans="1:22" x14ac:dyDescent="0.25">
      <c r="A19" s="81" t="s">
        <v>184</v>
      </c>
      <c r="B19" s="81"/>
      <c r="C19" s="56">
        <v>0</v>
      </c>
      <c r="D19" s="56">
        <v>0</v>
      </c>
      <c r="E19" s="56">
        <v>0</v>
      </c>
      <c r="F19" s="56">
        <v>0</v>
      </c>
      <c r="G19" s="56">
        <f>SUM(G8:G13)</f>
        <v>124</v>
      </c>
      <c r="H19" s="56">
        <f t="shared" ref="H19:R19" si="3">SUM(H8:H13)</f>
        <v>1086</v>
      </c>
      <c r="I19" s="56">
        <f t="shared" si="3"/>
        <v>2244</v>
      </c>
      <c r="J19" s="56">
        <f t="shared" si="3"/>
        <v>468</v>
      </c>
      <c r="K19" s="56">
        <f t="shared" si="3"/>
        <v>42</v>
      </c>
      <c r="L19" s="56">
        <f t="shared" si="3"/>
        <v>4</v>
      </c>
      <c r="M19" s="56">
        <f t="shared" si="3"/>
        <v>21</v>
      </c>
      <c r="N19" s="56">
        <f t="shared" si="3"/>
        <v>2298</v>
      </c>
      <c r="O19" s="56">
        <f t="shared" si="3"/>
        <v>1</v>
      </c>
      <c r="P19" s="56">
        <f t="shared" si="3"/>
        <v>19</v>
      </c>
      <c r="Q19" s="56">
        <v>0</v>
      </c>
      <c r="R19" s="56">
        <f t="shared" si="3"/>
        <v>195</v>
      </c>
      <c r="S19" s="56">
        <v>0</v>
      </c>
      <c r="T19" s="56">
        <v>0</v>
      </c>
      <c r="U19" s="56">
        <v>0</v>
      </c>
      <c r="V19" s="56">
        <v>0</v>
      </c>
    </row>
    <row r="20" spans="1:22" x14ac:dyDescent="0.25">
      <c r="A20" s="75" t="s">
        <v>185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78">
        <f>SUM(C16:S16,U16)</f>
        <v>156780.00000000006</v>
      </c>
      <c r="T20" s="79"/>
      <c r="U20" s="80">
        <f>ROUNDUP(S20,)</f>
        <v>156780</v>
      </c>
      <c r="V20" s="80"/>
    </row>
    <row r="21" spans="1:22" x14ac:dyDescent="0.25">
      <c r="A21" s="75" t="s">
        <v>186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8">
        <f>SUM(T16,V16)</f>
        <v>119</v>
      </c>
      <c r="T21" s="79"/>
      <c r="U21" s="80">
        <f>ROUNDUP(S21,)</f>
        <v>119</v>
      </c>
      <c r="V21" s="80"/>
    </row>
    <row r="22" spans="1:22" x14ac:dyDescent="0.25">
      <c r="A22" s="75" t="s">
        <v>187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8">
        <f>(SUM(C18:V18))/3</f>
        <v>161141.33333333334</v>
      </c>
      <c r="T22" s="79"/>
      <c r="U22" s="80">
        <f t="shared" ref="U22:U23" si="4">ROUNDUP(S22,)</f>
        <v>161142</v>
      </c>
      <c r="V22" s="80"/>
    </row>
    <row r="23" spans="1:22" x14ac:dyDescent="0.25">
      <c r="A23" s="75" t="s">
        <v>188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8">
        <f>(SUM(C19:V19))/3</f>
        <v>2167.3333333333335</v>
      </c>
      <c r="T23" s="79"/>
      <c r="U23" s="80">
        <f t="shared" si="4"/>
        <v>2168</v>
      </c>
      <c r="V23" s="80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2018-04-10T09:36:59Z</dcterms:modified>
</cp:coreProperties>
</file>