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peat-Stock\"/>
    </mc:Choice>
  </mc:AlternateContent>
  <xr:revisionPtr revIDLastSave="0" documentId="13_ncr:1_{A66C79AF-6B8E-4A75-93DA-10E239BB5497}" xr6:coauthVersionLast="43" xr6:coauthVersionMax="43" xr10:uidLastSave="{00000000-0000-0000-0000-000000000000}"/>
  <bookViews>
    <workbookView xWindow="-120" yWindow="-120" windowWidth="29040" windowHeight="15840" activeTab="2" xr2:uid="{7338847B-DA6F-4B77-9E06-197AC5D6AB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</calcChain>
</file>

<file path=xl/sharedStrings.xml><?xml version="1.0" encoding="utf-8"?>
<sst xmlns="http://schemas.openxmlformats.org/spreadsheetml/2006/main" count="276" uniqueCount="147">
  <si>
    <t>ITEM</t>
  </si>
  <si>
    <t>SIZE /
SPECS</t>
  </si>
  <si>
    <t>QUALITY</t>
  </si>
  <si>
    <t>AP</t>
  </si>
  <si>
    <t>LENGTH</t>
  </si>
  <si>
    <t>PNP PREMIUM</t>
  </si>
  <si>
    <t>HALF NAVY BLUE</t>
  </si>
  <si>
    <t>ASUTEX</t>
  </si>
  <si>
    <t>HALF RUBBER COATED SEA BLUE</t>
  </si>
  <si>
    <t>SHEET</t>
  </si>
  <si>
    <t>MRUL FULL APRON</t>
  </si>
  <si>
    <t>HALF APRON</t>
  </si>
  <si>
    <t>HALF NC</t>
  </si>
  <si>
    <t>heavy duty</t>
  </si>
  <si>
    <t>APRON FULL PNP MRUL PATTERN</t>
  </si>
  <si>
    <t>APRON HALF RX</t>
  </si>
  <si>
    <t xml:space="preserve">MICRO LIGHT </t>
  </si>
  <si>
    <t xml:space="preserve">FULL RX GREEN </t>
  </si>
  <si>
    <t xml:space="preserve">RX GREEN </t>
  </si>
  <si>
    <t xml:space="preserve">APRON FULL DUKE </t>
  </si>
  <si>
    <t>FULL APRON</t>
  </si>
  <si>
    <t>No.1</t>
  </si>
  <si>
    <t>FULL FLOWER DESIGN</t>
  </si>
  <si>
    <t>No.18</t>
  </si>
  <si>
    <t xml:space="preserve">FULL BLACK SELF DESIGN </t>
  </si>
  <si>
    <t>BLK SELF</t>
  </si>
  <si>
    <t>COTTON KARUR</t>
  </si>
  <si>
    <t>ASST DESIGNS</t>
  </si>
  <si>
    <t>FULL CENTER PATCH</t>
  </si>
  <si>
    <t xml:space="preserve">TERRY COTTON </t>
  </si>
  <si>
    <t>HALF SLEEVE From Kawalazi Mfg</t>
  </si>
  <si>
    <t>36 TO 38"</t>
  </si>
  <si>
    <t>BODY COVER</t>
  </si>
  <si>
    <t xml:space="preserve">FULL SLEEVE </t>
  </si>
  <si>
    <t>B/C</t>
  </si>
  <si>
    <t>TASLON</t>
  </si>
  <si>
    <t>COAT</t>
  </si>
  <si>
    <t>Q CHEKCS ROYAL BLUE SPRAY COAT SUFARI COLLAR</t>
  </si>
  <si>
    <t>QCHECKS</t>
  </si>
  <si>
    <t xml:space="preserve"> FULL SLEEVE WITHOUT BELT</t>
  </si>
  <si>
    <t>F/S RAGLON SLEEVES</t>
  </si>
  <si>
    <t>RAGLON SLEEVES</t>
  </si>
  <si>
    <t xml:space="preserve"> WITH BLACK LINING</t>
  </si>
  <si>
    <t>TROJAN F/S</t>
  </si>
  <si>
    <t>38" to 42"</t>
  </si>
  <si>
    <t>NEW CLOTH</t>
  </si>
  <si>
    <t xml:space="preserve">POLICE PATTERN WITH ZIP NC </t>
  </si>
  <si>
    <t>40 TO 46"</t>
  </si>
  <si>
    <t>PU</t>
  </si>
  <si>
    <t>FEATHER LIGHT TASLON WITH LINING WITH ZIP OG</t>
  </si>
  <si>
    <t>TASLON OG</t>
  </si>
  <si>
    <t xml:space="preserve">FEATHERLITE TASLON WITH LINING WITH ZIP </t>
  </si>
  <si>
    <t>40 TO 48"</t>
  </si>
  <si>
    <t xml:space="preserve">NAVY BLUE </t>
  </si>
  <si>
    <t>POLICE PATTERN WITH ZIP Q CHECKS WITH LINING</t>
  </si>
  <si>
    <t>Q CHECKS</t>
  </si>
  <si>
    <t xml:space="preserve">PARA COATED </t>
  </si>
  <si>
    <t>HARVESTER COAT ASSORTED LENGTH</t>
  </si>
  <si>
    <t>28 TO 32 "</t>
  </si>
  <si>
    <t xml:space="preserve">HARVESTER </t>
  </si>
  <si>
    <t>FCOAT</t>
  </si>
  <si>
    <t>WITH COTTON LINING WITH BELT 38''</t>
  </si>
  <si>
    <t>FULL SLEEVE</t>
  </si>
  <si>
    <t>FULL SLEEVE SHORT</t>
  </si>
  <si>
    <t>TROJAN OUTER SDZ</t>
  </si>
  <si>
    <t>TROJAN : Demo</t>
  </si>
  <si>
    <t>FS SC</t>
  </si>
  <si>
    <t xml:space="preserve">WITH BELT </t>
  </si>
  <si>
    <t xml:space="preserve">SINGLE PARROT GREEN </t>
  </si>
  <si>
    <t>H/D NYLON CHEKCS WHOSHULLY</t>
  </si>
  <si>
    <t>42 TO 48"</t>
  </si>
  <si>
    <t>NYLON CHECKS</t>
  </si>
  <si>
    <t xml:space="preserve">POLICE PATTERN SINGLE LINING </t>
  </si>
  <si>
    <t>DUKE SPRAY COATS FULL SLEEVES</t>
  </si>
  <si>
    <t>DUKE</t>
  </si>
  <si>
    <t>SUFARI COLLAR</t>
  </si>
  <si>
    <t>COAT FULL SLEEVE SUFARI COLLAR</t>
  </si>
  <si>
    <t>RUBY</t>
  </si>
  <si>
    <t>FULL SLEEVE SUFARI COLLAR</t>
  </si>
  <si>
    <t xml:space="preserve">Q CHECKS </t>
  </si>
  <si>
    <t xml:space="preserve">SHORT WITH ZIP </t>
  </si>
  <si>
    <t xml:space="preserve"> Q CHECKS</t>
  </si>
  <si>
    <t>N/C JACKET SINGLE WITH ZIP</t>
  </si>
  <si>
    <t>SINGLE JKT OG</t>
  </si>
  <si>
    <t>32' to 38" length</t>
  </si>
  <si>
    <t>JKT</t>
  </si>
  <si>
    <t>SHORT WITH LINING WITH BUTTON</t>
  </si>
  <si>
    <t xml:space="preserve">NC </t>
  </si>
  <si>
    <t xml:space="preserve">JKT </t>
  </si>
  <si>
    <t>JACKET SHORT WITH LINING</t>
  </si>
  <si>
    <t>SHORT JKT</t>
  </si>
  <si>
    <t>RC FD</t>
  </si>
  <si>
    <t xml:space="preserve">DUKE OUTER + CANVAS LINING :BROWN </t>
  </si>
  <si>
    <t>42 to 48"</t>
  </si>
  <si>
    <t xml:space="preserve">DUKE OUTER + HALF DOUBLE BLACK LINING : OG </t>
  </si>
  <si>
    <t>42 to 48" + ZIP</t>
  </si>
  <si>
    <t xml:space="preserve">42 to 48" + ZIP. </t>
  </si>
  <si>
    <t>RC SGL</t>
  </si>
  <si>
    <t xml:space="preserve">R/C SGL TROJAN </t>
  </si>
  <si>
    <t>SHIRT</t>
  </si>
  <si>
    <t>SPRAY SHIRT WITH BLACK LINING PTSL</t>
  </si>
  <si>
    <t>30 TO 34"</t>
  </si>
  <si>
    <t>DUKE SPRAY SHIRT SINGLE LINING</t>
  </si>
  <si>
    <t>JKT WITH ZIP, IRRIGATION SINGLE LINING</t>
  </si>
  <si>
    <t xml:space="preserve">PARA CHECKS ONE SIZE FOR ALL </t>
  </si>
  <si>
    <t>PARA CHEKS</t>
  </si>
  <si>
    <t>SHIRT ONE SIZE FIT ALL</t>
  </si>
  <si>
    <t xml:space="preserve">HD LININGC Q CHECKS </t>
  </si>
  <si>
    <t>Q CHECKS SHIRT</t>
  </si>
  <si>
    <t>SPR</t>
  </si>
  <si>
    <t xml:space="preserve">WITH YORK &amp; ZIP DUKE </t>
  </si>
  <si>
    <t>42" TO 46"</t>
  </si>
  <si>
    <t>WITH YORK +WITHOUT ZIP</t>
  </si>
  <si>
    <t>BBTC PATTERN TROJAN</t>
  </si>
  <si>
    <t>TROJAN</t>
  </si>
  <si>
    <t xml:space="preserve">SPR CHINNES COLLAR + Hood </t>
  </si>
  <si>
    <t>PNP RUBY</t>
  </si>
  <si>
    <t xml:space="preserve">TRAFFIC COAT </t>
  </si>
  <si>
    <t xml:space="preserve">SUPERIOR YELLOW ONE SIZE FIT FOR ALL </t>
  </si>
  <si>
    <t>SUPERIOR YELLOW</t>
  </si>
  <si>
    <t>PRICE</t>
  </si>
  <si>
    <t xml:space="preserve">QTY IN SHOP </t>
  </si>
  <si>
    <t>SNO</t>
  </si>
  <si>
    <t>Section</t>
  </si>
  <si>
    <t>HALF PNP PREMIUM</t>
  </si>
  <si>
    <t xml:space="preserve">APRON FULL PATTERN MRUL PNP GOLD RUBY </t>
  </si>
  <si>
    <t xml:space="preserve">HALF MATTY </t>
  </si>
  <si>
    <t>FULL SELF DESIGN</t>
  </si>
  <si>
    <t>FULL BAMBO DESIGN</t>
  </si>
  <si>
    <t xml:space="preserve">F/S FEATHER LITE TASLON FABRIC </t>
  </si>
  <si>
    <t>WITH BLACK LINING, REFLECTIVE TAPE WITH BUTTON</t>
  </si>
  <si>
    <t>POLICE PATTERN WITH ZIP + LINING BROWN</t>
  </si>
  <si>
    <t xml:space="preserve"> F/S WITH COTTON LINING SHORT </t>
  </si>
  <si>
    <t>TROJAN FDRC WITH ZIP</t>
  </si>
  <si>
    <t>WITH BELT AND ZIP</t>
  </si>
  <si>
    <t>SINGLE PARROT BROWN</t>
  </si>
  <si>
    <t xml:space="preserve">FD DUKE OUTER + BLACK LINING </t>
  </si>
  <si>
    <t xml:space="preserve">DUKE OUTER + CANVAS LINING </t>
  </si>
  <si>
    <t xml:space="preserve">DUKE OUTER +CANVAS LINING : OG </t>
  </si>
  <si>
    <t xml:space="preserve">DUKE OUTER + BLACK LINING : OG </t>
  </si>
  <si>
    <t xml:space="preserve">DUKE OUTER + BLACK LINING WITH ZIP : OG </t>
  </si>
  <si>
    <t xml:space="preserve">NYLON CHECKS OUTER + CV LINING </t>
  </si>
  <si>
    <t xml:space="preserve">FULL N/C MICRO LIGHT </t>
  </si>
  <si>
    <t xml:space="preserve">APRON FULL T/C </t>
  </si>
  <si>
    <t>BAMBOO DESIGN</t>
  </si>
  <si>
    <t>Sno</t>
  </si>
  <si>
    <t>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</si>
</sst>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588F7-237E-4A4E-9526-07A632BB8057}" name="Table1" displayName="Table1" ref="A1:G71" totalsRowShown="0">
  <autoFilter ref="A1:G71" xr:uid="{F504F67D-A80E-4983-8E51-73BB64ED74F9}"/>
  <tableColumns count="7">
    <tableColumn id="1" xr3:uid="{FF90A7A1-4831-4E34-A691-013C447C2A29}" name="SNO"/>
    <tableColumn id="2" xr3:uid="{CCD84586-940D-4F06-A2D2-8CDD529028DB}" name="Section"/>
    <tableColumn id="3" xr3:uid="{BF619E93-C8E4-457B-9832-C25C6A6D5E38}" name="ITEM"/>
    <tableColumn id="4" xr3:uid="{FBBBE2BB-73AE-4899-8367-9F86AAC8D6A9}" name="SIZE /_x000a_SPECS"/>
    <tableColumn id="5" xr3:uid="{49AC94B2-5406-4283-B9BE-9CC30DA38A25}" name="QUALITY"/>
    <tableColumn id="6" xr3:uid="{F5265D79-2EA0-434D-BAE9-BE07A3146353}" name="PRICE"/>
    <tableColumn id="7" xr3:uid="{EA9A5523-F9B9-4CA4-8F0C-5960C44B4A9B}" name="QTY IN SHOP 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1E0158-699C-4DD4-BBBF-59205ED9489F}" name="Table2" displayName="Table2" ref="A1:G360" totalsRowShown="0">
  <autoFilter ref="A1:G360" xr:uid="{7412518B-B555-47F1-91D5-A797FE52D4B9}"/>
  <tableColumns count="7">
    <tableColumn id="1" xr3:uid="{1AA958AD-A448-4612-B148-22FAB7ED3E93}" name="Uniq"/>
    <tableColumn id="2" xr3:uid="{73C739B0-E286-40AE-87CF-1FB1F4B8BE59}" name="Sno"/>
    <tableColumn id="4" xr3:uid="{7620E8BC-38E9-43B1-9905-EB11447C899F}" name="Section" dataDxfId="3">
      <calculatedColumnFormula>INDEX(Table1[Section],MATCH(Table2[[#This Row],[Sno]],Table1[SNO],0))</calculatedColumnFormula>
    </tableColumn>
    <tableColumn id="5" xr3:uid="{4CC82291-5C7B-41DB-8A67-67080E2E72C8}" name="ITEM" dataDxfId="2">
      <calculatedColumnFormula>INDEX(Table1[ITEM],MATCH(Table2[[#This Row],[Sno]],Table1[SNO],0))</calculatedColumnFormula>
    </tableColumn>
    <tableColumn id="6" xr3:uid="{10ADA70E-B28F-48A8-8FF3-F66DBB2E79B9}" name="SIZE /_x000a_SPECS" dataDxfId="1">
      <calculatedColumnFormula>IF(INDEX(Table1[SIZE /
SPECS],MATCH(Table2[[#This Row],[Sno]],Table1[SNO],0))=0,"",INDEX(Table1[SIZE /
SPECS],MATCH(Table2[[#This Row],[Sno]],Table1[SNO],0)))</calculatedColumnFormula>
    </tableColumn>
    <tableColumn id="7" xr3:uid="{195D1B9D-7B64-40DF-B0F0-79AAA2A3A41B}" name="QUALITY" dataDxfId="0">
      <calculatedColumnFormula>IF(INDEX(Table1[QUALITY],MATCH(Table2[[#This Row],[Sno]],Table1[SNO],0))=0,"",INDEX(Table1[QUALITY],MATCH(Table2[[#This Row],[Sno]],Table1[SNO],0)))</calculatedColumnFormula>
    </tableColumn>
    <tableColumn id="8" xr3:uid="{A01603E2-2C5A-48BE-98E7-9C39A52FD205}" name="PRICE" dataCellStyle="Currency">
      <calculatedColumnFormula>INDEX(Table1[PRICE],MATCH(Table2[[#This Row],[Sno]],Table1[SNO],0))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E7B2-2878-4B18-ABF2-AB9A9A8B88B3}">
  <dimension ref="A1:G71"/>
  <sheetViews>
    <sheetView topLeftCell="A16" workbookViewId="0">
      <selection activeCell="F6" sqref="F6"/>
    </sheetView>
  </sheetViews>
  <sheetFormatPr defaultRowHeight="15" x14ac:dyDescent="0.25"/>
  <cols>
    <col min="1" max="1" width="7.140625" bestFit="1" customWidth="1"/>
    <col min="2" max="2" width="14.28515625" customWidth="1"/>
    <col min="3" max="3" width="48.7109375" bestFit="1" customWidth="1"/>
    <col min="4" max="4" width="15.7109375" bestFit="1" customWidth="1"/>
    <col min="5" max="5" width="18.140625" bestFit="1" customWidth="1"/>
    <col min="6" max="6" width="8.140625" customWidth="1"/>
    <col min="7" max="7" width="14.7109375" customWidth="1"/>
  </cols>
  <sheetData>
    <row r="1" spans="1:7" x14ac:dyDescent="0.25">
      <c r="A1" t="s">
        <v>122</v>
      </c>
      <c r="B1" t="s">
        <v>123</v>
      </c>
      <c r="C1" t="s">
        <v>0</v>
      </c>
      <c r="D1" t="s">
        <v>1</v>
      </c>
      <c r="E1" t="s">
        <v>2</v>
      </c>
      <c r="F1" t="s">
        <v>120</v>
      </c>
      <c r="G1" t="s">
        <v>121</v>
      </c>
    </row>
    <row r="2" spans="1:7" x14ac:dyDescent="0.25">
      <c r="A2">
        <v>51</v>
      </c>
      <c r="B2" t="s">
        <v>3</v>
      </c>
      <c r="C2" t="s">
        <v>124</v>
      </c>
      <c r="D2" t="s">
        <v>4</v>
      </c>
      <c r="E2" t="s">
        <v>5</v>
      </c>
      <c r="F2">
        <v>245</v>
      </c>
      <c r="G2">
        <v>10</v>
      </c>
    </row>
    <row r="3" spans="1:7" x14ac:dyDescent="0.25">
      <c r="A3">
        <v>52</v>
      </c>
      <c r="B3" t="s">
        <v>3</v>
      </c>
      <c r="C3" t="s">
        <v>6</v>
      </c>
      <c r="D3" t="s">
        <v>4</v>
      </c>
      <c r="E3" t="s">
        <v>7</v>
      </c>
      <c r="F3">
        <v>145</v>
      </c>
      <c r="G3">
        <v>3</v>
      </c>
    </row>
    <row r="4" spans="1:7" x14ac:dyDescent="0.25">
      <c r="A4">
        <v>53</v>
      </c>
      <c r="B4" t="s">
        <v>3</v>
      </c>
      <c r="C4" t="s">
        <v>8</v>
      </c>
      <c r="F4">
        <v>195</v>
      </c>
      <c r="G4">
        <v>3</v>
      </c>
    </row>
    <row r="5" spans="1:7" x14ac:dyDescent="0.25">
      <c r="A5">
        <v>54</v>
      </c>
      <c r="B5" t="s">
        <v>3</v>
      </c>
      <c r="C5" t="s">
        <v>125</v>
      </c>
      <c r="D5" t="s">
        <v>9</v>
      </c>
      <c r="E5" t="s">
        <v>10</v>
      </c>
      <c r="F5">
        <v>295</v>
      </c>
      <c r="G5">
        <v>7</v>
      </c>
    </row>
    <row r="6" spans="1:7" x14ac:dyDescent="0.25">
      <c r="A6">
        <v>55</v>
      </c>
      <c r="B6" t="s">
        <v>3</v>
      </c>
      <c r="C6" t="s">
        <v>126</v>
      </c>
      <c r="E6" t="s">
        <v>11</v>
      </c>
      <c r="G6">
        <v>8</v>
      </c>
    </row>
    <row r="7" spans="1:7" x14ac:dyDescent="0.25">
      <c r="A7">
        <v>56</v>
      </c>
      <c r="B7" t="s">
        <v>3</v>
      </c>
      <c r="C7" t="s">
        <v>12</v>
      </c>
      <c r="E7" t="s">
        <v>13</v>
      </c>
      <c r="F7">
        <v>155</v>
      </c>
      <c r="G7">
        <v>9</v>
      </c>
    </row>
    <row r="8" spans="1:7" x14ac:dyDescent="0.25">
      <c r="A8">
        <v>57</v>
      </c>
      <c r="B8" t="s">
        <v>3</v>
      </c>
      <c r="C8" t="s">
        <v>14</v>
      </c>
      <c r="F8">
        <v>295</v>
      </c>
      <c r="G8">
        <v>22</v>
      </c>
    </row>
    <row r="9" spans="1:7" x14ac:dyDescent="0.25">
      <c r="A9">
        <v>58</v>
      </c>
      <c r="B9" t="s">
        <v>3</v>
      </c>
      <c r="C9" t="s">
        <v>15</v>
      </c>
      <c r="F9">
        <v>195</v>
      </c>
      <c r="G9">
        <v>2</v>
      </c>
    </row>
    <row r="10" spans="1:7" x14ac:dyDescent="0.25">
      <c r="A10">
        <v>59</v>
      </c>
      <c r="B10" t="s">
        <v>3</v>
      </c>
      <c r="C10" t="s">
        <v>142</v>
      </c>
      <c r="D10" t="s">
        <v>4</v>
      </c>
      <c r="E10" t="s">
        <v>16</v>
      </c>
      <c r="F10">
        <v>125</v>
      </c>
      <c r="G10">
        <v>13</v>
      </c>
    </row>
    <row r="11" spans="1:7" x14ac:dyDescent="0.25">
      <c r="A11">
        <v>60</v>
      </c>
      <c r="B11" t="s">
        <v>3</v>
      </c>
      <c r="C11" t="s">
        <v>17</v>
      </c>
      <c r="D11" t="s">
        <v>4</v>
      </c>
      <c r="E11" t="s">
        <v>18</v>
      </c>
      <c r="F11">
        <v>225</v>
      </c>
      <c r="G11">
        <v>9</v>
      </c>
    </row>
    <row r="12" spans="1:7" x14ac:dyDescent="0.25">
      <c r="A12">
        <v>61</v>
      </c>
      <c r="B12" t="s">
        <v>3</v>
      </c>
      <c r="C12" t="s">
        <v>19</v>
      </c>
      <c r="D12" t="s">
        <v>4</v>
      </c>
      <c r="E12" t="s">
        <v>20</v>
      </c>
      <c r="F12">
        <v>110</v>
      </c>
      <c r="G12">
        <v>7</v>
      </c>
    </row>
    <row r="13" spans="1:7" x14ac:dyDescent="0.25">
      <c r="A13">
        <v>62</v>
      </c>
      <c r="B13" t="s">
        <v>3</v>
      </c>
      <c r="C13" t="s">
        <v>127</v>
      </c>
      <c r="D13" t="s">
        <v>4</v>
      </c>
      <c r="E13" t="s">
        <v>21</v>
      </c>
      <c r="F13">
        <v>145</v>
      </c>
      <c r="G13">
        <v>6</v>
      </c>
    </row>
    <row r="14" spans="1:7" x14ac:dyDescent="0.25">
      <c r="A14">
        <v>63</v>
      </c>
      <c r="B14" t="s">
        <v>3</v>
      </c>
      <c r="C14" t="s">
        <v>22</v>
      </c>
      <c r="D14" t="s">
        <v>4</v>
      </c>
      <c r="E14" t="s">
        <v>23</v>
      </c>
      <c r="F14">
        <v>75</v>
      </c>
      <c r="G14">
        <v>7</v>
      </c>
    </row>
    <row r="15" spans="1:7" x14ac:dyDescent="0.25">
      <c r="A15">
        <v>64</v>
      </c>
      <c r="B15" t="s">
        <v>3</v>
      </c>
      <c r="C15" t="s">
        <v>24</v>
      </c>
      <c r="D15" t="s">
        <v>4</v>
      </c>
      <c r="E15" t="s">
        <v>25</v>
      </c>
      <c r="F15">
        <v>75</v>
      </c>
      <c r="G15">
        <v>8</v>
      </c>
    </row>
    <row r="16" spans="1:7" x14ac:dyDescent="0.25">
      <c r="A16">
        <v>65</v>
      </c>
      <c r="B16" t="s">
        <v>3</v>
      </c>
      <c r="C16" t="s">
        <v>26</v>
      </c>
      <c r="D16" t="s">
        <v>27</v>
      </c>
      <c r="F16">
        <v>85</v>
      </c>
      <c r="G16">
        <v>10</v>
      </c>
    </row>
    <row r="17" spans="1:7" x14ac:dyDescent="0.25">
      <c r="A17">
        <v>66</v>
      </c>
      <c r="B17" t="s">
        <v>3</v>
      </c>
      <c r="C17" t="s">
        <v>128</v>
      </c>
      <c r="D17" t="s">
        <v>4</v>
      </c>
      <c r="E17" t="s">
        <v>144</v>
      </c>
      <c r="F17">
        <v>75</v>
      </c>
      <c r="G17">
        <v>2</v>
      </c>
    </row>
    <row r="18" spans="1:7" x14ac:dyDescent="0.25">
      <c r="A18">
        <v>67</v>
      </c>
      <c r="B18" t="s">
        <v>3</v>
      </c>
      <c r="C18" t="s">
        <v>28</v>
      </c>
      <c r="D18" t="s">
        <v>4</v>
      </c>
      <c r="F18">
        <v>275</v>
      </c>
      <c r="G18">
        <v>17</v>
      </c>
    </row>
    <row r="19" spans="1:7" x14ac:dyDescent="0.25">
      <c r="A19">
        <v>68</v>
      </c>
      <c r="B19" t="s">
        <v>3</v>
      </c>
      <c r="C19" t="s">
        <v>143</v>
      </c>
      <c r="D19" t="s">
        <v>4</v>
      </c>
      <c r="E19" t="s">
        <v>29</v>
      </c>
      <c r="F19">
        <v>235</v>
      </c>
      <c r="G19">
        <v>11</v>
      </c>
    </row>
    <row r="20" spans="1:7" x14ac:dyDescent="0.25">
      <c r="A20">
        <v>48</v>
      </c>
      <c r="B20" t="s">
        <v>34</v>
      </c>
      <c r="C20" t="s">
        <v>30</v>
      </c>
      <c r="D20" t="s">
        <v>31</v>
      </c>
      <c r="E20" t="s">
        <v>32</v>
      </c>
      <c r="F20">
        <v>365</v>
      </c>
      <c r="G20">
        <v>21</v>
      </c>
    </row>
    <row r="21" spans="1:7" x14ac:dyDescent="0.25">
      <c r="A21">
        <v>47</v>
      </c>
      <c r="B21" t="s">
        <v>34</v>
      </c>
      <c r="C21" t="s">
        <v>33</v>
      </c>
      <c r="D21" t="s">
        <v>4</v>
      </c>
      <c r="E21" t="s">
        <v>32</v>
      </c>
      <c r="F21">
        <v>395</v>
      </c>
      <c r="G21">
        <v>26</v>
      </c>
    </row>
    <row r="22" spans="1:7" x14ac:dyDescent="0.25">
      <c r="A22">
        <v>49</v>
      </c>
      <c r="B22" t="s">
        <v>34</v>
      </c>
      <c r="C22" t="s">
        <v>129</v>
      </c>
      <c r="D22" t="s">
        <v>4</v>
      </c>
      <c r="E22" t="s">
        <v>35</v>
      </c>
      <c r="F22">
        <v>395</v>
      </c>
      <c r="G22">
        <v>1</v>
      </c>
    </row>
    <row r="23" spans="1:7" x14ac:dyDescent="0.25">
      <c r="A23">
        <v>36</v>
      </c>
      <c r="B23" t="s">
        <v>36</v>
      </c>
      <c r="C23" t="s">
        <v>37</v>
      </c>
      <c r="E23" t="s">
        <v>38</v>
      </c>
      <c r="F23">
        <v>525</v>
      </c>
      <c r="G23">
        <v>3</v>
      </c>
    </row>
    <row r="24" spans="1:7" x14ac:dyDescent="0.25">
      <c r="A24">
        <v>39</v>
      </c>
      <c r="B24" t="s">
        <v>60</v>
      </c>
      <c r="C24" t="s">
        <v>39</v>
      </c>
      <c r="D24" t="s">
        <v>4</v>
      </c>
      <c r="F24">
        <v>395</v>
      </c>
      <c r="G24">
        <v>2</v>
      </c>
    </row>
    <row r="25" spans="1:7" x14ac:dyDescent="0.25">
      <c r="A25">
        <v>42</v>
      </c>
      <c r="B25" t="s">
        <v>60</v>
      </c>
      <c r="C25" t="s">
        <v>40</v>
      </c>
      <c r="D25" t="s">
        <v>4</v>
      </c>
      <c r="E25" t="s">
        <v>41</v>
      </c>
      <c r="F25">
        <v>545</v>
      </c>
      <c r="G25">
        <v>1</v>
      </c>
    </row>
    <row r="26" spans="1:7" x14ac:dyDescent="0.25">
      <c r="A26">
        <v>43</v>
      </c>
      <c r="B26" t="s">
        <v>60</v>
      </c>
      <c r="C26" t="s">
        <v>42</v>
      </c>
      <c r="D26" t="s">
        <v>4</v>
      </c>
      <c r="E26" t="s">
        <v>43</v>
      </c>
      <c r="F26">
        <v>595</v>
      </c>
      <c r="G26">
        <v>2</v>
      </c>
    </row>
    <row r="27" spans="1:7" x14ac:dyDescent="0.25">
      <c r="A27">
        <v>18</v>
      </c>
      <c r="B27" t="s">
        <v>60</v>
      </c>
      <c r="C27" t="s">
        <v>130</v>
      </c>
      <c r="D27" t="s">
        <v>44</v>
      </c>
      <c r="E27" t="s">
        <v>45</v>
      </c>
      <c r="F27">
        <v>845</v>
      </c>
      <c r="G27">
        <v>2</v>
      </c>
    </row>
    <row r="28" spans="1:7" x14ac:dyDescent="0.25">
      <c r="A28">
        <v>19</v>
      </c>
      <c r="B28" t="s">
        <v>60</v>
      </c>
      <c r="C28" t="s">
        <v>46</v>
      </c>
      <c r="D28" t="s">
        <v>47</v>
      </c>
      <c r="E28" t="s">
        <v>48</v>
      </c>
      <c r="F28">
        <v>945</v>
      </c>
      <c r="G28">
        <v>4</v>
      </c>
    </row>
    <row r="29" spans="1:7" x14ac:dyDescent="0.25">
      <c r="A29">
        <v>20</v>
      </c>
      <c r="B29" t="s">
        <v>60</v>
      </c>
      <c r="C29" t="s">
        <v>49</v>
      </c>
      <c r="E29" t="s">
        <v>50</v>
      </c>
      <c r="F29">
        <v>795</v>
      </c>
      <c r="G29">
        <v>2</v>
      </c>
    </row>
    <row r="30" spans="1:7" x14ac:dyDescent="0.25">
      <c r="A30">
        <v>20</v>
      </c>
      <c r="B30" t="s">
        <v>60</v>
      </c>
      <c r="C30" t="s">
        <v>51</v>
      </c>
      <c r="D30" t="s">
        <v>52</v>
      </c>
      <c r="E30" t="s">
        <v>53</v>
      </c>
      <c r="F30">
        <v>795</v>
      </c>
    </row>
    <row r="31" spans="1:7" x14ac:dyDescent="0.25">
      <c r="A31">
        <v>21</v>
      </c>
      <c r="B31" t="s">
        <v>60</v>
      </c>
      <c r="C31" t="s">
        <v>54</v>
      </c>
      <c r="D31" t="s">
        <v>52</v>
      </c>
      <c r="E31" t="s">
        <v>55</v>
      </c>
      <c r="F31">
        <v>795</v>
      </c>
      <c r="G31">
        <v>1</v>
      </c>
    </row>
    <row r="32" spans="1:7" x14ac:dyDescent="0.25">
      <c r="A32">
        <v>22</v>
      </c>
      <c r="B32" t="s">
        <v>60</v>
      </c>
      <c r="C32" t="s">
        <v>131</v>
      </c>
      <c r="D32" t="s">
        <v>52</v>
      </c>
      <c r="E32" t="s">
        <v>56</v>
      </c>
      <c r="F32">
        <v>795</v>
      </c>
      <c r="G32">
        <v>6</v>
      </c>
    </row>
    <row r="33" spans="1:7" x14ac:dyDescent="0.25">
      <c r="A33">
        <v>28</v>
      </c>
      <c r="B33" t="s">
        <v>60</v>
      </c>
      <c r="C33" t="s">
        <v>57</v>
      </c>
      <c r="D33" t="s">
        <v>58</v>
      </c>
      <c r="E33" t="s">
        <v>59</v>
      </c>
      <c r="F33">
        <v>395</v>
      </c>
      <c r="G33">
        <v>5</v>
      </c>
    </row>
    <row r="34" spans="1:7" x14ac:dyDescent="0.25">
      <c r="A34">
        <v>40</v>
      </c>
      <c r="B34" t="s">
        <v>60</v>
      </c>
      <c r="C34" t="s">
        <v>61</v>
      </c>
      <c r="D34" t="s">
        <v>4</v>
      </c>
      <c r="E34" t="s">
        <v>62</v>
      </c>
      <c r="F34">
        <v>625</v>
      </c>
      <c r="G34">
        <v>3</v>
      </c>
    </row>
    <row r="35" spans="1:7" x14ac:dyDescent="0.25">
      <c r="A35">
        <v>41</v>
      </c>
      <c r="B35" t="s">
        <v>60</v>
      </c>
      <c r="C35" t="s">
        <v>132</v>
      </c>
      <c r="D35" t="s">
        <v>4</v>
      </c>
      <c r="E35" t="s">
        <v>63</v>
      </c>
      <c r="F35">
        <v>575</v>
      </c>
      <c r="G35">
        <v>6</v>
      </c>
    </row>
    <row r="36" spans="1:7" x14ac:dyDescent="0.25">
      <c r="A36">
        <v>9</v>
      </c>
      <c r="B36" t="s">
        <v>60</v>
      </c>
      <c r="C36" t="s">
        <v>64</v>
      </c>
      <c r="E36" t="s">
        <v>65</v>
      </c>
      <c r="F36">
        <v>995</v>
      </c>
      <c r="G36">
        <v>1</v>
      </c>
    </row>
    <row r="37" spans="1:7" x14ac:dyDescent="0.25">
      <c r="A37">
        <v>10</v>
      </c>
      <c r="B37" t="s">
        <v>60</v>
      </c>
      <c r="C37" t="s">
        <v>133</v>
      </c>
      <c r="E37" t="s">
        <v>65</v>
      </c>
      <c r="F37">
        <v>995</v>
      </c>
      <c r="G37">
        <v>1</v>
      </c>
    </row>
    <row r="38" spans="1:7" x14ac:dyDescent="0.25">
      <c r="A38">
        <v>16</v>
      </c>
      <c r="B38" t="s">
        <v>66</v>
      </c>
      <c r="C38" t="s">
        <v>67</v>
      </c>
      <c r="D38" t="s">
        <v>44</v>
      </c>
      <c r="E38" t="s">
        <v>45</v>
      </c>
      <c r="F38">
        <v>495</v>
      </c>
      <c r="G38">
        <v>5</v>
      </c>
    </row>
    <row r="39" spans="1:7" x14ac:dyDescent="0.25">
      <c r="A39">
        <v>17</v>
      </c>
      <c r="B39" t="s">
        <v>66</v>
      </c>
      <c r="C39" t="s">
        <v>134</v>
      </c>
      <c r="D39" t="s">
        <v>44</v>
      </c>
      <c r="E39" t="s">
        <v>45</v>
      </c>
      <c r="F39">
        <v>625</v>
      </c>
      <c r="G39">
        <v>1</v>
      </c>
    </row>
    <row r="40" spans="1:7" x14ac:dyDescent="0.25">
      <c r="A40">
        <v>23</v>
      </c>
      <c r="B40" t="s">
        <v>66</v>
      </c>
      <c r="C40" t="s">
        <v>135</v>
      </c>
      <c r="D40" t="s">
        <v>4</v>
      </c>
      <c r="E40" t="s">
        <v>56</v>
      </c>
      <c r="F40">
        <v>395</v>
      </c>
    </row>
    <row r="41" spans="1:7" x14ac:dyDescent="0.25">
      <c r="A41">
        <v>23</v>
      </c>
      <c r="B41" t="s">
        <v>66</v>
      </c>
      <c r="C41" t="s">
        <v>68</v>
      </c>
      <c r="D41" t="s">
        <v>4</v>
      </c>
      <c r="E41" t="s">
        <v>56</v>
      </c>
      <c r="F41">
        <v>395</v>
      </c>
      <c r="G41">
        <v>11</v>
      </c>
    </row>
    <row r="42" spans="1:7" x14ac:dyDescent="0.25">
      <c r="A42">
        <v>24</v>
      </c>
      <c r="B42" t="s">
        <v>66</v>
      </c>
      <c r="C42" t="s">
        <v>69</v>
      </c>
      <c r="D42" t="s">
        <v>70</v>
      </c>
      <c r="E42" t="s">
        <v>71</v>
      </c>
      <c r="F42">
        <v>625</v>
      </c>
      <c r="G42">
        <v>4</v>
      </c>
    </row>
    <row r="43" spans="1:7" x14ac:dyDescent="0.25">
      <c r="A43">
        <v>25</v>
      </c>
      <c r="B43" t="s">
        <v>66</v>
      </c>
      <c r="C43" t="s">
        <v>72</v>
      </c>
      <c r="D43" t="s">
        <v>4</v>
      </c>
      <c r="E43" t="s">
        <v>56</v>
      </c>
      <c r="F43">
        <v>395</v>
      </c>
      <c r="G43">
        <v>1</v>
      </c>
    </row>
    <row r="44" spans="1:7" x14ac:dyDescent="0.25">
      <c r="A44">
        <v>37</v>
      </c>
      <c r="B44" t="s">
        <v>66</v>
      </c>
      <c r="C44" t="s">
        <v>73</v>
      </c>
      <c r="E44" t="s">
        <v>74</v>
      </c>
      <c r="F44">
        <v>445</v>
      </c>
      <c r="G44">
        <v>5</v>
      </c>
    </row>
    <row r="45" spans="1:7" x14ac:dyDescent="0.25">
      <c r="A45">
        <v>44</v>
      </c>
      <c r="B45" t="s">
        <v>66</v>
      </c>
      <c r="C45" t="s">
        <v>33</v>
      </c>
      <c r="D45" t="s">
        <v>75</v>
      </c>
      <c r="E45" t="s">
        <v>43</v>
      </c>
      <c r="F45">
        <v>495</v>
      </c>
      <c r="G45">
        <v>1</v>
      </c>
    </row>
    <row r="46" spans="1:7" x14ac:dyDescent="0.25">
      <c r="A46">
        <v>45</v>
      </c>
      <c r="B46" t="s">
        <v>66</v>
      </c>
      <c r="C46" t="s">
        <v>76</v>
      </c>
      <c r="D46" t="s">
        <v>4</v>
      </c>
      <c r="E46" t="s">
        <v>77</v>
      </c>
      <c r="F46">
        <v>495</v>
      </c>
      <c r="G46">
        <v>1</v>
      </c>
    </row>
    <row r="47" spans="1:7" x14ac:dyDescent="0.25">
      <c r="A47">
        <v>46</v>
      </c>
      <c r="B47" t="s">
        <v>66</v>
      </c>
      <c r="C47" t="s">
        <v>78</v>
      </c>
      <c r="D47" t="s">
        <v>4</v>
      </c>
      <c r="E47" t="s">
        <v>79</v>
      </c>
      <c r="F47">
        <v>495</v>
      </c>
      <c r="G47">
        <v>1</v>
      </c>
    </row>
    <row r="48" spans="1:7" x14ac:dyDescent="0.25">
      <c r="A48">
        <v>32</v>
      </c>
      <c r="B48" t="s">
        <v>85</v>
      </c>
      <c r="C48" t="s">
        <v>80</v>
      </c>
      <c r="D48" t="s">
        <v>4</v>
      </c>
      <c r="E48" t="s">
        <v>81</v>
      </c>
      <c r="F48">
        <v>1075</v>
      </c>
      <c r="G48">
        <v>1</v>
      </c>
    </row>
    <row r="49" spans="1:7" x14ac:dyDescent="0.25">
      <c r="A49">
        <v>38</v>
      </c>
      <c r="B49" t="s">
        <v>85</v>
      </c>
      <c r="C49" t="s">
        <v>82</v>
      </c>
      <c r="E49" t="s">
        <v>83</v>
      </c>
      <c r="F49">
        <v>725</v>
      </c>
      <c r="G49">
        <v>2</v>
      </c>
    </row>
    <row r="50" spans="1:7" x14ac:dyDescent="0.25">
      <c r="A50">
        <v>7</v>
      </c>
      <c r="B50" t="s">
        <v>85</v>
      </c>
      <c r="C50" t="s">
        <v>136</v>
      </c>
      <c r="D50" t="s">
        <v>84</v>
      </c>
      <c r="E50" t="s">
        <v>74</v>
      </c>
      <c r="F50">
        <v>1495</v>
      </c>
      <c r="G50">
        <v>5</v>
      </c>
    </row>
    <row r="51" spans="1:7" x14ac:dyDescent="0.25">
      <c r="A51">
        <v>8</v>
      </c>
      <c r="B51" t="s">
        <v>85</v>
      </c>
      <c r="C51" t="s">
        <v>137</v>
      </c>
      <c r="D51" t="s">
        <v>84</v>
      </c>
      <c r="E51" t="s">
        <v>74</v>
      </c>
      <c r="F51">
        <v>1595</v>
      </c>
      <c r="G51">
        <v>1</v>
      </c>
    </row>
    <row r="52" spans="1:7" x14ac:dyDescent="0.25">
      <c r="A52">
        <v>30</v>
      </c>
      <c r="B52" t="s">
        <v>85</v>
      </c>
      <c r="C52" t="s">
        <v>86</v>
      </c>
      <c r="D52" t="s">
        <v>4</v>
      </c>
      <c r="E52" t="s">
        <v>87</v>
      </c>
      <c r="F52">
        <v>525</v>
      </c>
      <c r="G52">
        <v>3</v>
      </c>
    </row>
    <row r="53" spans="1:7" x14ac:dyDescent="0.25">
      <c r="A53">
        <v>31</v>
      </c>
      <c r="B53" t="s">
        <v>88</v>
      </c>
      <c r="C53" t="s">
        <v>89</v>
      </c>
      <c r="D53" t="s">
        <v>4</v>
      </c>
      <c r="E53" t="s">
        <v>90</v>
      </c>
      <c r="F53">
        <v>995</v>
      </c>
      <c r="G53">
        <v>1</v>
      </c>
    </row>
    <row r="54" spans="1:7" x14ac:dyDescent="0.25">
      <c r="A54">
        <v>1</v>
      </c>
      <c r="B54" t="s">
        <v>91</v>
      </c>
      <c r="C54" t="s">
        <v>92</v>
      </c>
      <c r="D54" t="s">
        <v>93</v>
      </c>
      <c r="E54" t="s">
        <v>74</v>
      </c>
      <c r="F54">
        <v>1475</v>
      </c>
      <c r="G54">
        <v>3</v>
      </c>
    </row>
    <row r="55" spans="1:7" x14ac:dyDescent="0.25">
      <c r="A55">
        <v>2</v>
      </c>
      <c r="B55" t="s">
        <v>91</v>
      </c>
      <c r="C55" t="s">
        <v>138</v>
      </c>
      <c r="D55" t="s">
        <v>93</v>
      </c>
      <c r="E55" t="s">
        <v>74</v>
      </c>
      <c r="F55">
        <v>1475</v>
      </c>
      <c r="G55">
        <v>4</v>
      </c>
    </row>
    <row r="56" spans="1:7" x14ac:dyDescent="0.25">
      <c r="A56">
        <v>3</v>
      </c>
      <c r="B56" t="s">
        <v>91</v>
      </c>
      <c r="C56" t="s">
        <v>139</v>
      </c>
      <c r="D56" t="s">
        <v>93</v>
      </c>
      <c r="E56" t="s">
        <v>74</v>
      </c>
      <c r="F56">
        <v>1275</v>
      </c>
      <c r="G56">
        <v>1</v>
      </c>
    </row>
    <row r="57" spans="1:7" x14ac:dyDescent="0.25">
      <c r="A57">
        <v>4</v>
      </c>
      <c r="B57" t="s">
        <v>91</v>
      </c>
      <c r="C57" t="s">
        <v>94</v>
      </c>
      <c r="D57" t="s">
        <v>93</v>
      </c>
      <c r="E57" t="s">
        <v>74</v>
      </c>
      <c r="F57">
        <v>995</v>
      </c>
      <c r="G57">
        <v>2</v>
      </c>
    </row>
    <row r="58" spans="1:7" x14ac:dyDescent="0.25">
      <c r="A58">
        <v>5</v>
      </c>
      <c r="B58" t="s">
        <v>91</v>
      </c>
      <c r="C58" t="s">
        <v>140</v>
      </c>
      <c r="D58" t="s">
        <v>95</v>
      </c>
      <c r="E58" t="s">
        <v>74</v>
      </c>
      <c r="F58">
        <v>1375</v>
      </c>
      <c r="G58">
        <v>2</v>
      </c>
    </row>
    <row r="59" spans="1:7" x14ac:dyDescent="0.25">
      <c r="A59">
        <v>6</v>
      </c>
      <c r="B59" t="s">
        <v>91</v>
      </c>
      <c r="C59" t="s">
        <v>141</v>
      </c>
      <c r="D59" t="s">
        <v>96</v>
      </c>
      <c r="E59" t="s">
        <v>71</v>
      </c>
      <c r="F59">
        <v>1275</v>
      </c>
      <c r="G59">
        <v>1</v>
      </c>
    </row>
    <row r="60" spans="1:7" x14ac:dyDescent="0.25">
      <c r="A60">
        <v>11</v>
      </c>
      <c r="B60" t="s">
        <v>97</v>
      </c>
      <c r="C60" t="s">
        <v>98</v>
      </c>
      <c r="E60" t="s">
        <v>65</v>
      </c>
      <c r="F60">
        <v>895</v>
      </c>
      <c r="G60">
        <v>1</v>
      </c>
    </row>
    <row r="61" spans="1:7" x14ac:dyDescent="0.25">
      <c r="A61">
        <v>26</v>
      </c>
      <c r="B61" t="s">
        <v>99</v>
      </c>
      <c r="C61" t="s">
        <v>100</v>
      </c>
      <c r="D61" t="s">
        <v>101</v>
      </c>
      <c r="E61" t="s">
        <v>74</v>
      </c>
      <c r="F61">
        <v>595</v>
      </c>
      <c r="G61">
        <v>15</v>
      </c>
    </row>
    <row r="62" spans="1:7" x14ac:dyDescent="0.25">
      <c r="A62">
        <v>27</v>
      </c>
      <c r="B62" t="s">
        <v>99</v>
      </c>
      <c r="C62" t="s">
        <v>102</v>
      </c>
      <c r="D62" t="s">
        <v>101</v>
      </c>
      <c r="E62" t="s">
        <v>74</v>
      </c>
      <c r="F62">
        <v>495</v>
      </c>
      <c r="G62">
        <v>3</v>
      </c>
    </row>
    <row r="63" spans="1:7" x14ac:dyDescent="0.25">
      <c r="A63">
        <v>29</v>
      </c>
      <c r="B63" t="s">
        <v>99</v>
      </c>
      <c r="C63" t="s">
        <v>103</v>
      </c>
      <c r="D63" t="s">
        <v>58</v>
      </c>
      <c r="E63" t="s">
        <v>45</v>
      </c>
      <c r="F63">
        <v>625</v>
      </c>
      <c r="G63">
        <v>6</v>
      </c>
    </row>
    <row r="64" spans="1:7" x14ac:dyDescent="0.25">
      <c r="A64">
        <v>33</v>
      </c>
      <c r="B64" t="s">
        <v>99</v>
      </c>
      <c r="C64" t="s">
        <v>104</v>
      </c>
      <c r="D64" t="s">
        <v>4</v>
      </c>
      <c r="E64" t="s">
        <v>105</v>
      </c>
      <c r="F64">
        <v>475</v>
      </c>
      <c r="G64">
        <v>17</v>
      </c>
    </row>
    <row r="65" spans="1:7" x14ac:dyDescent="0.25">
      <c r="A65">
        <v>34</v>
      </c>
      <c r="B65" t="s">
        <v>99</v>
      </c>
      <c r="C65" t="s">
        <v>106</v>
      </c>
      <c r="D65" t="s">
        <v>4</v>
      </c>
      <c r="E65" t="s">
        <v>45</v>
      </c>
      <c r="F65">
        <v>475</v>
      </c>
      <c r="G65">
        <v>7</v>
      </c>
    </row>
    <row r="66" spans="1:7" x14ac:dyDescent="0.25">
      <c r="A66">
        <v>50</v>
      </c>
      <c r="B66" t="s">
        <v>99</v>
      </c>
      <c r="C66" t="s">
        <v>107</v>
      </c>
      <c r="D66" t="s">
        <v>4</v>
      </c>
      <c r="E66" t="s">
        <v>108</v>
      </c>
      <c r="F66">
        <v>625</v>
      </c>
      <c r="G66">
        <v>2</v>
      </c>
    </row>
    <row r="67" spans="1:7" x14ac:dyDescent="0.25">
      <c r="A67">
        <v>12</v>
      </c>
      <c r="B67" t="s">
        <v>109</v>
      </c>
      <c r="C67" t="s">
        <v>110</v>
      </c>
      <c r="D67" t="s">
        <v>111</v>
      </c>
      <c r="E67" t="s">
        <v>74</v>
      </c>
      <c r="F67">
        <v>895</v>
      </c>
      <c r="G67">
        <v>3</v>
      </c>
    </row>
    <row r="68" spans="1:7" x14ac:dyDescent="0.25">
      <c r="A68">
        <v>13</v>
      </c>
      <c r="B68" t="s">
        <v>109</v>
      </c>
      <c r="C68" t="s">
        <v>112</v>
      </c>
      <c r="D68" t="s">
        <v>111</v>
      </c>
      <c r="E68" t="s">
        <v>74</v>
      </c>
      <c r="F68">
        <v>795</v>
      </c>
      <c r="G68">
        <v>2</v>
      </c>
    </row>
    <row r="69" spans="1:7" x14ac:dyDescent="0.25">
      <c r="A69">
        <v>14</v>
      </c>
      <c r="B69" t="s">
        <v>109</v>
      </c>
      <c r="C69" t="s">
        <v>113</v>
      </c>
      <c r="D69" t="s">
        <v>111</v>
      </c>
      <c r="E69" t="s">
        <v>114</v>
      </c>
      <c r="F69">
        <v>775</v>
      </c>
      <c r="G69">
        <v>2</v>
      </c>
    </row>
    <row r="70" spans="1:7" x14ac:dyDescent="0.25">
      <c r="A70">
        <v>15</v>
      </c>
      <c r="B70" t="s">
        <v>109</v>
      </c>
      <c r="C70" t="s">
        <v>115</v>
      </c>
      <c r="D70" t="s">
        <v>44</v>
      </c>
      <c r="E70" t="s">
        <v>116</v>
      </c>
      <c r="F70">
        <v>695</v>
      </c>
      <c r="G70">
        <v>2</v>
      </c>
    </row>
    <row r="71" spans="1:7" x14ac:dyDescent="0.25">
      <c r="A71">
        <v>35</v>
      </c>
      <c r="B71" t="s">
        <v>117</v>
      </c>
      <c r="C71" t="s">
        <v>118</v>
      </c>
      <c r="D71" t="s">
        <v>4</v>
      </c>
      <c r="E71" t="s">
        <v>119</v>
      </c>
      <c r="F71">
        <v>595</v>
      </c>
      <c r="G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ED91-2E50-4E69-BCC5-AE9C353E7840}">
  <dimension ref="A1:B70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>
        <v>51</v>
      </c>
      <c r="B1" s="2">
        <v>10</v>
      </c>
    </row>
    <row r="2" spans="1:2" x14ac:dyDescent="0.25">
      <c r="A2" s="1">
        <v>52</v>
      </c>
      <c r="B2" s="2">
        <v>3</v>
      </c>
    </row>
    <row r="3" spans="1:2" x14ac:dyDescent="0.25">
      <c r="A3" s="1">
        <v>53</v>
      </c>
      <c r="B3" s="2">
        <v>3</v>
      </c>
    </row>
    <row r="4" spans="1:2" x14ac:dyDescent="0.25">
      <c r="A4" s="1">
        <v>54</v>
      </c>
      <c r="B4" s="2">
        <v>7</v>
      </c>
    </row>
    <row r="5" spans="1:2" x14ac:dyDescent="0.25">
      <c r="A5" s="1">
        <v>55</v>
      </c>
      <c r="B5" s="2">
        <v>8</v>
      </c>
    </row>
    <row r="6" spans="1:2" x14ac:dyDescent="0.25">
      <c r="A6" s="1">
        <v>56</v>
      </c>
      <c r="B6" s="2">
        <v>9</v>
      </c>
    </row>
    <row r="7" spans="1:2" x14ac:dyDescent="0.25">
      <c r="A7" s="1">
        <v>57</v>
      </c>
      <c r="B7" s="2">
        <v>22</v>
      </c>
    </row>
    <row r="8" spans="1:2" x14ac:dyDescent="0.25">
      <c r="A8" s="1">
        <v>58</v>
      </c>
      <c r="B8" s="2">
        <v>2</v>
      </c>
    </row>
    <row r="9" spans="1:2" x14ac:dyDescent="0.25">
      <c r="A9" s="1">
        <v>59</v>
      </c>
      <c r="B9" s="2">
        <v>13</v>
      </c>
    </row>
    <row r="10" spans="1:2" x14ac:dyDescent="0.25">
      <c r="A10" s="1">
        <v>60</v>
      </c>
      <c r="B10" s="2">
        <v>9</v>
      </c>
    </row>
    <row r="11" spans="1:2" x14ac:dyDescent="0.25">
      <c r="A11" s="1">
        <v>61</v>
      </c>
      <c r="B11" s="2">
        <v>7</v>
      </c>
    </row>
    <row r="12" spans="1:2" x14ac:dyDescent="0.25">
      <c r="A12" s="1">
        <v>62</v>
      </c>
      <c r="B12" s="2">
        <v>6</v>
      </c>
    </row>
    <row r="13" spans="1:2" x14ac:dyDescent="0.25">
      <c r="A13" s="1">
        <v>63</v>
      </c>
      <c r="B13" s="2">
        <v>7</v>
      </c>
    </row>
    <row r="14" spans="1:2" x14ac:dyDescent="0.25">
      <c r="A14" s="1">
        <v>64</v>
      </c>
      <c r="B14" s="2">
        <v>8</v>
      </c>
    </row>
    <row r="15" spans="1:2" x14ac:dyDescent="0.25">
      <c r="A15" s="1">
        <v>65</v>
      </c>
      <c r="B15" s="2">
        <v>10</v>
      </c>
    </row>
    <row r="16" spans="1:2" x14ac:dyDescent="0.25">
      <c r="A16" s="1">
        <v>66</v>
      </c>
      <c r="B16" s="2">
        <v>2</v>
      </c>
    </row>
    <row r="17" spans="1:2" x14ac:dyDescent="0.25">
      <c r="A17" s="1">
        <v>67</v>
      </c>
      <c r="B17" s="2">
        <v>17</v>
      </c>
    </row>
    <row r="18" spans="1:2" x14ac:dyDescent="0.25">
      <c r="A18" s="1">
        <v>68</v>
      </c>
      <c r="B18" s="2">
        <v>11</v>
      </c>
    </row>
    <row r="19" spans="1:2" x14ac:dyDescent="0.25">
      <c r="A19" s="1">
        <v>48</v>
      </c>
      <c r="B19" s="2">
        <v>21</v>
      </c>
    </row>
    <row r="20" spans="1:2" x14ac:dyDescent="0.25">
      <c r="A20" s="1">
        <v>47</v>
      </c>
      <c r="B20" s="2">
        <v>26</v>
      </c>
    </row>
    <row r="21" spans="1:2" x14ac:dyDescent="0.25">
      <c r="A21" s="1">
        <v>49</v>
      </c>
      <c r="B21" s="2">
        <v>1</v>
      </c>
    </row>
    <row r="22" spans="1:2" x14ac:dyDescent="0.25">
      <c r="A22" s="1">
        <v>36</v>
      </c>
      <c r="B22" s="2">
        <v>3</v>
      </c>
    </row>
    <row r="23" spans="1:2" x14ac:dyDescent="0.25">
      <c r="A23" s="1">
        <v>39</v>
      </c>
      <c r="B23" s="2">
        <v>2</v>
      </c>
    </row>
    <row r="24" spans="1:2" x14ac:dyDescent="0.25">
      <c r="A24" s="1">
        <v>42</v>
      </c>
      <c r="B24" s="2">
        <v>1</v>
      </c>
    </row>
    <row r="25" spans="1:2" x14ac:dyDescent="0.25">
      <c r="A25" s="1">
        <v>43</v>
      </c>
      <c r="B25" s="2">
        <v>2</v>
      </c>
    </row>
    <row r="26" spans="1:2" x14ac:dyDescent="0.25">
      <c r="A26" s="1">
        <v>18</v>
      </c>
      <c r="B26" s="2">
        <v>2</v>
      </c>
    </row>
    <row r="27" spans="1:2" x14ac:dyDescent="0.25">
      <c r="A27" s="1">
        <v>19</v>
      </c>
      <c r="B27" s="2">
        <v>4</v>
      </c>
    </row>
    <row r="28" spans="1:2" x14ac:dyDescent="0.25">
      <c r="A28" s="1">
        <v>20</v>
      </c>
      <c r="B28" s="2">
        <v>2</v>
      </c>
    </row>
    <row r="29" spans="1:2" x14ac:dyDescent="0.25">
      <c r="A29" s="1">
        <v>20</v>
      </c>
      <c r="B29" s="2"/>
    </row>
    <row r="30" spans="1:2" x14ac:dyDescent="0.25">
      <c r="A30" s="1">
        <v>21</v>
      </c>
      <c r="B30" s="2">
        <v>1</v>
      </c>
    </row>
    <row r="31" spans="1:2" x14ac:dyDescent="0.25">
      <c r="A31" s="1">
        <v>22</v>
      </c>
      <c r="B31" s="2">
        <v>6</v>
      </c>
    </row>
    <row r="32" spans="1:2" x14ac:dyDescent="0.25">
      <c r="A32" s="1">
        <v>28</v>
      </c>
      <c r="B32" s="2">
        <v>5</v>
      </c>
    </row>
    <row r="33" spans="1:2" x14ac:dyDescent="0.25">
      <c r="A33" s="1">
        <v>40</v>
      </c>
      <c r="B33" s="2">
        <v>3</v>
      </c>
    </row>
    <row r="34" spans="1:2" x14ac:dyDescent="0.25">
      <c r="A34" s="1">
        <v>41</v>
      </c>
      <c r="B34" s="2">
        <v>6</v>
      </c>
    </row>
    <row r="35" spans="1:2" x14ac:dyDescent="0.25">
      <c r="A35" s="1">
        <v>9</v>
      </c>
      <c r="B35" s="2">
        <v>1</v>
      </c>
    </row>
    <row r="36" spans="1:2" x14ac:dyDescent="0.25">
      <c r="A36" s="1">
        <v>10</v>
      </c>
      <c r="B36" s="2">
        <v>1</v>
      </c>
    </row>
    <row r="37" spans="1:2" x14ac:dyDescent="0.25">
      <c r="A37" s="1">
        <v>16</v>
      </c>
      <c r="B37" s="2">
        <v>5</v>
      </c>
    </row>
    <row r="38" spans="1:2" x14ac:dyDescent="0.25">
      <c r="A38" s="1">
        <v>17</v>
      </c>
      <c r="B38" s="2">
        <v>1</v>
      </c>
    </row>
    <row r="39" spans="1:2" x14ac:dyDescent="0.25">
      <c r="A39" s="1">
        <v>23</v>
      </c>
      <c r="B39" s="2"/>
    </row>
    <row r="40" spans="1:2" x14ac:dyDescent="0.25">
      <c r="A40" s="1">
        <v>23</v>
      </c>
      <c r="B40" s="2">
        <v>11</v>
      </c>
    </row>
    <row r="41" spans="1:2" x14ac:dyDescent="0.25">
      <c r="A41" s="1">
        <v>24</v>
      </c>
      <c r="B41" s="2">
        <v>4</v>
      </c>
    </row>
    <row r="42" spans="1:2" x14ac:dyDescent="0.25">
      <c r="A42" s="1">
        <v>25</v>
      </c>
      <c r="B42" s="2">
        <v>1</v>
      </c>
    </row>
    <row r="43" spans="1:2" x14ac:dyDescent="0.25">
      <c r="A43" s="1">
        <v>37</v>
      </c>
      <c r="B43" s="2">
        <v>5</v>
      </c>
    </row>
    <row r="44" spans="1:2" x14ac:dyDescent="0.25">
      <c r="A44" s="1">
        <v>44</v>
      </c>
      <c r="B44" s="2">
        <v>1</v>
      </c>
    </row>
    <row r="45" spans="1:2" x14ac:dyDescent="0.25">
      <c r="A45" s="1">
        <v>45</v>
      </c>
      <c r="B45" s="2">
        <v>1</v>
      </c>
    </row>
    <row r="46" spans="1:2" x14ac:dyDescent="0.25">
      <c r="A46" s="1">
        <v>46</v>
      </c>
      <c r="B46" s="2">
        <v>1</v>
      </c>
    </row>
    <row r="47" spans="1:2" x14ac:dyDescent="0.25">
      <c r="A47" s="1">
        <v>32</v>
      </c>
      <c r="B47" s="2">
        <v>1</v>
      </c>
    </row>
    <row r="48" spans="1:2" x14ac:dyDescent="0.25">
      <c r="A48" s="1">
        <v>38</v>
      </c>
      <c r="B48" s="2">
        <v>2</v>
      </c>
    </row>
    <row r="49" spans="1:2" x14ac:dyDescent="0.25">
      <c r="A49" s="1">
        <v>7</v>
      </c>
      <c r="B49" s="2">
        <v>5</v>
      </c>
    </row>
    <row r="50" spans="1:2" x14ac:dyDescent="0.25">
      <c r="A50" s="1">
        <v>8</v>
      </c>
      <c r="B50" s="2">
        <v>1</v>
      </c>
    </row>
    <row r="51" spans="1:2" x14ac:dyDescent="0.25">
      <c r="A51" s="1">
        <v>30</v>
      </c>
      <c r="B51" s="2">
        <v>3</v>
      </c>
    </row>
    <row r="52" spans="1:2" x14ac:dyDescent="0.25">
      <c r="A52" s="1">
        <v>31</v>
      </c>
      <c r="B52" s="2">
        <v>1</v>
      </c>
    </row>
    <row r="53" spans="1:2" x14ac:dyDescent="0.25">
      <c r="A53" s="1">
        <v>1</v>
      </c>
      <c r="B53" s="2">
        <v>3</v>
      </c>
    </row>
    <row r="54" spans="1:2" x14ac:dyDescent="0.25">
      <c r="A54" s="1">
        <v>2</v>
      </c>
      <c r="B54" s="2">
        <v>4</v>
      </c>
    </row>
    <row r="55" spans="1:2" x14ac:dyDescent="0.25">
      <c r="A55" s="1">
        <v>3</v>
      </c>
      <c r="B55" s="2">
        <v>1</v>
      </c>
    </row>
    <row r="56" spans="1:2" x14ac:dyDescent="0.25">
      <c r="A56" s="1">
        <v>4</v>
      </c>
      <c r="B56" s="2">
        <v>2</v>
      </c>
    </row>
    <row r="57" spans="1:2" x14ac:dyDescent="0.25">
      <c r="A57" s="1">
        <v>5</v>
      </c>
      <c r="B57" s="2">
        <v>2</v>
      </c>
    </row>
    <row r="58" spans="1:2" x14ac:dyDescent="0.25">
      <c r="A58" s="1">
        <v>6</v>
      </c>
      <c r="B58" s="2">
        <v>1</v>
      </c>
    </row>
    <row r="59" spans="1:2" x14ac:dyDescent="0.25">
      <c r="A59" s="1">
        <v>11</v>
      </c>
      <c r="B59" s="2">
        <v>1</v>
      </c>
    </row>
    <row r="60" spans="1:2" x14ac:dyDescent="0.25">
      <c r="A60" s="1">
        <v>26</v>
      </c>
      <c r="B60" s="2">
        <v>15</v>
      </c>
    </row>
    <row r="61" spans="1:2" x14ac:dyDescent="0.25">
      <c r="A61" s="1">
        <v>27</v>
      </c>
      <c r="B61" s="2">
        <v>3</v>
      </c>
    </row>
    <row r="62" spans="1:2" x14ac:dyDescent="0.25">
      <c r="A62" s="1">
        <v>29</v>
      </c>
      <c r="B62" s="2">
        <v>6</v>
      </c>
    </row>
    <row r="63" spans="1:2" x14ac:dyDescent="0.25">
      <c r="A63" s="1">
        <v>33</v>
      </c>
      <c r="B63" s="2">
        <v>17</v>
      </c>
    </row>
    <row r="64" spans="1:2" x14ac:dyDescent="0.25">
      <c r="A64" s="1">
        <v>34</v>
      </c>
      <c r="B64" s="2">
        <v>7</v>
      </c>
    </row>
    <row r="65" spans="1:2" x14ac:dyDescent="0.25">
      <c r="A65" s="1">
        <v>50</v>
      </c>
      <c r="B65" s="2">
        <v>2</v>
      </c>
    </row>
    <row r="66" spans="1:2" x14ac:dyDescent="0.25">
      <c r="A66" s="1">
        <v>12</v>
      </c>
      <c r="B66" s="2">
        <v>3</v>
      </c>
    </row>
    <row r="67" spans="1:2" x14ac:dyDescent="0.25">
      <c r="A67" s="1">
        <v>13</v>
      </c>
      <c r="B67" s="2">
        <v>2</v>
      </c>
    </row>
    <row r="68" spans="1:2" x14ac:dyDescent="0.25">
      <c r="A68" s="1">
        <v>14</v>
      </c>
      <c r="B68" s="2">
        <v>2</v>
      </c>
    </row>
    <row r="69" spans="1:2" x14ac:dyDescent="0.25">
      <c r="A69" s="1">
        <v>15</v>
      </c>
      <c r="B69" s="2">
        <v>2</v>
      </c>
    </row>
    <row r="70" spans="1:2" x14ac:dyDescent="0.25">
      <c r="A70" s="3">
        <v>35</v>
      </c>
      <c r="B70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A039-8502-45D4-A1FD-B6CEA2561342}">
  <dimension ref="A1:G360"/>
  <sheetViews>
    <sheetView tabSelected="1" workbookViewId="0">
      <selection activeCell="G10" sqref="G10"/>
    </sheetView>
  </sheetViews>
  <sheetFormatPr defaultRowHeight="15" x14ac:dyDescent="0.25"/>
  <cols>
    <col min="3" max="5" width="11" customWidth="1"/>
    <col min="6" max="6" width="18.140625" bestFit="1" customWidth="1"/>
    <col min="7" max="8" width="11" customWidth="1"/>
  </cols>
  <sheetData>
    <row r="1" spans="1:7" x14ac:dyDescent="0.25">
      <c r="A1" t="s">
        <v>146</v>
      </c>
      <c r="B1" t="s">
        <v>145</v>
      </c>
      <c r="C1" t="s">
        <v>123</v>
      </c>
      <c r="D1" t="s">
        <v>0</v>
      </c>
      <c r="E1" t="s">
        <v>1</v>
      </c>
      <c r="F1" t="s">
        <v>2</v>
      </c>
      <c r="G1" t="s">
        <v>120</v>
      </c>
    </row>
    <row r="2" spans="1:7" x14ac:dyDescent="0.25">
      <c r="A2">
        <v>1</v>
      </c>
      <c r="B2">
        <v>51</v>
      </c>
      <c r="C2" t="str">
        <f>INDEX(Table1[Section],MATCH(Table2[[#This Row],[Sno]],Table1[SNO],0))</f>
        <v>AP</v>
      </c>
      <c r="D2" t="str">
        <f>INDEX(Table1[ITEM],MATCH(Table2[[#This Row],[Sno]],Table1[SNO],0))</f>
        <v>HALF PNP PREMIUM</v>
      </c>
      <c r="E2" t="str">
        <f>IF(INDEX(Table1[SIZE /
SPECS],MATCH(Table2[[#This Row],[Sno]],Table1[SNO],0))=0,"",INDEX(Table1[SIZE /
SPECS],MATCH(Table2[[#This Row],[Sno]],Table1[SNO],0)))</f>
        <v>LENGTH</v>
      </c>
      <c r="F2" t="str">
        <f>IF(INDEX(Table1[QUALITY],MATCH(Table2[[#This Row],[Sno]],Table1[SNO],0))=0,"",INDEX(Table1[QUALITY],MATCH(Table2[[#This Row],[Sno]],Table1[SNO],0)))</f>
        <v>PNP PREMIUM</v>
      </c>
      <c r="G2" s="5">
        <f>INDEX(Table1[PRICE],MATCH(Table2[[#This Row],[Sno]],Table1[SNO],0))</f>
        <v>245</v>
      </c>
    </row>
    <row r="3" spans="1:7" x14ac:dyDescent="0.25">
      <c r="A3">
        <v>2</v>
      </c>
      <c r="B3">
        <v>51</v>
      </c>
      <c r="C3" t="str">
        <f>INDEX(Table1[Section],MATCH(Table2[[#This Row],[Sno]],Table1[SNO],0))</f>
        <v>AP</v>
      </c>
      <c r="D3" t="str">
        <f>INDEX(Table1[ITEM],MATCH(Table2[[#This Row],[Sno]],Table1[SNO],0))</f>
        <v>HALF PNP PREMIUM</v>
      </c>
      <c r="E3" t="str">
        <f>IF(INDEX(Table1[SIZE /
SPECS],MATCH(Table2[[#This Row],[Sno]],Table1[SNO],0))=0,"",INDEX(Table1[SIZE /
SPECS],MATCH(Table2[[#This Row],[Sno]],Table1[SNO],0)))</f>
        <v>LENGTH</v>
      </c>
      <c r="F3" t="str">
        <f>IF(INDEX(Table1[QUALITY],MATCH(Table2[[#This Row],[Sno]],Table1[SNO],0))=0,"",INDEX(Table1[QUALITY],MATCH(Table2[[#This Row],[Sno]],Table1[SNO],0)))</f>
        <v>PNP PREMIUM</v>
      </c>
      <c r="G3" s="5">
        <f>INDEX(Table1[PRICE],MATCH(Table2[[#This Row],[Sno]],Table1[SNO],0))</f>
        <v>245</v>
      </c>
    </row>
    <row r="4" spans="1:7" x14ac:dyDescent="0.25">
      <c r="A4">
        <v>3</v>
      </c>
      <c r="B4">
        <v>51</v>
      </c>
      <c r="C4" t="str">
        <f>INDEX(Table1[Section],MATCH(Table2[[#This Row],[Sno]],Table1[SNO],0))</f>
        <v>AP</v>
      </c>
      <c r="D4" t="str">
        <f>INDEX(Table1[ITEM],MATCH(Table2[[#This Row],[Sno]],Table1[SNO],0))</f>
        <v>HALF PNP PREMIUM</v>
      </c>
      <c r="E4" t="str">
        <f>IF(INDEX(Table1[SIZE /
SPECS],MATCH(Table2[[#This Row],[Sno]],Table1[SNO],0))=0,"",INDEX(Table1[SIZE /
SPECS],MATCH(Table2[[#This Row],[Sno]],Table1[SNO],0)))</f>
        <v>LENGTH</v>
      </c>
      <c r="F4" t="str">
        <f>IF(INDEX(Table1[QUALITY],MATCH(Table2[[#This Row],[Sno]],Table1[SNO],0))=0,"",INDEX(Table1[QUALITY],MATCH(Table2[[#This Row],[Sno]],Table1[SNO],0)))</f>
        <v>PNP PREMIUM</v>
      </c>
      <c r="G4" s="5">
        <f>INDEX(Table1[PRICE],MATCH(Table2[[#This Row],[Sno]],Table1[SNO],0))</f>
        <v>245</v>
      </c>
    </row>
    <row r="5" spans="1:7" x14ac:dyDescent="0.25">
      <c r="A5">
        <v>4</v>
      </c>
      <c r="B5">
        <v>51</v>
      </c>
      <c r="C5" t="str">
        <f>INDEX(Table1[Section],MATCH(Table2[[#This Row],[Sno]],Table1[SNO],0))</f>
        <v>AP</v>
      </c>
      <c r="D5" t="str">
        <f>INDEX(Table1[ITEM],MATCH(Table2[[#This Row],[Sno]],Table1[SNO],0))</f>
        <v>HALF PNP PREMIUM</v>
      </c>
      <c r="E5" t="str">
        <f>IF(INDEX(Table1[SIZE /
SPECS],MATCH(Table2[[#This Row],[Sno]],Table1[SNO],0))=0,"",INDEX(Table1[SIZE /
SPECS],MATCH(Table2[[#This Row],[Sno]],Table1[SNO],0)))</f>
        <v>LENGTH</v>
      </c>
      <c r="F5" t="str">
        <f>IF(INDEX(Table1[QUALITY],MATCH(Table2[[#This Row],[Sno]],Table1[SNO],0))=0,"",INDEX(Table1[QUALITY],MATCH(Table2[[#This Row],[Sno]],Table1[SNO],0)))</f>
        <v>PNP PREMIUM</v>
      </c>
      <c r="G5" s="5">
        <f>INDEX(Table1[PRICE],MATCH(Table2[[#This Row],[Sno]],Table1[SNO],0))</f>
        <v>245</v>
      </c>
    </row>
    <row r="6" spans="1:7" x14ac:dyDescent="0.25">
      <c r="A6">
        <v>5</v>
      </c>
      <c r="B6">
        <v>51</v>
      </c>
      <c r="C6" t="str">
        <f>INDEX(Table1[Section],MATCH(Table2[[#This Row],[Sno]],Table1[SNO],0))</f>
        <v>AP</v>
      </c>
      <c r="D6" t="str">
        <f>INDEX(Table1[ITEM],MATCH(Table2[[#This Row],[Sno]],Table1[SNO],0))</f>
        <v>HALF PNP PREMIUM</v>
      </c>
      <c r="E6" t="str">
        <f>IF(INDEX(Table1[SIZE /
SPECS],MATCH(Table2[[#This Row],[Sno]],Table1[SNO],0))=0,"",INDEX(Table1[SIZE /
SPECS],MATCH(Table2[[#This Row],[Sno]],Table1[SNO],0)))</f>
        <v>LENGTH</v>
      </c>
      <c r="F6" t="str">
        <f>IF(INDEX(Table1[QUALITY],MATCH(Table2[[#This Row],[Sno]],Table1[SNO],0))=0,"",INDEX(Table1[QUALITY],MATCH(Table2[[#This Row],[Sno]],Table1[SNO],0)))</f>
        <v>PNP PREMIUM</v>
      </c>
      <c r="G6" s="5">
        <f>INDEX(Table1[PRICE],MATCH(Table2[[#This Row],[Sno]],Table1[SNO],0))</f>
        <v>245</v>
      </c>
    </row>
    <row r="7" spans="1:7" x14ac:dyDescent="0.25">
      <c r="A7">
        <v>6</v>
      </c>
      <c r="B7">
        <v>51</v>
      </c>
      <c r="C7" t="str">
        <f>INDEX(Table1[Section],MATCH(Table2[[#This Row],[Sno]],Table1[SNO],0))</f>
        <v>AP</v>
      </c>
      <c r="D7" t="str">
        <f>INDEX(Table1[ITEM],MATCH(Table2[[#This Row],[Sno]],Table1[SNO],0))</f>
        <v>HALF PNP PREMIUM</v>
      </c>
      <c r="E7" t="str">
        <f>IF(INDEX(Table1[SIZE /
SPECS],MATCH(Table2[[#This Row],[Sno]],Table1[SNO],0))=0,"",INDEX(Table1[SIZE /
SPECS],MATCH(Table2[[#This Row],[Sno]],Table1[SNO],0)))</f>
        <v>LENGTH</v>
      </c>
      <c r="F7" t="str">
        <f>IF(INDEX(Table1[QUALITY],MATCH(Table2[[#This Row],[Sno]],Table1[SNO],0))=0,"",INDEX(Table1[QUALITY],MATCH(Table2[[#This Row],[Sno]],Table1[SNO],0)))</f>
        <v>PNP PREMIUM</v>
      </c>
      <c r="G7" s="5">
        <f>INDEX(Table1[PRICE],MATCH(Table2[[#This Row],[Sno]],Table1[SNO],0))</f>
        <v>245</v>
      </c>
    </row>
    <row r="8" spans="1:7" x14ac:dyDescent="0.25">
      <c r="A8">
        <v>7</v>
      </c>
      <c r="B8">
        <v>51</v>
      </c>
      <c r="C8" t="str">
        <f>INDEX(Table1[Section],MATCH(Table2[[#This Row],[Sno]],Table1[SNO],0))</f>
        <v>AP</v>
      </c>
      <c r="D8" t="str">
        <f>INDEX(Table1[ITEM],MATCH(Table2[[#This Row],[Sno]],Table1[SNO],0))</f>
        <v>HALF PNP PREMIUM</v>
      </c>
      <c r="E8" t="str">
        <f>IF(INDEX(Table1[SIZE /
SPECS],MATCH(Table2[[#This Row],[Sno]],Table1[SNO],0))=0,"",INDEX(Table1[SIZE /
SPECS],MATCH(Table2[[#This Row],[Sno]],Table1[SNO],0)))</f>
        <v>LENGTH</v>
      </c>
      <c r="F8" t="str">
        <f>IF(INDEX(Table1[QUALITY],MATCH(Table2[[#This Row],[Sno]],Table1[SNO],0))=0,"",INDEX(Table1[QUALITY],MATCH(Table2[[#This Row],[Sno]],Table1[SNO],0)))</f>
        <v>PNP PREMIUM</v>
      </c>
      <c r="G8" s="5">
        <f>INDEX(Table1[PRICE],MATCH(Table2[[#This Row],[Sno]],Table1[SNO],0))</f>
        <v>245</v>
      </c>
    </row>
    <row r="9" spans="1:7" x14ac:dyDescent="0.25">
      <c r="A9">
        <v>8</v>
      </c>
      <c r="B9">
        <v>51</v>
      </c>
      <c r="C9" t="str">
        <f>INDEX(Table1[Section],MATCH(Table2[[#This Row],[Sno]],Table1[SNO],0))</f>
        <v>AP</v>
      </c>
      <c r="D9" t="str">
        <f>INDEX(Table1[ITEM],MATCH(Table2[[#This Row],[Sno]],Table1[SNO],0))</f>
        <v>HALF PNP PREMIUM</v>
      </c>
      <c r="E9" t="str">
        <f>IF(INDEX(Table1[SIZE /
SPECS],MATCH(Table2[[#This Row],[Sno]],Table1[SNO],0))=0,"",INDEX(Table1[SIZE /
SPECS],MATCH(Table2[[#This Row],[Sno]],Table1[SNO],0)))</f>
        <v>LENGTH</v>
      </c>
      <c r="F9" t="str">
        <f>IF(INDEX(Table1[QUALITY],MATCH(Table2[[#This Row],[Sno]],Table1[SNO],0))=0,"",INDEX(Table1[QUALITY],MATCH(Table2[[#This Row],[Sno]],Table1[SNO],0)))</f>
        <v>PNP PREMIUM</v>
      </c>
      <c r="G9" s="5">
        <f>INDEX(Table1[PRICE],MATCH(Table2[[#This Row],[Sno]],Table1[SNO],0))</f>
        <v>245</v>
      </c>
    </row>
    <row r="10" spans="1:7" x14ac:dyDescent="0.25">
      <c r="A10">
        <v>9</v>
      </c>
      <c r="B10">
        <v>51</v>
      </c>
      <c r="C10" t="str">
        <f>INDEX(Table1[Section],MATCH(Table2[[#This Row],[Sno]],Table1[SNO],0))</f>
        <v>AP</v>
      </c>
      <c r="D10" t="str">
        <f>INDEX(Table1[ITEM],MATCH(Table2[[#This Row],[Sno]],Table1[SNO],0))</f>
        <v>HALF PNP PREMIUM</v>
      </c>
      <c r="E10" t="str">
        <f>IF(INDEX(Table1[SIZE /
SPECS],MATCH(Table2[[#This Row],[Sno]],Table1[SNO],0))=0,"",INDEX(Table1[SIZE /
SPECS],MATCH(Table2[[#This Row],[Sno]],Table1[SNO],0)))</f>
        <v>LENGTH</v>
      </c>
      <c r="F10" t="str">
        <f>IF(INDEX(Table1[QUALITY],MATCH(Table2[[#This Row],[Sno]],Table1[SNO],0))=0,"",INDEX(Table1[QUALITY],MATCH(Table2[[#This Row],[Sno]],Table1[SNO],0)))</f>
        <v>PNP PREMIUM</v>
      </c>
      <c r="G10" s="5">
        <f>INDEX(Table1[PRICE],MATCH(Table2[[#This Row],[Sno]],Table1[SNO],0))</f>
        <v>245</v>
      </c>
    </row>
    <row r="11" spans="1:7" x14ac:dyDescent="0.25">
      <c r="A11">
        <v>10</v>
      </c>
      <c r="B11">
        <v>51</v>
      </c>
      <c r="C11" t="str">
        <f>INDEX(Table1[Section],MATCH(Table2[[#This Row],[Sno]],Table1[SNO],0))</f>
        <v>AP</v>
      </c>
      <c r="D11" t="str">
        <f>INDEX(Table1[ITEM],MATCH(Table2[[#This Row],[Sno]],Table1[SNO],0))</f>
        <v>HALF PNP PREMIUM</v>
      </c>
      <c r="E11" t="str">
        <f>IF(INDEX(Table1[SIZE /
SPECS],MATCH(Table2[[#This Row],[Sno]],Table1[SNO],0))=0,"",INDEX(Table1[SIZE /
SPECS],MATCH(Table2[[#This Row],[Sno]],Table1[SNO],0)))</f>
        <v>LENGTH</v>
      </c>
      <c r="F11" t="str">
        <f>IF(INDEX(Table1[QUALITY],MATCH(Table2[[#This Row],[Sno]],Table1[SNO],0))=0,"",INDEX(Table1[QUALITY],MATCH(Table2[[#This Row],[Sno]],Table1[SNO],0)))</f>
        <v>PNP PREMIUM</v>
      </c>
      <c r="G11" s="5">
        <f>INDEX(Table1[PRICE],MATCH(Table2[[#This Row],[Sno]],Table1[SNO],0))</f>
        <v>245</v>
      </c>
    </row>
    <row r="12" spans="1:7" x14ac:dyDescent="0.25">
      <c r="A12">
        <v>11</v>
      </c>
      <c r="B12">
        <v>52</v>
      </c>
      <c r="C12" t="str">
        <f>INDEX(Table1[Section],MATCH(Table2[[#This Row],[Sno]],Table1[SNO],0))</f>
        <v>AP</v>
      </c>
      <c r="D12" t="str">
        <f>INDEX(Table1[ITEM],MATCH(Table2[[#This Row],[Sno]],Table1[SNO],0))</f>
        <v>HALF NAVY BLUE</v>
      </c>
      <c r="E12" t="str">
        <f>IF(INDEX(Table1[SIZE /
SPECS],MATCH(Table2[[#This Row],[Sno]],Table1[SNO],0))=0,"",INDEX(Table1[SIZE /
SPECS],MATCH(Table2[[#This Row],[Sno]],Table1[SNO],0)))</f>
        <v>LENGTH</v>
      </c>
      <c r="F12" t="str">
        <f>IF(INDEX(Table1[QUALITY],MATCH(Table2[[#This Row],[Sno]],Table1[SNO],0))=0,"",INDEX(Table1[QUALITY],MATCH(Table2[[#This Row],[Sno]],Table1[SNO],0)))</f>
        <v>ASUTEX</v>
      </c>
      <c r="G12" s="5">
        <f>INDEX(Table1[PRICE],MATCH(Table2[[#This Row],[Sno]],Table1[SNO],0))</f>
        <v>145</v>
      </c>
    </row>
    <row r="13" spans="1:7" x14ac:dyDescent="0.25">
      <c r="A13">
        <v>12</v>
      </c>
      <c r="B13">
        <v>52</v>
      </c>
      <c r="C13" t="str">
        <f>INDEX(Table1[Section],MATCH(Table2[[#This Row],[Sno]],Table1[SNO],0))</f>
        <v>AP</v>
      </c>
      <c r="D13" t="str">
        <f>INDEX(Table1[ITEM],MATCH(Table2[[#This Row],[Sno]],Table1[SNO],0))</f>
        <v>HALF NAVY BLUE</v>
      </c>
      <c r="E13" t="str">
        <f>IF(INDEX(Table1[SIZE /
SPECS],MATCH(Table2[[#This Row],[Sno]],Table1[SNO],0))=0,"",INDEX(Table1[SIZE /
SPECS],MATCH(Table2[[#This Row],[Sno]],Table1[SNO],0)))</f>
        <v>LENGTH</v>
      </c>
      <c r="F13" t="str">
        <f>IF(INDEX(Table1[QUALITY],MATCH(Table2[[#This Row],[Sno]],Table1[SNO],0))=0,"",INDEX(Table1[QUALITY],MATCH(Table2[[#This Row],[Sno]],Table1[SNO],0)))</f>
        <v>ASUTEX</v>
      </c>
      <c r="G13" s="5">
        <f>INDEX(Table1[PRICE],MATCH(Table2[[#This Row],[Sno]],Table1[SNO],0))</f>
        <v>145</v>
      </c>
    </row>
    <row r="14" spans="1:7" x14ac:dyDescent="0.25">
      <c r="A14">
        <v>13</v>
      </c>
      <c r="B14">
        <v>52</v>
      </c>
      <c r="C14" t="str">
        <f>INDEX(Table1[Section],MATCH(Table2[[#This Row],[Sno]],Table1[SNO],0))</f>
        <v>AP</v>
      </c>
      <c r="D14" t="str">
        <f>INDEX(Table1[ITEM],MATCH(Table2[[#This Row],[Sno]],Table1[SNO],0))</f>
        <v>HALF NAVY BLUE</v>
      </c>
      <c r="E14" t="str">
        <f>IF(INDEX(Table1[SIZE /
SPECS],MATCH(Table2[[#This Row],[Sno]],Table1[SNO],0))=0,"",INDEX(Table1[SIZE /
SPECS],MATCH(Table2[[#This Row],[Sno]],Table1[SNO],0)))</f>
        <v>LENGTH</v>
      </c>
      <c r="F14" t="str">
        <f>IF(INDEX(Table1[QUALITY],MATCH(Table2[[#This Row],[Sno]],Table1[SNO],0))=0,"",INDEX(Table1[QUALITY],MATCH(Table2[[#This Row],[Sno]],Table1[SNO],0)))</f>
        <v>ASUTEX</v>
      </c>
      <c r="G14" s="5">
        <f>INDEX(Table1[PRICE],MATCH(Table2[[#This Row],[Sno]],Table1[SNO],0))</f>
        <v>145</v>
      </c>
    </row>
    <row r="15" spans="1:7" x14ac:dyDescent="0.25">
      <c r="A15">
        <v>14</v>
      </c>
      <c r="B15">
        <v>53</v>
      </c>
      <c r="C15" t="str">
        <f>INDEX(Table1[Section],MATCH(Table2[[#This Row],[Sno]],Table1[SNO],0))</f>
        <v>AP</v>
      </c>
      <c r="D15" t="str">
        <f>INDEX(Table1[ITEM],MATCH(Table2[[#This Row],[Sno]],Table1[SNO],0))</f>
        <v>HALF RUBBER COATED SEA BLUE</v>
      </c>
      <c r="E15" t="str">
        <f>IF(INDEX(Table1[SIZE /
SPECS],MATCH(Table2[[#This Row],[Sno]],Table1[SNO],0))=0,"",INDEX(Table1[SIZE /
SPECS],MATCH(Table2[[#This Row],[Sno]],Table1[SNO],0)))</f>
        <v/>
      </c>
      <c r="F15" t="str">
        <f>IF(INDEX(Table1[QUALITY],MATCH(Table2[[#This Row],[Sno]],Table1[SNO],0))=0,"",INDEX(Table1[QUALITY],MATCH(Table2[[#This Row],[Sno]],Table1[SNO],0)))</f>
        <v/>
      </c>
      <c r="G15" s="5">
        <f>INDEX(Table1[PRICE],MATCH(Table2[[#This Row],[Sno]],Table1[SNO],0))</f>
        <v>195</v>
      </c>
    </row>
    <row r="16" spans="1:7" x14ac:dyDescent="0.25">
      <c r="A16">
        <v>15</v>
      </c>
      <c r="B16">
        <v>53</v>
      </c>
      <c r="C16" t="str">
        <f>INDEX(Table1[Section],MATCH(Table2[[#This Row],[Sno]],Table1[SNO],0))</f>
        <v>AP</v>
      </c>
      <c r="D16" t="str">
        <f>INDEX(Table1[ITEM],MATCH(Table2[[#This Row],[Sno]],Table1[SNO],0))</f>
        <v>HALF RUBBER COATED SEA BLUE</v>
      </c>
      <c r="E16" t="str">
        <f>IF(INDEX(Table1[SIZE /
SPECS],MATCH(Table2[[#This Row],[Sno]],Table1[SNO],0))=0,"",INDEX(Table1[SIZE /
SPECS],MATCH(Table2[[#This Row],[Sno]],Table1[SNO],0)))</f>
        <v/>
      </c>
      <c r="F16" t="str">
        <f>IF(INDEX(Table1[QUALITY],MATCH(Table2[[#This Row],[Sno]],Table1[SNO],0))=0,"",INDEX(Table1[QUALITY],MATCH(Table2[[#This Row],[Sno]],Table1[SNO],0)))</f>
        <v/>
      </c>
      <c r="G16" s="5">
        <f>INDEX(Table1[PRICE],MATCH(Table2[[#This Row],[Sno]],Table1[SNO],0))</f>
        <v>195</v>
      </c>
    </row>
    <row r="17" spans="1:7" x14ac:dyDescent="0.25">
      <c r="A17">
        <v>16</v>
      </c>
      <c r="B17">
        <v>53</v>
      </c>
      <c r="C17" t="str">
        <f>INDEX(Table1[Section],MATCH(Table2[[#This Row],[Sno]],Table1[SNO],0))</f>
        <v>AP</v>
      </c>
      <c r="D17" t="str">
        <f>INDEX(Table1[ITEM],MATCH(Table2[[#This Row],[Sno]],Table1[SNO],0))</f>
        <v>HALF RUBBER COATED SEA BLUE</v>
      </c>
      <c r="E17" t="str">
        <f>IF(INDEX(Table1[SIZE /
SPECS],MATCH(Table2[[#This Row],[Sno]],Table1[SNO],0))=0,"",INDEX(Table1[SIZE /
SPECS],MATCH(Table2[[#This Row],[Sno]],Table1[SNO],0)))</f>
        <v/>
      </c>
      <c r="F17" t="str">
        <f>IF(INDEX(Table1[QUALITY],MATCH(Table2[[#This Row],[Sno]],Table1[SNO],0))=0,"",INDEX(Table1[QUALITY],MATCH(Table2[[#This Row],[Sno]],Table1[SNO],0)))</f>
        <v/>
      </c>
      <c r="G17" s="5">
        <f>INDEX(Table1[PRICE],MATCH(Table2[[#This Row],[Sno]],Table1[SNO],0))</f>
        <v>195</v>
      </c>
    </row>
    <row r="18" spans="1:7" x14ac:dyDescent="0.25">
      <c r="A18">
        <v>17</v>
      </c>
      <c r="B18">
        <v>54</v>
      </c>
      <c r="C18" t="str">
        <f>INDEX(Table1[Section],MATCH(Table2[[#This Row],[Sno]],Table1[SNO],0))</f>
        <v>AP</v>
      </c>
      <c r="D18" t="str">
        <f>INDEX(Table1[ITEM],MATCH(Table2[[#This Row],[Sno]],Table1[SNO],0))</f>
        <v xml:space="preserve">APRON FULL PATTERN MRUL PNP GOLD RUBY </v>
      </c>
      <c r="E18" t="str">
        <f>IF(INDEX(Table1[SIZE /
SPECS],MATCH(Table2[[#This Row],[Sno]],Table1[SNO],0))=0,"",INDEX(Table1[SIZE /
SPECS],MATCH(Table2[[#This Row],[Sno]],Table1[SNO],0)))</f>
        <v>SHEET</v>
      </c>
      <c r="F18" t="str">
        <f>IF(INDEX(Table1[QUALITY],MATCH(Table2[[#This Row],[Sno]],Table1[SNO],0))=0,"",INDEX(Table1[QUALITY],MATCH(Table2[[#This Row],[Sno]],Table1[SNO],0)))</f>
        <v>MRUL FULL APRON</v>
      </c>
      <c r="G18" s="5">
        <f>INDEX(Table1[PRICE],MATCH(Table2[[#This Row],[Sno]],Table1[SNO],0))</f>
        <v>295</v>
      </c>
    </row>
    <row r="19" spans="1:7" x14ac:dyDescent="0.25">
      <c r="A19">
        <v>18</v>
      </c>
      <c r="B19">
        <v>54</v>
      </c>
      <c r="C19" t="str">
        <f>INDEX(Table1[Section],MATCH(Table2[[#This Row],[Sno]],Table1[SNO],0))</f>
        <v>AP</v>
      </c>
      <c r="D19" t="str">
        <f>INDEX(Table1[ITEM],MATCH(Table2[[#This Row],[Sno]],Table1[SNO],0))</f>
        <v xml:space="preserve">APRON FULL PATTERN MRUL PNP GOLD RUBY </v>
      </c>
      <c r="E19" t="str">
        <f>IF(INDEX(Table1[SIZE /
SPECS],MATCH(Table2[[#This Row],[Sno]],Table1[SNO],0))=0,"",INDEX(Table1[SIZE /
SPECS],MATCH(Table2[[#This Row],[Sno]],Table1[SNO],0)))</f>
        <v>SHEET</v>
      </c>
      <c r="F19" t="str">
        <f>IF(INDEX(Table1[QUALITY],MATCH(Table2[[#This Row],[Sno]],Table1[SNO],0))=0,"",INDEX(Table1[QUALITY],MATCH(Table2[[#This Row],[Sno]],Table1[SNO],0)))</f>
        <v>MRUL FULL APRON</v>
      </c>
      <c r="G19" s="5">
        <f>INDEX(Table1[PRICE],MATCH(Table2[[#This Row],[Sno]],Table1[SNO],0))</f>
        <v>295</v>
      </c>
    </row>
    <row r="20" spans="1:7" x14ac:dyDescent="0.25">
      <c r="A20">
        <v>19</v>
      </c>
      <c r="B20">
        <v>54</v>
      </c>
      <c r="C20" t="str">
        <f>INDEX(Table1[Section],MATCH(Table2[[#This Row],[Sno]],Table1[SNO],0))</f>
        <v>AP</v>
      </c>
      <c r="D20" t="str">
        <f>INDEX(Table1[ITEM],MATCH(Table2[[#This Row],[Sno]],Table1[SNO],0))</f>
        <v xml:space="preserve">APRON FULL PATTERN MRUL PNP GOLD RUBY </v>
      </c>
      <c r="E20" t="str">
        <f>IF(INDEX(Table1[SIZE /
SPECS],MATCH(Table2[[#This Row],[Sno]],Table1[SNO],0))=0,"",INDEX(Table1[SIZE /
SPECS],MATCH(Table2[[#This Row],[Sno]],Table1[SNO],0)))</f>
        <v>SHEET</v>
      </c>
      <c r="F20" t="str">
        <f>IF(INDEX(Table1[QUALITY],MATCH(Table2[[#This Row],[Sno]],Table1[SNO],0))=0,"",INDEX(Table1[QUALITY],MATCH(Table2[[#This Row],[Sno]],Table1[SNO],0)))</f>
        <v>MRUL FULL APRON</v>
      </c>
      <c r="G20" s="5">
        <f>INDEX(Table1[PRICE],MATCH(Table2[[#This Row],[Sno]],Table1[SNO],0))</f>
        <v>295</v>
      </c>
    </row>
    <row r="21" spans="1:7" x14ac:dyDescent="0.25">
      <c r="A21">
        <v>20</v>
      </c>
      <c r="B21">
        <v>54</v>
      </c>
      <c r="C21" t="str">
        <f>INDEX(Table1[Section],MATCH(Table2[[#This Row],[Sno]],Table1[SNO],0))</f>
        <v>AP</v>
      </c>
      <c r="D21" t="str">
        <f>INDEX(Table1[ITEM],MATCH(Table2[[#This Row],[Sno]],Table1[SNO],0))</f>
        <v xml:space="preserve">APRON FULL PATTERN MRUL PNP GOLD RUBY </v>
      </c>
      <c r="E21" t="str">
        <f>IF(INDEX(Table1[SIZE /
SPECS],MATCH(Table2[[#This Row],[Sno]],Table1[SNO],0))=0,"",INDEX(Table1[SIZE /
SPECS],MATCH(Table2[[#This Row],[Sno]],Table1[SNO],0)))</f>
        <v>SHEET</v>
      </c>
      <c r="F21" t="str">
        <f>IF(INDEX(Table1[QUALITY],MATCH(Table2[[#This Row],[Sno]],Table1[SNO],0))=0,"",INDEX(Table1[QUALITY],MATCH(Table2[[#This Row],[Sno]],Table1[SNO],0)))</f>
        <v>MRUL FULL APRON</v>
      </c>
      <c r="G21" s="5">
        <f>INDEX(Table1[PRICE],MATCH(Table2[[#This Row],[Sno]],Table1[SNO],0))</f>
        <v>295</v>
      </c>
    </row>
    <row r="22" spans="1:7" x14ac:dyDescent="0.25">
      <c r="A22">
        <v>21</v>
      </c>
      <c r="B22">
        <v>54</v>
      </c>
      <c r="C22" t="str">
        <f>INDEX(Table1[Section],MATCH(Table2[[#This Row],[Sno]],Table1[SNO],0))</f>
        <v>AP</v>
      </c>
      <c r="D22" t="str">
        <f>INDEX(Table1[ITEM],MATCH(Table2[[#This Row],[Sno]],Table1[SNO],0))</f>
        <v xml:space="preserve">APRON FULL PATTERN MRUL PNP GOLD RUBY </v>
      </c>
      <c r="E22" t="str">
        <f>IF(INDEX(Table1[SIZE /
SPECS],MATCH(Table2[[#This Row],[Sno]],Table1[SNO],0))=0,"",INDEX(Table1[SIZE /
SPECS],MATCH(Table2[[#This Row],[Sno]],Table1[SNO],0)))</f>
        <v>SHEET</v>
      </c>
      <c r="F22" t="str">
        <f>IF(INDEX(Table1[QUALITY],MATCH(Table2[[#This Row],[Sno]],Table1[SNO],0))=0,"",INDEX(Table1[QUALITY],MATCH(Table2[[#This Row],[Sno]],Table1[SNO],0)))</f>
        <v>MRUL FULL APRON</v>
      </c>
      <c r="G22" s="5">
        <f>INDEX(Table1[PRICE],MATCH(Table2[[#This Row],[Sno]],Table1[SNO],0))</f>
        <v>295</v>
      </c>
    </row>
    <row r="23" spans="1:7" x14ac:dyDescent="0.25">
      <c r="A23">
        <v>22</v>
      </c>
      <c r="B23">
        <v>54</v>
      </c>
      <c r="C23" t="str">
        <f>INDEX(Table1[Section],MATCH(Table2[[#This Row],[Sno]],Table1[SNO],0))</f>
        <v>AP</v>
      </c>
      <c r="D23" t="str">
        <f>INDEX(Table1[ITEM],MATCH(Table2[[#This Row],[Sno]],Table1[SNO],0))</f>
        <v xml:space="preserve">APRON FULL PATTERN MRUL PNP GOLD RUBY </v>
      </c>
      <c r="E23" t="str">
        <f>IF(INDEX(Table1[SIZE /
SPECS],MATCH(Table2[[#This Row],[Sno]],Table1[SNO],0))=0,"",INDEX(Table1[SIZE /
SPECS],MATCH(Table2[[#This Row],[Sno]],Table1[SNO],0)))</f>
        <v>SHEET</v>
      </c>
      <c r="F23" t="str">
        <f>IF(INDEX(Table1[QUALITY],MATCH(Table2[[#This Row],[Sno]],Table1[SNO],0))=0,"",INDEX(Table1[QUALITY],MATCH(Table2[[#This Row],[Sno]],Table1[SNO],0)))</f>
        <v>MRUL FULL APRON</v>
      </c>
      <c r="G23" s="5">
        <f>INDEX(Table1[PRICE],MATCH(Table2[[#This Row],[Sno]],Table1[SNO],0))</f>
        <v>295</v>
      </c>
    </row>
    <row r="24" spans="1:7" x14ac:dyDescent="0.25">
      <c r="A24">
        <v>23</v>
      </c>
      <c r="B24">
        <v>54</v>
      </c>
      <c r="C24" t="str">
        <f>INDEX(Table1[Section],MATCH(Table2[[#This Row],[Sno]],Table1[SNO],0))</f>
        <v>AP</v>
      </c>
      <c r="D24" t="str">
        <f>INDEX(Table1[ITEM],MATCH(Table2[[#This Row],[Sno]],Table1[SNO],0))</f>
        <v xml:space="preserve">APRON FULL PATTERN MRUL PNP GOLD RUBY </v>
      </c>
      <c r="E24" t="str">
        <f>IF(INDEX(Table1[SIZE /
SPECS],MATCH(Table2[[#This Row],[Sno]],Table1[SNO],0))=0,"",INDEX(Table1[SIZE /
SPECS],MATCH(Table2[[#This Row],[Sno]],Table1[SNO],0)))</f>
        <v>SHEET</v>
      </c>
      <c r="F24" t="str">
        <f>IF(INDEX(Table1[QUALITY],MATCH(Table2[[#This Row],[Sno]],Table1[SNO],0))=0,"",INDEX(Table1[QUALITY],MATCH(Table2[[#This Row],[Sno]],Table1[SNO],0)))</f>
        <v>MRUL FULL APRON</v>
      </c>
      <c r="G24" s="5">
        <f>INDEX(Table1[PRICE],MATCH(Table2[[#This Row],[Sno]],Table1[SNO],0))</f>
        <v>295</v>
      </c>
    </row>
    <row r="25" spans="1:7" x14ac:dyDescent="0.25">
      <c r="A25">
        <v>24</v>
      </c>
      <c r="B25">
        <v>55</v>
      </c>
      <c r="C25" t="str">
        <f>INDEX(Table1[Section],MATCH(Table2[[#This Row],[Sno]],Table1[SNO],0))</f>
        <v>AP</v>
      </c>
      <c r="D25" t="str">
        <f>INDEX(Table1[ITEM],MATCH(Table2[[#This Row],[Sno]],Table1[SNO],0))</f>
        <v xml:space="preserve">HALF MATTY </v>
      </c>
      <c r="E25" t="str">
        <f>IF(INDEX(Table1[SIZE /
SPECS],MATCH(Table2[[#This Row],[Sno]],Table1[SNO],0))=0,"",INDEX(Table1[SIZE /
SPECS],MATCH(Table2[[#This Row],[Sno]],Table1[SNO],0)))</f>
        <v/>
      </c>
      <c r="F25" t="str">
        <f>IF(INDEX(Table1[QUALITY],MATCH(Table2[[#This Row],[Sno]],Table1[SNO],0))=0,"",INDEX(Table1[QUALITY],MATCH(Table2[[#This Row],[Sno]],Table1[SNO],0)))</f>
        <v>HALF APRON</v>
      </c>
      <c r="G25" s="5"/>
    </row>
    <row r="26" spans="1:7" x14ac:dyDescent="0.25">
      <c r="A26">
        <v>25</v>
      </c>
      <c r="B26">
        <v>55</v>
      </c>
      <c r="C26" t="str">
        <f>INDEX(Table1[Section],MATCH(Table2[[#This Row],[Sno]],Table1[SNO],0))</f>
        <v>AP</v>
      </c>
      <c r="D26" t="str">
        <f>INDEX(Table1[ITEM],MATCH(Table2[[#This Row],[Sno]],Table1[SNO],0))</f>
        <v xml:space="preserve">HALF MATTY </v>
      </c>
      <c r="E26" t="str">
        <f>IF(INDEX(Table1[SIZE /
SPECS],MATCH(Table2[[#This Row],[Sno]],Table1[SNO],0))=0,"",INDEX(Table1[SIZE /
SPECS],MATCH(Table2[[#This Row],[Sno]],Table1[SNO],0)))</f>
        <v/>
      </c>
      <c r="F26" t="str">
        <f>IF(INDEX(Table1[QUALITY],MATCH(Table2[[#This Row],[Sno]],Table1[SNO],0))=0,"",INDEX(Table1[QUALITY],MATCH(Table2[[#This Row],[Sno]],Table1[SNO],0)))</f>
        <v>HALF APRON</v>
      </c>
      <c r="G26" s="5"/>
    </row>
    <row r="27" spans="1:7" x14ac:dyDescent="0.25">
      <c r="A27">
        <v>26</v>
      </c>
      <c r="B27">
        <v>55</v>
      </c>
      <c r="C27" t="str">
        <f>INDEX(Table1[Section],MATCH(Table2[[#This Row],[Sno]],Table1[SNO],0))</f>
        <v>AP</v>
      </c>
      <c r="D27" t="str">
        <f>INDEX(Table1[ITEM],MATCH(Table2[[#This Row],[Sno]],Table1[SNO],0))</f>
        <v xml:space="preserve">HALF MATTY </v>
      </c>
      <c r="E27" t="str">
        <f>IF(INDEX(Table1[SIZE /
SPECS],MATCH(Table2[[#This Row],[Sno]],Table1[SNO],0))=0,"",INDEX(Table1[SIZE /
SPECS],MATCH(Table2[[#This Row],[Sno]],Table1[SNO],0)))</f>
        <v/>
      </c>
      <c r="F27" t="str">
        <f>IF(INDEX(Table1[QUALITY],MATCH(Table2[[#This Row],[Sno]],Table1[SNO],0))=0,"",INDEX(Table1[QUALITY],MATCH(Table2[[#This Row],[Sno]],Table1[SNO],0)))</f>
        <v>HALF APRON</v>
      </c>
      <c r="G27" s="5"/>
    </row>
    <row r="28" spans="1:7" x14ac:dyDescent="0.25">
      <c r="A28">
        <v>27</v>
      </c>
      <c r="B28">
        <v>55</v>
      </c>
      <c r="C28" t="str">
        <f>INDEX(Table1[Section],MATCH(Table2[[#This Row],[Sno]],Table1[SNO],0))</f>
        <v>AP</v>
      </c>
      <c r="D28" t="str">
        <f>INDEX(Table1[ITEM],MATCH(Table2[[#This Row],[Sno]],Table1[SNO],0))</f>
        <v xml:space="preserve">HALF MATTY </v>
      </c>
      <c r="E28" t="str">
        <f>IF(INDEX(Table1[SIZE /
SPECS],MATCH(Table2[[#This Row],[Sno]],Table1[SNO],0))=0,"",INDEX(Table1[SIZE /
SPECS],MATCH(Table2[[#This Row],[Sno]],Table1[SNO],0)))</f>
        <v/>
      </c>
      <c r="F28" t="str">
        <f>IF(INDEX(Table1[QUALITY],MATCH(Table2[[#This Row],[Sno]],Table1[SNO],0))=0,"",INDEX(Table1[QUALITY],MATCH(Table2[[#This Row],[Sno]],Table1[SNO],0)))</f>
        <v>HALF APRON</v>
      </c>
      <c r="G28" s="5"/>
    </row>
    <row r="29" spans="1:7" x14ac:dyDescent="0.25">
      <c r="A29">
        <v>28</v>
      </c>
      <c r="B29">
        <v>55</v>
      </c>
      <c r="C29" t="str">
        <f>INDEX(Table1[Section],MATCH(Table2[[#This Row],[Sno]],Table1[SNO],0))</f>
        <v>AP</v>
      </c>
      <c r="D29" t="str">
        <f>INDEX(Table1[ITEM],MATCH(Table2[[#This Row],[Sno]],Table1[SNO],0))</f>
        <v xml:space="preserve">HALF MATTY </v>
      </c>
      <c r="E29" t="str">
        <f>IF(INDEX(Table1[SIZE /
SPECS],MATCH(Table2[[#This Row],[Sno]],Table1[SNO],0))=0,"",INDEX(Table1[SIZE /
SPECS],MATCH(Table2[[#This Row],[Sno]],Table1[SNO],0)))</f>
        <v/>
      </c>
      <c r="F29" t="str">
        <f>IF(INDEX(Table1[QUALITY],MATCH(Table2[[#This Row],[Sno]],Table1[SNO],0))=0,"",INDEX(Table1[QUALITY],MATCH(Table2[[#This Row],[Sno]],Table1[SNO],0)))</f>
        <v>HALF APRON</v>
      </c>
      <c r="G29" s="5"/>
    </row>
    <row r="30" spans="1:7" x14ac:dyDescent="0.25">
      <c r="A30">
        <v>29</v>
      </c>
      <c r="B30">
        <v>55</v>
      </c>
      <c r="C30" t="str">
        <f>INDEX(Table1[Section],MATCH(Table2[[#This Row],[Sno]],Table1[SNO],0))</f>
        <v>AP</v>
      </c>
      <c r="D30" t="str">
        <f>INDEX(Table1[ITEM],MATCH(Table2[[#This Row],[Sno]],Table1[SNO],0))</f>
        <v xml:space="preserve">HALF MATTY </v>
      </c>
      <c r="E30" t="str">
        <f>IF(INDEX(Table1[SIZE /
SPECS],MATCH(Table2[[#This Row],[Sno]],Table1[SNO],0))=0,"",INDEX(Table1[SIZE /
SPECS],MATCH(Table2[[#This Row],[Sno]],Table1[SNO],0)))</f>
        <v/>
      </c>
      <c r="F30" t="str">
        <f>IF(INDEX(Table1[QUALITY],MATCH(Table2[[#This Row],[Sno]],Table1[SNO],0))=0,"",INDEX(Table1[QUALITY],MATCH(Table2[[#This Row],[Sno]],Table1[SNO],0)))</f>
        <v>HALF APRON</v>
      </c>
      <c r="G30" s="5"/>
    </row>
    <row r="31" spans="1:7" x14ac:dyDescent="0.25">
      <c r="A31">
        <v>30</v>
      </c>
      <c r="B31">
        <v>55</v>
      </c>
      <c r="C31" t="str">
        <f>INDEX(Table1[Section],MATCH(Table2[[#This Row],[Sno]],Table1[SNO],0))</f>
        <v>AP</v>
      </c>
      <c r="D31" t="str">
        <f>INDEX(Table1[ITEM],MATCH(Table2[[#This Row],[Sno]],Table1[SNO],0))</f>
        <v xml:space="preserve">HALF MATTY </v>
      </c>
      <c r="E31" t="str">
        <f>IF(INDEX(Table1[SIZE /
SPECS],MATCH(Table2[[#This Row],[Sno]],Table1[SNO],0))=0,"",INDEX(Table1[SIZE /
SPECS],MATCH(Table2[[#This Row],[Sno]],Table1[SNO],0)))</f>
        <v/>
      </c>
      <c r="F31" t="str">
        <f>IF(INDEX(Table1[QUALITY],MATCH(Table2[[#This Row],[Sno]],Table1[SNO],0))=0,"",INDEX(Table1[QUALITY],MATCH(Table2[[#This Row],[Sno]],Table1[SNO],0)))</f>
        <v>HALF APRON</v>
      </c>
      <c r="G31" s="5"/>
    </row>
    <row r="32" spans="1:7" x14ac:dyDescent="0.25">
      <c r="A32">
        <v>31</v>
      </c>
      <c r="B32">
        <v>55</v>
      </c>
      <c r="C32" t="str">
        <f>INDEX(Table1[Section],MATCH(Table2[[#This Row],[Sno]],Table1[SNO],0))</f>
        <v>AP</v>
      </c>
      <c r="D32" t="str">
        <f>INDEX(Table1[ITEM],MATCH(Table2[[#This Row],[Sno]],Table1[SNO],0))</f>
        <v xml:space="preserve">HALF MATTY </v>
      </c>
      <c r="E32" t="str">
        <f>IF(INDEX(Table1[SIZE /
SPECS],MATCH(Table2[[#This Row],[Sno]],Table1[SNO],0))=0,"",INDEX(Table1[SIZE /
SPECS],MATCH(Table2[[#This Row],[Sno]],Table1[SNO],0)))</f>
        <v/>
      </c>
      <c r="F32" t="str">
        <f>IF(INDEX(Table1[QUALITY],MATCH(Table2[[#This Row],[Sno]],Table1[SNO],0))=0,"",INDEX(Table1[QUALITY],MATCH(Table2[[#This Row],[Sno]],Table1[SNO],0)))</f>
        <v>HALF APRON</v>
      </c>
      <c r="G32" s="5"/>
    </row>
    <row r="33" spans="1:7" x14ac:dyDescent="0.25">
      <c r="A33">
        <v>32</v>
      </c>
      <c r="B33">
        <v>56</v>
      </c>
      <c r="C33" t="str">
        <f>INDEX(Table1[Section],MATCH(Table2[[#This Row],[Sno]],Table1[SNO],0))</f>
        <v>AP</v>
      </c>
      <c r="D33" t="str">
        <f>INDEX(Table1[ITEM],MATCH(Table2[[#This Row],[Sno]],Table1[SNO],0))</f>
        <v>HALF NC</v>
      </c>
      <c r="E33" t="str">
        <f>IF(INDEX(Table1[SIZE /
SPECS],MATCH(Table2[[#This Row],[Sno]],Table1[SNO],0))=0,"",INDEX(Table1[SIZE /
SPECS],MATCH(Table2[[#This Row],[Sno]],Table1[SNO],0)))</f>
        <v/>
      </c>
      <c r="F33" t="str">
        <f>IF(INDEX(Table1[QUALITY],MATCH(Table2[[#This Row],[Sno]],Table1[SNO],0))=0,"",INDEX(Table1[QUALITY],MATCH(Table2[[#This Row],[Sno]],Table1[SNO],0)))</f>
        <v>heavy duty</v>
      </c>
      <c r="G33" s="5">
        <f>INDEX(Table1[PRICE],MATCH(Table2[[#This Row],[Sno]],Table1[SNO],0))</f>
        <v>155</v>
      </c>
    </row>
    <row r="34" spans="1:7" x14ac:dyDescent="0.25">
      <c r="A34">
        <v>33</v>
      </c>
      <c r="B34">
        <v>56</v>
      </c>
      <c r="C34" t="str">
        <f>INDEX(Table1[Section],MATCH(Table2[[#This Row],[Sno]],Table1[SNO],0))</f>
        <v>AP</v>
      </c>
      <c r="D34" t="str">
        <f>INDEX(Table1[ITEM],MATCH(Table2[[#This Row],[Sno]],Table1[SNO],0))</f>
        <v>HALF NC</v>
      </c>
      <c r="E34" t="str">
        <f>IF(INDEX(Table1[SIZE /
SPECS],MATCH(Table2[[#This Row],[Sno]],Table1[SNO],0))=0,"",INDEX(Table1[SIZE /
SPECS],MATCH(Table2[[#This Row],[Sno]],Table1[SNO],0)))</f>
        <v/>
      </c>
      <c r="F34" t="str">
        <f>IF(INDEX(Table1[QUALITY],MATCH(Table2[[#This Row],[Sno]],Table1[SNO],0))=0,"",INDEX(Table1[QUALITY],MATCH(Table2[[#This Row],[Sno]],Table1[SNO],0)))</f>
        <v>heavy duty</v>
      </c>
      <c r="G34" s="5">
        <f>INDEX(Table1[PRICE],MATCH(Table2[[#This Row],[Sno]],Table1[SNO],0))</f>
        <v>155</v>
      </c>
    </row>
    <row r="35" spans="1:7" x14ac:dyDescent="0.25">
      <c r="A35">
        <v>34</v>
      </c>
      <c r="B35">
        <v>56</v>
      </c>
      <c r="C35" t="str">
        <f>INDEX(Table1[Section],MATCH(Table2[[#This Row],[Sno]],Table1[SNO],0))</f>
        <v>AP</v>
      </c>
      <c r="D35" t="str">
        <f>INDEX(Table1[ITEM],MATCH(Table2[[#This Row],[Sno]],Table1[SNO],0))</f>
        <v>HALF NC</v>
      </c>
      <c r="E35" t="str">
        <f>IF(INDEX(Table1[SIZE /
SPECS],MATCH(Table2[[#This Row],[Sno]],Table1[SNO],0))=0,"",INDEX(Table1[SIZE /
SPECS],MATCH(Table2[[#This Row],[Sno]],Table1[SNO],0)))</f>
        <v/>
      </c>
      <c r="F35" t="str">
        <f>IF(INDEX(Table1[QUALITY],MATCH(Table2[[#This Row],[Sno]],Table1[SNO],0))=0,"",INDEX(Table1[QUALITY],MATCH(Table2[[#This Row],[Sno]],Table1[SNO],0)))</f>
        <v>heavy duty</v>
      </c>
      <c r="G35" s="5">
        <f>INDEX(Table1[PRICE],MATCH(Table2[[#This Row],[Sno]],Table1[SNO],0))</f>
        <v>155</v>
      </c>
    </row>
    <row r="36" spans="1:7" x14ac:dyDescent="0.25">
      <c r="A36">
        <v>35</v>
      </c>
      <c r="B36">
        <v>56</v>
      </c>
      <c r="C36" t="str">
        <f>INDEX(Table1[Section],MATCH(Table2[[#This Row],[Sno]],Table1[SNO],0))</f>
        <v>AP</v>
      </c>
      <c r="D36" t="str">
        <f>INDEX(Table1[ITEM],MATCH(Table2[[#This Row],[Sno]],Table1[SNO],0))</f>
        <v>HALF NC</v>
      </c>
      <c r="E36" t="str">
        <f>IF(INDEX(Table1[SIZE /
SPECS],MATCH(Table2[[#This Row],[Sno]],Table1[SNO],0))=0,"",INDEX(Table1[SIZE /
SPECS],MATCH(Table2[[#This Row],[Sno]],Table1[SNO],0)))</f>
        <v/>
      </c>
      <c r="F36" t="str">
        <f>IF(INDEX(Table1[QUALITY],MATCH(Table2[[#This Row],[Sno]],Table1[SNO],0))=0,"",INDEX(Table1[QUALITY],MATCH(Table2[[#This Row],[Sno]],Table1[SNO],0)))</f>
        <v>heavy duty</v>
      </c>
      <c r="G36" s="5">
        <f>INDEX(Table1[PRICE],MATCH(Table2[[#This Row],[Sno]],Table1[SNO],0))</f>
        <v>155</v>
      </c>
    </row>
    <row r="37" spans="1:7" x14ac:dyDescent="0.25">
      <c r="A37">
        <v>36</v>
      </c>
      <c r="B37">
        <v>56</v>
      </c>
      <c r="C37" t="str">
        <f>INDEX(Table1[Section],MATCH(Table2[[#This Row],[Sno]],Table1[SNO],0))</f>
        <v>AP</v>
      </c>
      <c r="D37" t="str">
        <f>INDEX(Table1[ITEM],MATCH(Table2[[#This Row],[Sno]],Table1[SNO],0))</f>
        <v>HALF NC</v>
      </c>
      <c r="E37" t="str">
        <f>IF(INDEX(Table1[SIZE /
SPECS],MATCH(Table2[[#This Row],[Sno]],Table1[SNO],0))=0,"",INDEX(Table1[SIZE /
SPECS],MATCH(Table2[[#This Row],[Sno]],Table1[SNO],0)))</f>
        <v/>
      </c>
      <c r="F37" t="str">
        <f>IF(INDEX(Table1[QUALITY],MATCH(Table2[[#This Row],[Sno]],Table1[SNO],0))=0,"",INDEX(Table1[QUALITY],MATCH(Table2[[#This Row],[Sno]],Table1[SNO],0)))</f>
        <v>heavy duty</v>
      </c>
      <c r="G37" s="5">
        <f>INDEX(Table1[PRICE],MATCH(Table2[[#This Row],[Sno]],Table1[SNO],0))</f>
        <v>155</v>
      </c>
    </row>
    <row r="38" spans="1:7" x14ac:dyDescent="0.25">
      <c r="A38">
        <v>37</v>
      </c>
      <c r="B38">
        <v>56</v>
      </c>
      <c r="C38" t="str">
        <f>INDEX(Table1[Section],MATCH(Table2[[#This Row],[Sno]],Table1[SNO],0))</f>
        <v>AP</v>
      </c>
      <c r="D38" t="str">
        <f>INDEX(Table1[ITEM],MATCH(Table2[[#This Row],[Sno]],Table1[SNO],0))</f>
        <v>HALF NC</v>
      </c>
      <c r="E38" t="str">
        <f>IF(INDEX(Table1[SIZE /
SPECS],MATCH(Table2[[#This Row],[Sno]],Table1[SNO],0))=0,"",INDEX(Table1[SIZE /
SPECS],MATCH(Table2[[#This Row],[Sno]],Table1[SNO],0)))</f>
        <v/>
      </c>
      <c r="F38" t="str">
        <f>IF(INDEX(Table1[QUALITY],MATCH(Table2[[#This Row],[Sno]],Table1[SNO],0))=0,"",INDEX(Table1[QUALITY],MATCH(Table2[[#This Row],[Sno]],Table1[SNO],0)))</f>
        <v>heavy duty</v>
      </c>
      <c r="G38" s="5">
        <f>INDEX(Table1[PRICE],MATCH(Table2[[#This Row],[Sno]],Table1[SNO],0))</f>
        <v>155</v>
      </c>
    </row>
    <row r="39" spans="1:7" x14ac:dyDescent="0.25">
      <c r="A39">
        <v>38</v>
      </c>
      <c r="B39">
        <v>56</v>
      </c>
      <c r="C39" t="str">
        <f>INDEX(Table1[Section],MATCH(Table2[[#This Row],[Sno]],Table1[SNO],0))</f>
        <v>AP</v>
      </c>
      <c r="D39" t="str">
        <f>INDEX(Table1[ITEM],MATCH(Table2[[#This Row],[Sno]],Table1[SNO],0))</f>
        <v>HALF NC</v>
      </c>
      <c r="E39" t="str">
        <f>IF(INDEX(Table1[SIZE /
SPECS],MATCH(Table2[[#This Row],[Sno]],Table1[SNO],0))=0,"",INDEX(Table1[SIZE /
SPECS],MATCH(Table2[[#This Row],[Sno]],Table1[SNO],0)))</f>
        <v/>
      </c>
      <c r="F39" t="str">
        <f>IF(INDEX(Table1[QUALITY],MATCH(Table2[[#This Row],[Sno]],Table1[SNO],0))=0,"",INDEX(Table1[QUALITY],MATCH(Table2[[#This Row],[Sno]],Table1[SNO],0)))</f>
        <v>heavy duty</v>
      </c>
      <c r="G39" s="5">
        <f>INDEX(Table1[PRICE],MATCH(Table2[[#This Row],[Sno]],Table1[SNO],0))</f>
        <v>155</v>
      </c>
    </row>
    <row r="40" spans="1:7" x14ac:dyDescent="0.25">
      <c r="A40">
        <v>39</v>
      </c>
      <c r="B40">
        <v>56</v>
      </c>
      <c r="C40" t="str">
        <f>INDEX(Table1[Section],MATCH(Table2[[#This Row],[Sno]],Table1[SNO],0))</f>
        <v>AP</v>
      </c>
      <c r="D40" t="str">
        <f>INDEX(Table1[ITEM],MATCH(Table2[[#This Row],[Sno]],Table1[SNO],0))</f>
        <v>HALF NC</v>
      </c>
      <c r="E40" t="str">
        <f>IF(INDEX(Table1[SIZE /
SPECS],MATCH(Table2[[#This Row],[Sno]],Table1[SNO],0))=0,"",INDEX(Table1[SIZE /
SPECS],MATCH(Table2[[#This Row],[Sno]],Table1[SNO],0)))</f>
        <v/>
      </c>
      <c r="F40" t="str">
        <f>IF(INDEX(Table1[QUALITY],MATCH(Table2[[#This Row],[Sno]],Table1[SNO],0))=0,"",INDEX(Table1[QUALITY],MATCH(Table2[[#This Row],[Sno]],Table1[SNO],0)))</f>
        <v>heavy duty</v>
      </c>
      <c r="G40" s="5">
        <f>INDEX(Table1[PRICE],MATCH(Table2[[#This Row],[Sno]],Table1[SNO],0))</f>
        <v>155</v>
      </c>
    </row>
    <row r="41" spans="1:7" x14ac:dyDescent="0.25">
      <c r="A41">
        <v>40</v>
      </c>
      <c r="B41">
        <v>56</v>
      </c>
      <c r="C41" t="str">
        <f>INDEX(Table1[Section],MATCH(Table2[[#This Row],[Sno]],Table1[SNO],0))</f>
        <v>AP</v>
      </c>
      <c r="D41" t="str">
        <f>INDEX(Table1[ITEM],MATCH(Table2[[#This Row],[Sno]],Table1[SNO],0))</f>
        <v>HALF NC</v>
      </c>
      <c r="E41" t="str">
        <f>IF(INDEX(Table1[SIZE /
SPECS],MATCH(Table2[[#This Row],[Sno]],Table1[SNO],0))=0,"",INDEX(Table1[SIZE /
SPECS],MATCH(Table2[[#This Row],[Sno]],Table1[SNO],0)))</f>
        <v/>
      </c>
      <c r="F41" t="str">
        <f>IF(INDEX(Table1[QUALITY],MATCH(Table2[[#This Row],[Sno]],Table1[SNO],0))=0,"",INDEX(Table1[QUALITY],MATCH(Table2[[#This Row],[Sno]],Table1[SNO],0)))</f>
        <v>heavy duty</v>
      </c>
      <c r="G41" s="5">
        <f>INDEX(Table1[PRICE],MATCH(Table2[[#This Row],[Sno]],Table1[SNO],0))</f>
        <v>155</v>
      </c>
    </row>
    <row r="42" spans="1:7" x14ac:dyDescent="0.25">
      <c r="A42">
        <v>41</v>
      </c>
      <c r="B42">
        <v>57</v>
      </c>
      <c r="C42" t="str">
        <f>INDEX(Table1[Section],MATCH(Table2[[#This Row],[Sno]],Table1[SNO],0))</f>
        <v>AP</v>
      </c>
      <c r="D42" t="str">
        <f>INDEX(Table1[ITEM],MATCH(Table2[[#This Row],[Sno]],Table1[SNO],0))</f>
        <v>APRON FULL PNP MRUL PATTERN</v>
      </c>
      <c r="E42" t="str">
        <f>IF(INDEX(Table1[SIZE /
SPECS],MATCH(Table2[[#This Row],[Sno]],Table1[SNO],0))=0,"",INDEX(Table1[SIZE /
SPECS],MATCH(Table2[[#This Row],[Sno]],Table1[SNO],0)))</f>
        <v/>
      </c>
      <c r="F42" t="str">
        <f>IF(INDEX(Table1[QUALITY],MATCH(Table2[[#This Row],[Sno]],Table1[SNO],0))=0,"",INDEX(Table1[QUALITY],MATCH(Table2[[#This Row],[Sno]],Table1[SNO],0)))</f>
        <v/>
      </c>
      <c r="G42" s="5">
        <f>INDEX(Table1[PRICE],MATCH(Table2[[#This Row],[Sno]],Table1[SNO],0))</f>
        <v>295</v>
      </c>
    </row>
    <row r="43" spans="1:7" x14ac:dyDescent="0.25">
      <c r="A43">
        <v>42</v>
      </c>
      <c r="B43">
        <v>57</v>
      </c>
      <c r="C43" t="str">
        <f>INDEX(Table1[Section],MATCH(Table2[[#This Row],[Sno]],Table1[SNO],0))</f>
        <v>AP</v>
      </c>
      <c r="D43" t="str">
        <f>INDEX(Table1[ITEM],MATCH(Table2[[#This Row],[Sno]],Table1[SNO],0))</f>
        <v>APRON FULL PNP MRUL PATTERN</v>
      </c>
      <c r="E43" t="str">
        <f>IF(INDEX(Table1[SIZE /
SPECS],MATCH(Table2[[#This Row],[Sno]],Table1[SNO],0))=0,"",INDEX(Table1[SIZE /
SPECS],MATCH(Table2[[#This Row],[Sno]],Table1[SNO],0)))</f>
        <v/>
      </c>
      <c r="F43" t="str">
        <f>IF(INDEX(Table1[QUALITY],MATCH(Table2[[#This Row],[Sno]],Table1[SNO],0))=0,"",INDEX(Table1[QUALITY],MATCH(Table2[[#This Row],[Sno]],Table1[SNO],0)))</f>
        <v/>
      </c>
      <c r="G43" s="5">
        <f>INDEX(Table1[PRICE],MATCH(Table2[[#This Row],[Sno]],Table1[SNO],0))</f>
        <v>295</v>
      </c>
    </row>
    <row r="44" spans="1:7" x14ac:dyDescent="0.25">
      <c r="A44">
        <v>43</v>
      </c>
      <c r="B44">
        <v>57</v>
      </c>
      <c r="C44" t="str">
        <f>INDEX(Table1[Section],MATCH(Table2[[#This Row],[Sno]],Table1[SNO],0))</f>
        <v>AP</v>
      </c>
      <c r="D44" t="str">
        <f>INDEX(Table1[ITEM],MATCH(Table2[[#This Row],[Sno]],Table1[SNO],0))</f>
        <v>APRON FULL PNP MRUL PATTERN</v>
      </c>
      <c r="E44" t="str">
        <f>IF(INDEX(Table1[SIZE /
SPECS],MATCH(Table2[[#This Row],[Sno]],Table1[SNO],0))=0,"",INDEX(Table1[SIZE /
SPECS],MATCH(Table2[[#This Row],[Sno]],Table1[SNO],0)))</f>
        <v/>
      </c>
      <c r="F44" t="str">
        <f>IF(INDEX(Table1[QUALITY],MATCH(Table2[[#This Row],[Sno]],Table1[SNO],0))=0,"",INDEX(Table1[QUALITY],MATCH(Table2[[#This Row],[Sno]],Table1[SNO],0)))</f>
        <v/>
      </c>
      <c r="G44" s="5">
        <f>INDEX(Table1[PRICE],MATCH(Table2[[#This Row],[Sno]],Table1[SNO],0))</f>
        <v>295</v>
      </c>
    </row>
    <row r="45" spans="1:7" x14ac:dyDescent="0.25">
      <c r="A45">
        <v>44</v>
      </c>
      <c r="B45">
        <v>57</v>
      </c>
      <c r="C45" t="str">
        <f>INDEX(Table1[Section],MATCH(Table2[[#This Row],[Sno]],Table1[SNO],0))</f>
        <v>AP</v>
      </c>
      <c r="D45" t="str">
        <f>INDEX(Table1[ITEM],MATCH(Table2[[#This Row],[Sno]],Table1[SNO],0))</f>
        <v>APRON FULL PNP MRUL PATTERN</v>
      </c>
      <c r="E45" t="str">
        <f>IF(INDEX(Table1[SIZE /
SPECS],MATCH(Table2[[#This Row],[Sno]],Table1[SNO],0))=0,"",INDEX(Table1[SIZE /
SPECS],MATCH(Table2[[#This Row],[Sno]],Table1[SNO],0)))</f>
        <v/>
      </c>
      <c r="F45" t="str">
        <f>IF(INDEX(Table1[QUALITY],MATCH(Table2[[#This Row],[Sno]],Table1[SNO],0))=0,"",INDEX(Table1[QUALITY],MATCH(Table2[[#This Row],[Sno]],Table1[SNO],0)))</f>
        <v/>
      </c>
      <c r="G45" s="5">
        <f>INDEX(Table1[PRICE],MATCH(Table2[[#This Row],[Sno]],Table1[SNO],0))</f>
        <v>295</v>
      </c>
    </row>
    <row r="46" spans="1:7" x14ac:dyDescent="0.25">
      <c r="A46">
        <v>45</v>
      </c>
      <c r="B46">
        <v>57</v>
      </c>
      <c r="C46" t="str">
        <f>INDEX(Table1[Section],MATCH(Table2[[#This Row],[Sno]],Table1[SNO],0))</f>
        <v>AP</v>
      </c>
      <c r="D46" t="str">
        <f>INDEX(Table1[ITEM],MATCH(Table2[[#This Row],[Sno]],Table1[SNO],0))</f>
        <v>APRON FULL PNP MRUL PATTERN</v>
      </c>
      <c r="E46" t="str">
        <f>IF(INDEX(Table1[SIZE /
SPECS],MATCH(Table2[[#This Row],[Sno]],Table1[SNO],0))=0,"",INDEX(Table1[SIZE /
SPECS],MATCH(Table2[[#This Row],[Sno]],Table1[SNO],0)))</f>
        <v/>
      </c>
      <c r="F46" t="str">
        <f>IF(INDEX(Table1[QUALITY],MATCH(Table2[[#This Row],[Sno]],Table1[SNO],0))=0,"",INDEX(Table1[QUALITY],MATCH(Table2[[#This Row],[Sno]],Table1[SNO],0)))</f>
        <v/>
      </c>
      <c r="G46" s="5">
        <f>INDEX(Table1[PRICE],MATCH(Table2[[#This Row],[Sno]],Table1[SNO],0))</f>
        <v>295</v>
      </c>
    </row>
    <row r="47" spans="1:7" x14ac:dyDescent="0.25">
      <c r="A47">
        <v>46</v>
      </c>
      <c r="B47">
        <v>57</v>
      </c>
      <c r="C47" t="str">
        <f>INDEX(Table1[Section],MATCH(Table2[[#This Row],[Sno]],Table1[SNO],0))</f>
        <v>AP</v>
      </c>
      <c r="D47" t="str">
        <f>INDEX(Table1[ITEM],MATCH(Table2[[#This Row],[Sno]],Table1[SNO],0))</f>
        <v>APRON FULL PNP MRUL PATTERN</v>
      </c>
      <c r="E47" t="str">
        <f>IF(INDEX(Table1[SIZE /
SPECS],MATCH(Table2[[#This Row],[Sno]],Table1[SNO],0))=0,"",INDEX(Table1[SIZE /
SPECS],MATCH(Table2[[#This Row],[Sno]],Table1[SNO],0)))</f>
        <v/>
      </c>
      <c r="F47" t="str">
        <f>IF(INDEX(Table1[QUALITY],MATCH(Table2[[#This Row],[Sno]],Table1[SNO],0))=0,"",INDEX(Table1[QUALITY],MATCH(Table2[[#This Row],[Sno]],Table1[SNO],0)))</f>
        <v/>
      </c>
      <c r="G47" s="5">
        <f>INDEX(Table1[PRICE],MATCH(Table2[[#This Row],[Sno]],Table1[SNO],0))</f>
        <v>295</v>
      </c>
    </row>
    <row r="48" spans="1:7" x14ac:dyDescent="0.25">
      <c r="A48">
        <v>47</v>
      </c>
      <c r="B48">
        <v>57</v>
      </c>
      <c r="C48" t="str">
        <f>INDEX(Table1[Section],MATCH(Table2[[#This Row],[Sno]],Table1[SNO],0))</f>
        <v>AP</v>
      </c>
      <c r="D48" t="str">
        <f>INDEX(Table1[ITEM],MATCH(Table2[[#This Row],[Sno]],Table1[SNO],0))</f>
        <v>APRON FULL PNP MRUL PATTERN</v>
      </c>
      <c r="E48" t="str">
        <f>IF(INDEX(Table1[SIZE /
SPECS],MATCH(Table2[[#This Row],[Sno]],Table1[SNO],0))=0,"",INDEX(Table1[SIZE /
SPECS],MATCH(Table2[[#This Row],[Sno]],Table1[SNO],0)))</f>
        <v/>
      </c>
      <c r="F48" t="str">
        <f>IF(INDEX(Table1[QUALITY],MATCH(Table2[[#This Row],[Sno]],Table1[SNO],0))=0,"",INDEX(Table1[QUALITY],MATCH(Table2[[#This Row],[Sno]],Table1[SNO],0)))</f>
        <v/>
      </c>
      <c r="G48" s="5">
        <f>INDEX(Table1[PRICE],MATCH(Table2[[#This Row],[Sno]],Table1[SNO],0))</f>
        <v>295</v>
      </c>
    </row>
    <row r="49" spans="1:7" x14ac:dyDescent="0.25">
      <c r="A49">
        <v>48</v>
      </c>
      <c r="B49">
        <v>57</v>
      </c>
      <c r="C49" t="str">
        <f>INDEX(Table1[Section],MATCH(Table2[[#This Row],[Sno]],Table1[SNO],0))</f>
        <v>AP</v>
      </c>
      <c r="D49" t="str">
        <f>INDEX(Table1[ITEM],MATCH(Table2[[#This Row],[Sno]],Table1[SNO],0))</f>
        <v>APRON FULL PNP MRUL PATTERN</v>
      </c>
      <c r="E49" t="str">
        <f>IF(INDEX(Table1[SIZE /
SPECS],MATCH(Table2[[#This Row],[Sno]],Table1[SNO],0))=0,"",INDEX(Table1[SIZE /
SPECS],MATCH(Table2[[#This Row],[Sno]],Table1[SNO],0)))</f>
        <v/>
      </c>
      <c r="F49" t="str">
        <f>IF(INDEX(Table1[QUALITY],MATCH(Table2[[#This Row],[Sno]],Table1[SNO],0))=0,"",INDEX(Table1[QUALITY],MATCH(Table2[[#This Row],[Sno]],Table1[SNO],0)))</f>
        <v/>
      </c>
      <c r="G49" s="5">
        <f>INDEX(Table1[PRICE],MATCH(Table2[[#This Row],[Sno]],Table1[SNO],0))</f>
        <v>295</v>
      </c>
    </row>
    <row r="50" spans="1:7" x14ac:dyDescent="0.25">
      <c r="A50">
        <v>49</v>
      </c>
      <c r="B50">
        <v>57</v>
      </c>
      <c r="C50" t="str">
        <f>INDEX(Table1[Section],MATCH(Table2[[#This Row],[Sno]],Table1[SNO],0))</f>
        <v>AP</v>
      </c>
      <c r="D50" t="str">
        <f>INDEX(Table1[ITEM],MATCH(Table2[[#This Row],[Sno]],Table1[SNO],0))</f>
        <v>APRON FULL PNP MRUL PATTERN</v>
      </c>
      <c r="E50" t="str">
        <f>IF(INDEX(Table1[SIZE /
SPECS],MATCH(Table2[[#This Row],[Sno]],Table1[SNO],0))=0,"",INDEX(Table1[SIZE /
SPECS],MATCH(Table2[[#This Row],[Sno]],Table1[SNO],0)))</f>
        <v/>
      </c>
      <c r="F50" t="str">
        <f>IF(INDEX(Table1[QUALITY],MATCH(Table2[[#This Row],[Sno]],Table1[SNO],0))=0,"",INDEX(Table1[QUALITY],MATCH(Table2[[#This Row],[Sno]],Table1[SNO],0)))</f>
        <v/>
      </c>
      <c r="G50" s="5">
        <f>INDEX(Table1[PRICE],MATCH(Table2[[#This Row],[Sno]],Table1[SNO],0))</f>
        <v>295</v>
      </c>
    </row>
    <row r="51" spans="1:7" x14ac:dyDescent="0.25">
      <c r="A51">
        <v>50</v>
      </c>
      <c r="B51">
        <v>57</v>
      </c>
      <c r="C51" t="str">
        <f>INDEX(Table1[Section],MATCH(Table2[[#This Row],[Sno]],Table1[SNO],0))</f>
        <v>AP</v>
      </c>
      <c r="D51" t="str">
        <f>INDEX(Table1[ITEM],MATCH(Table2[[#This Row],[Sno]],Table1[SNO],0))</f>
        <v>APRON FULL PNP MRUL PATTERN</v>
      </c>
      <c r="E51" t="str">
        <f>IF(INDEX(Table1[SIZE /
SPECS],MATCH(Table2[[#This Row],[Sno]],Table1[SNO],0))=0,"",INDEX(Table1[SIZE /
SPECS],MATCH(Table2[[#This Row],[Sno]],Table1[SNO],0)))</f>
        <v/>
      </c>
      <c r="F51" t="str">
        <f>IF(INDEX(Table1[QUALITY],MATCH(Table2[[#This Row],[Sno]],Table1[SNO],0))=0,"",INDEX(Table1[QUALITY],MATCH(Table2[[#This Row],[Sno]],Table1[SNO],0)))</f>
        <v/>
      </c>
      <c r="G51" s="5">
        <f>INDEX(Table1[PRICE],MATCH(Table2[[#This Row],[Sno]],Table1[SNO],0))</f>
        <v>295</v>
      </c>
    </row>
    <row r="52" spans="1:7" x14ac:dyDescent="0.25">
      <c r="A52">
        <v>51</v>
      </c>
      <c r="B52">
        <v>57</v>
      </c>
      <c r="C52" t="str">
        <f>INDEX(Table1[Section],MATCH(Table2[[#This Row],[Sno]],Table1[SNO],0))</f>
        <v>AP</v>
      </c>
      <c r="D52" t="str">
        <f>INDEX(Table1[ITEM],MATCH(Table2[[#This Row],[Sno]],Table1[SNO],0))</f>
        <v>APRON FULL PNP MRUL PATTERN</v>
      </c>
      <c r="E52" t="str">
        <f>IF(INDEX(Table1[SIZE /
SPECS],MATCH(Table2[[#This Row],[Sno]],Table1[SNO],0))=0,"",INDEX(Table1[SIZE /
SPECS],MATCH(Table2[[#This Row],[Sno]],Table1[SNO],0)))</f>
        <v/>
      </c>
      <c r="F52" t="str">
        <f>IF(INDEX(Table1[QUALITY],MATCH(Table2[[#This Row],[Sno]],Table1[SNO],0))=0,"",INDEX(Table1[QUALITY],MATCH(Table2[[#This Row],[Sno]],Table1[SNO],0)))</f>
        <v/>
      </c>
      <c r="G52" s="5">
        <f>INDEX(Table1[PRICE],MATCH(Table2[[#This Row],[Sno]],Table1[SNO],0))</f>
        <v>295</v>
      </c>
    </row>
    <row r="53" spans="1:7" x14ac:dyDescent="0.25">
      <c r="A53">
        <v>52</v>
      </c>
      <c r="B53">
        <v>57</v>
      </c>
      <c r="C53" t="str">
        <f>INDEX(Table1[Section],MATCH(Table2[[#This Row],[Sno]],Table1[SNO],0))</f>
        <v>AP</v>
      </c>
      <c r="D53" t="str">
        <f>INDEX(Table1[ITEM],MATCH(Table2[[#This Row],[Sno]],Table1[SNO],0))</f>
        <v>APRON FULL PNP MRUL PATTERN</v>
      </c>
      <c r="E53" t="str">
        <f>IF(INDEX(Table1[SIZE /
SPECS],MATCH(Table2[[#This Row],[Sno]],Table1[SNO],0))=0,"",INDEX(Table1[SIZE /
SPECS],MATCH(Table2[[#This Row],[Sno]],Table1[SNO],0)))</f>
        <v/>
      </c>
      <c r="F53" t="str">
        <f>IF(INDEX(Table1[QUALITY],MATCH(Table2[[#This Row],[Sno]],Table1[SNO],0))=0,"",INDEX(Table1[QUALITY],MATCH(Table2[[#This Row],[Sno]],Table1[SNO],0)))</f>
        <v/>
      </c>
      <c r="G53" s="5">
        <f>INDEX(Table1[PRICE],MATCH(Table2[[#This Row],[Sno]],Table1[SNO],0))</f>
        <v>295</v>
      </c>
    </row>
    <row r="54" spans="1:7" x14ac:dyDescent="0.25">
      <c r="A54">
        <v>53</v>
      </c>
      <c r="B54">
        <v>57</v>
      </c>
      <c r="C54" t="str">
        <f>INDEX(Table1[Section],MATCH(Table2[[#This Row],[Sno]],Table1[SNO],0))</f>
        <v>AP</v>
      </c>
      <c r="D54" t="str">
        <f>INDEX(Table1[ITEM],MATCH(Table2[[#This Row],[Sno]],Table1[SNO],0))</f>
        <v>APRON FULL PNP MRUL PATTERN</v>
      </c>
      <c r="E54" t="str">
        <f>IF(INDEX(Table1[SIZE /
SPECS],MATCH(Table2[[#This Row],[Sno]],Table1[SNO],0))=0,"",INDEX(Table1[SIZE /
SPECS],MATCH(Table2[[#This Row],[Sno]],Table1[SNO],0)))</f>
        <v/>
      </c>
      <c r="F54" t="str">
        <f>IF(INDEX(Table1[QUALITY],MATCH(Table2[[#This Row],[Sno]],Table1[SNO],0))=0,"",INDEX(Table1[QUALITY],MATCH(Table2[[#This Row],[Sno]],Table1[SNO],0)))</f>
        <v/>
      </c>
      <c r="G54" s="5">
        <f>INDEX(Table1[PRICE],MATCH(Table2[[#This Row],[Sno]],Table1[SNO],0))</f>
        <v>295</v>
      </c>
    </row>
    <row r="55" spans="1:7" x14ac:dyDescent="0.25">
      <c r="A55">
        <v>54</v>
      </c>
      <c r="B55">
        <v>57</v>
      </c>
      <c r="C55" t="str">
        <f>INDEX(Table1[Section],MATCH(Table2[[#This Row],[Sno]],Table1[SNO],0))</f>
        <v>AP</v>
      </c>
      <c r="D55" t="str">
        <f>INDEX(Table1[ITEM],MATCH(Table2[[#This Row],[Sno]],Table1[SNO],0))</f>
        <v>APRON FULL PNP MRUL PATTERN</v>
      </c>
      <c r="E55" t="str">
        <f>IF(INDEX(Table1[SIZE /
SPECS],MATCH(Table2[[#This Row],[Sno]],Table1[SNO],0))=0,"",INDEX(Table1[SIZE /
SPECS],MATCH(Table2[[#This Row],[Sno]],Table1[SNO],0)))</f>
        <v/>
      </c>
      <c r="F55" t="str">
        <f>IF(INDEX(Table1[QUALITY],MATCH(Table2[[#This Row],[Sno]],Table1[SNO],0))=0,"",INDEX(Table1[QUALITY],MATCH(Table2[[#This Row],[Sno]],Table1[SNO],0)))</f>
        <v/>
      </c>
      <c r="G55" s="5">
        <f>INDEX(Table1[PRICE],MATCH(Table2[[#This Row],[Sno]],Table1[SNO],0))</f>
        <v>295</v>
      </c>
    </row>
    <row r="56" spans="1:7" x14ac:dyDescent="0.25">
      <c r="A56">
        <v>55</v>
      </c>
      <c r="B56">
        <v>57</v>
      </c>
      <c r="C56" t="str">
        <f>INDEX(Table1[Section],MATCH(Table2[[#This Row],[Sno]],Table1[SNO],0))</f>
        <v>AP</v>
      </c>
      <c r="D56" t="str">
        <f>INDEX(Table1[ITEM],MATCH(Table2[[#This Row],[Sno]],Table1[SNO],0))</f>
        <v>APRON FULL PNP MRUL PATTERN</v>
      </c>
      <c r="E56" t="str">
        <f>IF(INDEX(Table1[SIZE /
SPECS],MATCH(Table2[[#This Row],[Sno]],Table1[SNO],0))=0,"",INDEX(Table1[SIZE /
SPECS],MATCH(Table2[[#This Row],[Sno]],Table1[SNO],0)))</f>
        <v/>
      </c>
      <c r="F56" t="str">
        <f>IF(INDEX(Table1[QUALITY],MATCH(Table2[[#This Row],[Sno]],Table1[SNO],0))=0,"",INDEX(Table1[QUALITY],MATCH(Table2[[#This Row],[Sno]],Table1[SNO],0)))</f>
        <v/>
      </c>
      <c r="G56" s="5">
        <f>INDEX(Table1[PRICE],MATCH(Table2[[#This Row],[Sno]],Table1[SNO],0))</f>
        <v>295</v>
      </c>
    </row>
    <row r="57" spans="1:7" x14ac:dyDescent="0.25">
      <c r="A57">
        <v>56</v>
      </c>
      <c r="B57">
        <v>57</v>
      </c>
      <c r="C57" t="str">
        <f>INDEX(Table1[Section],MATCH(Table2[[#This Row],[Sno]],Table1[SNO],0))</f>
        <v>AP</v>
      </c>
      <c r="D57" t="str">
        <f>INDEX(Table1[ITEM],MATCH(Table2[[#This Row],[Sno]],Table1[SNO],0))</f>
        <v>APRON FULL PNP MRUL PATTERN</v>
      </c>
      <c r="E57" t="str">
        <f>IF(INDEX(Table1[SIZE /
SPECS],MATCH(Table2[[#This Row],[Sno]],Table1[SNO],0))=0,"",INDEX(Table1[SIZE /
SPECS],MATCH(Table2[[#This Row],[Sno]],Table1[SNO],0)))</f>
        <v/>
      </c>
      <c r="F57" t="str">
        <f>IF(INDEX(Table1[QUALITY],MATCH(Table2[[#This Row],[Sno]],Table1[SNO],0))=0,"",INDEX(Table1[QUALITY],MATCH(Table2[[#This Row],[Sno]],Table1[SNO],0)))</f>
        <v/>
      </c>
      <c r="G57" s="5">
        <f>INDEX(Table1[PRICE],MATCH(Table2[[#This Row],[Sno]],Table1[SNO],0))</f>
        <v>295</v>
      </c>
    </row>
    <row r="58" spans="1:7" x14ac:dyDescent="0.25">
      <c r="A58">
        <v>57</v>
      </c>
      <c r="B58">
        <v>57</v>
      </c>
      <c r="C58" t="str">
        <f>INDEX(Table1[Section],MATCH(Table2[[#This Row],[Sno]],Table1[SNO],0))</f>
        <v>AP</v>
      </c>
      <c r="D58" t="str">
        <f>INDEX(Table1[ITEM],MATCH(Table2[[#This Row],[Sno]],Table1[SNO],0))</f>
        <v>APRON FULL PNP MRUL PATTERN</v>
      </c>
      <c r="E58" t="str">
        <f>IF(INDEX(Table1[SIZE /
SPECS],MATCH(Table2[[#This Row],[Sno]],Table1[SNO],0))=0,"",INDEX(Table1[SIZE /
SPECS],MATCH(Table2[[#This Row],[Sno]],Table1[SNO],0)))</f>
        <v/>
      </c>
      <c r="F58" t="str">
        <f>IF(INDEX(Table1[QUALITY],MATCH(Table2[[#This Row],[Sno]],Table1[SNO],0))=0,"",INDEX(Table1[QUALITY],MATCH(Table2[[#This Row],[Sno]],Table1[SNO],0)))</f>
        <v/>
      </c>
      <c r="G58" s="5">
        <f>INDEX(Table1[PRICE],MATCH(Table2[[#This Row],[Sno]],Table1[SNO],0))</f>
        <v>295</v>
      </c>
    </row>
    <row r="59" spans="1:7" x14ac:dyDescent="0.25">
      <c r="A59">
        <v>58</v>
      </c>
      <c r="B59">
        <v>57</v>
      </c>
      <c r="C59" t="str">
        <f>INDEX(Table1[Section],MATCH(Table2[[#This Row],[Sno]],Table1[SNO],0))</f>
        <v>AP</v>
      </c>
      <c r="D59" t="str">
        <f>INDEX(Table1[ITEM],MATCH(Table2[[#This Row],[Sno]],Table1[SNO],0))</f>
        <v>APRON FULL PNP MRUL PATTERN</v>
      </c>
      <c r="E59" t="str">
        <f>IF(INDEX(Table1[SIZE /
SPECS],MATCH(Table2[[#This Row],[Sno]],Table1[SNO],0))=0,"",INDEX(Table1[SIZE /
SPECS],MATCH(Table2[[#This Row],[Sno]],Table1[SNO],0)))</f>
        <v/>
      </c>
      <c r="F59" t="str">
        <f>IF(INDEX(Table1[QUALITY],MATCH(Table2[[#This Row],[Sno]],Table1[SNO],0))=0,"",INDEX(Table1[QUALITY],MATCH(Table2[[#This Row],[Sno]],Table1[SNO],0)))</f>
        <v/>
      </c>
      <c r="G59" s="5">
        <f>INDEX(Table1[PRICE],MATCH(Table2[[#This Row],[Sno]],Table1[SNO],0))</f>
        <v>295</v>
      </c>
    </row>
    <row r="60" spans="1:7" x14ac:dyDescent="0.25">
      <c r="A60">
        <v>59</v>
      </c>
      <c r="B60">
        <v>57</v>
      </c>
      <c r="C60" t="str">
        <f>INDEX(Table1[Section],MATCH(Table2[[#This Row],[Sno]],Table1[SNO],0))</f>
        <v>AP</v>
      </c>
      <c r="D60" t="str">
        <f>INDEX(Table1[ITEM],MATCH(Table2[[#This Row],[Sno]],Table1[SNO],0))</f>
        <v>APRON FULL PNP MRUL PATTERN</v>
      </c>
      <c r="E60" t="str">
        <f>IF(INDEX(Table1[SIZE /
SPECS],MATCH(Table2[[#This Row],[Sno]],Table1[SNO],0))=0,"",INDEX(Table1[SIZE /
SPECS],MATCH(Table2[[#This Row],[Sno]],Table1[SNO],0)))</f>
        <v/>
      </c>
      <c r="F60" t="str">
        <f>IF(INDEX(Table1[QUALITY],MATCH(Table2[[#This Row],[Sno]],Table1[SNO],0))=0,"",INDEX(Table1[QUALITY],MATCH(Table2[[#This Row],[Sno]],Table1[SNO],0)))</f>
        <v/>
      </c>
      <c r="G60" s="5">
        <f>INDEX(Table1[PRICE],MATCH(Table2[[#This Row],[Sno]],Table1[SNO],0))</f>
        <v>295</v>
      </c>
    </row>
    <row r="61" spans="1:7" x14ac:dyDescent="0.25">
      <c r="A61">
        <v>60</v>
      </c>
      <c r="B61">
        <v>57</v>
      </c>
      <c r="C61" t="str">
        <f>INDEX(Table1[Section],MATCH(Table2[[#This Row],[Sno]],Table1[SNO],0))</f>
        <v>AP</v>
      </c>
      <c r="D61" t="str">
        <f>INDEX(Table1[ITEM],MATCH(Table2[[#This Row],[Sno]],Table1[SNO],0))</f>
        <v>APRON FULL PNP MRUL PATTERN</v>
      </c>
      <c r="E61" t="str">
        <f>IF(INDEX(Table1[SIZE /
SPECS],MATCH(Table2[[#This Row],[Sno]],Table1[SNO],0))=0,"",INDEX(Table1[SIZE /
SPECS],MATCH(Table2[[#This Row],[Sno]],Table1[SNO],0)))</f>
        <v/>
      </c>
      <c r="F61" t="str">
        <f>IF(INDEX(Table1[QUALITY],MATCH(Table2[[#This Row],[Sno]],Table1[SNO],0))=0,"",INDEX(Table1[QUALITY],MATCH(Table2[[#This Row],[Sno]],Table1[SNO],0)))</f>
        <v/>
      </c>
      <c r="G61" s="5">
        <f>INDEX(Table1[PRICE],MATCH(Table2[[#This Row],[Sno]],Table1[SNO],0))</f>
        <v>295</v>
      </c>
    </row>
    <row r="62" spans="1:7" x14ac:dyDescent="0.25">
      <c r="A62">
        <v>61</v>
      </c>
      <c r="B62">
        <v>57</v>
      </c>
      <c r="C62" t="str">
        <f>INDEX(Table1[Section],MATCH(Table2[[#This Row],[Sno]],Table1[SNO],0))</f>
        <v>AP</v>
      </c>
      <c r="D62" t="str">
        <f>INDEX(Table1[ITEM],MATCH(Table2[[#This Row],[Sno]],Table1[SNO],0))</f>
        <v>APRON FULL PNP MRUL PATTERN</v>
      </c>
      <c r="E62" t="str">
        <f>IF(INDEX(Table1[SIZE /
SPECS],MATCH(Table2[[#This Row],[Sno]],Table1[SNO],0))=0,"",INDEX(Table1[SIZE /
SPECS],MATCH(Table2[[#This Row],[Sno]],Table1[SNO],0)))</f>
        <v/>
      </c>
      <c r="F62" t="str">
        <f>IF(INDEX(Table1[QUALITY],MATCH(Table2[[#This Row],[Sno]],Table1[SNO],0))=0,"",INDEX(Table1[QUALITY],MATCH(Table2[[#This Row],[Sno]],Table1[SNO],0)))</f>
        <v/>
      </c>
      <c r="G62" s="5">
        <f>INDEX(Table1[PRICE],MATCH(Table2[[#This Row],[Sno]],Table1[SNO],0))</f>
        <v>295</v>
      </c>
    </row>
    <row r="63" spans="1:7" x14ac:dyDescent="0.25">
      <c r="A63">
        <v>62</v>
      </c>
      <c r="B63">
        <v>57</v>
      </c>
      <c r="C63" t="str">
        <f>INDEX(Table1[Section],MATCH(Table2[[#This Row],[Sno]],Table1[SNO],0))</f>
        <v>AP</v>
      </c>
      <c r="D63" t="str">
        <f>INDEX(Table1[ITEM],MATCH(Table2[[#This Row],[Sno]],Table1[SNO],0))</f>
        <v>APRON FULL PNP MRUL PATTERN</v>
      </c>
      <c r="E63" t="str">
        <f>IF(INDEX(Table1[SIZE /
SPECS],MATCH(Table2[[#This Row],[Sno]],Table1[SNO],0))=0,"",INDEX(Table1[SIZE /
SPECS],MATCH(Table2[[#This Row],[Sno]],Table1[SNO],0)))</f>
        <v/>
      </c>
      <c r="F63" t="str">
        <f>IF(INDEX(Table1[QUALITY],MATCH(Table2[[#This Row],[Sno]],Table1[SNO],0))=0,"",INDEX(Table1[QUALITY],MATCH(Table2[[#This Row],[Sno]],Table1[SNO],0)))</f>
        <v/>
      </c>
      <c r="G63" s="5">
        <f>INDEX(Table1[PRICE],MATCH(Table2[[#This Row],[Sno]],Table1[SNO],0))</f>
        <v>295</v>
      </c>
    </row>
    <row r="64" spans="1:7" x14ac:dyDescent="0.25">
      <c r="A64">
        <v>63</v>
      </c>
      <c r="B64">
        <v>58</v>
      </c>
      <c r="C64" t="str">
        <f>INDEX(Table1[Section],MATCH(Table2[[#This Row],[Sno]],Table1[SNO],0))</f>
        <v>AP</v>
      </c>
      <c r="D64" t="str">
        <f>INDEX(Table1[ITEM],MATCH(Table2[[#This Row],[Sno]],Table1[SNO],0))</f>
        <v>APRON HALF RX</v>
      </c>
      <c r="E64" t="str">
        <f>IF(INDEX(Table1[SIZE /
SPECS],MATCH(Table2[[#This Row],[Sno]],Table1[SNO],0))=0,"",INDEX(Table1[SIZE /
SPECS],MATCH(Table2[[#This Row],[Sno]],Table1[SNO],0)))</f>
        <v/>
      </c>
      <c r="F64" t="str">
        <f>IF(INDEX(Table1[QUALITY],MATCH(Table2[[#This Row],[Sno]],Table1[SNO],0))=0,"",INDEX(Table1[QUALITY],MATCH(Table2[[#This Row],[Sno]],Table1[SNO],0)))</f>
        <v/>
      </c>
      <c r="G64" s="5">
        <f>INDEX(Table1[PRICE],MATCH(Table2[[#This Row],[Sno]],Table1[SNO],0))</f>
        <v>195</v>
      </c>
    </row>
    <row r="65" spans="1:7" x14ac:dyDescent="0.25">
      <c r="A65">
        <v>64</v>
      </c>
      <c r="B65">
        <v>58</v>
      </c>
      <c r="C65" t="str">
        <f>INDEX(Table1[Section],MATCH(Table2[[#This Row],[Sno]],Table1[SNO],0))</f>
        <v>AP</v>
      </c>
      <c r="D65" t="str">
        <f>INDEX(Table1[ITEM],MATCH(Table2[[#This Row],[Sno]],Table1[SNO],0))</f>
        <v>APRON HALF RX</v>
      </c>
      <c r="E65" t="str">
        <f>IF(INDEX(Table1[SIZE /
SPECS],MATCH(Table2[[#This Row],[Sno]],Table1[SNO],0))=0,"",INDEX(Table1[SIZE /
SPECS],MATCH(Table2[[#This Row],[Sno]],Table1[SNO],0)))</f>
        <v/>
      </c>
      <c r="F65" t="str">
        <f>IF(INDEX(Table1[QUALITY],MATCH(Table2[[#This Row],[Sno]],Table1[SNO],0))=0,"",INDEX(Table1[QUALITY],MATCH(Table2[[#This Row],[Sno]],Table1[SNO],0)))</f>
        <v/>
      </c>
      <c r="G65" s="5">
        <f>INDEX(Table1[PRICE],MATCH(Table2[[#This Row],[Sno]],Table1[SNO],0))</f>
        <v>195</v>
      </c>
    </row>
    <row r="66" spans="1:7" x14ac:dyDescent="0.25">
      <c r="A66">
        <v>65</v>
      </c>
      <c r="B66">
        <v>59</v>
      </c>
      <c r="C66" t="str">
        <f>INDEX(Table1[Section],MATCH(Table2[[#This Row],[Sno]],Table1[SNO],0))</f>
        <v>AP</v>
      </c>
      <c r="D66" t="str">
        <f>INDEX(Table1[ITEM],MATCH(Table2[[#This Row],[Sno]],Table1[SNO],0))</f>
        <v xml:space="preserve">FULL N/C MICRO LIGHT </v>
      </c>
      <c r="E66" t="str">
        <f>IF(INDEX(Table1[SIZE /
SPECS],MATCH(Table2[[#This Row],[Sno]],Table1[SNO],0))=0,"",INDEX(Table1[SIZE /
SPECS],MATCH(Table2[[#This Row],[Sno]],Table1[SNO],0)))</f>
        <v>LENGTH</v>
      </c>
      <c r="F66" t="str">
        <f>IF(INDEX(Table1[QUALITY],MATCH(Table2[[#This Row],[Sno]],Table1[SNO],0))=0,"",INDEX(Table1[QUALITY],MATCH(Table2[[#This Row],[Sno]],Table1[SNO],0)))</f>
        <v xml:space="preserve">MICRO LIGHT </v>
      </c>
      <c r="G66" s="5">
        <f>INDEX(Table1[PRICE],MATCH(Table2[[#This Row],[Sno]],Table1[SNO],0))</f>
        <v>125</v>
      </c>
    </row>
    <row r="67" spans="1:7" x14ac:dyDescent="0.25">
      <c r="A67">
        <v>66</v>
      </c>
      <c r="B67">
        <v>59</v>
      </c>
      <c r="C67" t="str">
        <f>INDEX(Table1[Section],MATCH(Table2[[#This Row],[Sno]],Table1[SNO],0))</f>
        <v>AP</v>
      </c>
      <c r="D67" t="str">
        <f>INDEX(Table1[ITEM],MATCH(Table2[[#This Row],[Sno]],Table1[SNO],0))</f>
        <v xml:space="preserve">FULL N/C MICRO LIGHT </v>
      </c>
      <c r="E67" t="str">
        <f>IF(INDEX(Table1[SIZE /
SPECS],MATCH(Table2[[#This Row],[Sno]],Table1[SNO],0))=0,"",INDEX(Table1[SIZE /
SPECS],MATCH(Table2[[#This Row],[Sno]],Table1[SNO],0)))</f>
        <v>LENGTH</v>
      </c>
      <c r="F67" t="str">
        <f>IF(INDEX(Table1[QUALITY],MATCH(Table2[[#This Row],[Sno]],Table1[SNO],0))=0,"",INDEX(Table1[QUALITY],MATCH(Table2[[#This Row],[Sno]],Table1[SNO],0)))</f>
        <v xml:space="preserve">MICRO LIGHT </v>
      </c>
      <c r="G67" s="5">
        <f>INDEX(Table1[PRICE],MATCH(Table2[[#This Row],[Sno]],Table1[SNO],0))</f>
        <v>125</v>
      </c>
    </row>
    <row r="68" spans="1:7" x14ac:dyDescent="0.25">
      <c r="A68">
        <v>67</v>
      </c>
      <c r="B68">
        <v>59</v>
      </c>
      <c r="C68" t="str">
        <f>INDEX(Table1[Section],MATCH(Table2[[#This Row],[Sno]],Table1[SNO],0))</f>
        <v>AP</v>
      </c>
      <c r="D68" t="str">
        <f>INDEX(Table1[ITEM],MATCH(Table2[[#This Row],[Sno]],Table1[SNO],0))</f>
        <v xml:space="preserve">FULL N/C MICRO LIGHT </v>
      </c>
      <c r="E68" t="str">
        <f>IF(INDEX(Table1[SIZE /
SPECS],MATCH(Table2[[#This Row],[Sno]],Table1[SNO],0))=0,"",INDEX(Table1[SIZE /
SPECS],MATCH(Table2[[#This Row],[Sno]],Table1[SNO],0)))</f>
        <v>LENGTH</v>
      </c>
      <c r="F68" t="str">
        <f>IF(INDEX(Table1[QUALITY],MATCH(Table2[[#This Row],[Sno]],Table1[SNO],0))=0,"",INDEX(Table1[QUALITY],MATCH(Table2[[#This Row],[Sno]],Table1[SNO],0)))</f>
        <v xml:space="preserve">MICRO LIGHT </v>
      </c>
      <c r="G68" s="5">
        <f>INDEX(Table1[PRICE],MATCH(Table2[[#This Row],[Sno]],Table1[SNO],0))</f>
        <v>125</v>
      </c>
    </row>
    <row r="69" spans="1:7" x14ac:dyDescent="0.25">
      <c r="A69">
        <v>68</v>
      </c>
      <c r="B69">
        <v>59</v>
      </c>
      <c r="C69" t="str">
        <f>INDEX(Table1[Section],MATCH(Table2[[#This Row],[Sno]],Table1[SNO],0))</f>
        <v>AP</v>
      </c>
      <c r="D69" t="str">
        <f>INDEX(Table1[ITEM],MATCH(Table2[[#This Row],[Sno]],Table1[SNO],0))</f>
        <v xml:space="preserve">FULL N/C MICRO LIGHT </v>
      </c>
      <c r="E69" t="str">
        <f>IF(INDEX(Table1[SIZE /
SPECS],MATCH(Table2[[#This Row],[Sno]],Table1[SNO],0))=0,"",INDEX(Table1[SIZE /
SPECS],MATCH(Table2[[#This Row],[Sno]],Table1[SNO],0)))</f>
        <v>LENGTH</v>
      </c>
      <c r="F69" t="str">
        <f>IF(INDEX(Table1[QUALITY],MATCH(Table2[[#This Row],[Sno]],Table1[SNO],0))=0,"",INDEX(Table1[QUALITY],MATCH(Table2[[#This Row],[Sno]],Table1[SNO],0)))</f>
        <v xml:space="preserve">MICRO LIGHT </v>
      </c>
      <c r="G69" s="5">
        <f>INDEX(Table1[PRICE],MATCH(Table2[[#This Row],[Sno]],Table1[SNO],0))</f>
        <v>125</v>
      </c>
    </row>
    <row r="70" spans="1:7" x14ac:dyDescent="0.25">
      <c r="A70">
        <v>69</v>
      </c>
      <c r="B70">
        <v>59</v>
      </c>
      <c r="C70" t="str">
        <f>INDEX(Table1[Section],MATCH(Table2[[#This Row],[Sno]],Table1[SNO],0))</f>
        <v>AP</v>
      </c>
      <c r="D70" t="str">
        <f>INDEX(Table1[ITEM],MATCH(Table2[[#This Row],[Sno]],Table1[SNO],0))</f>
        <v xml:space="preserve">FULL N/C MICRO LIGHT </v>
      </c>
      <c r="E70" t="str">
        <f>IF(INDEX(Table1[SIZE /
SPECS],MATCH(Table2[[#This Row],[Sno]],Table1[SNO],0))=0,"",INDEX(Table1[SIZE /
SPECS],MATCH(Table2[[#This Row],[Sno]],Table1[SNO],0)))</f>
        <v>LENGTH</v>
      </c>
      <c r="F70" t="str">
        <f>IF(INDEX(Table1[QUALITY],MATCH(Table2[[#This Row],[Sno]],Table1[SNO],0))=0,"",INDEX(Table1[QUALITY],MATCH(Table2[[#This Row],[Sno]],Table1[SNO],0)))</f>
        <v xml:space="preserve">MICRO LIGHT </v>
      </c>
      <c r="G70" s="5">
        <f>INDEX(Table1[PRICE],MATCH(Table2[[#This Row],[Sno]],Table1[SNO],0))</f>
        <v>125</v>
      </c>
    </row>
    <row r="71" spans="1:7" x14ac:dyDescent="0.25">
      <c r="A71">
        <v>70</v>
      </c>
      <c r="B71">
        <v>59</v>
      </c>
      <c r="C71" t="str">
        <f>INDEX(Table1[Section],MATCH(Table2[[#This Row],[Sno]],Table1[SNO],0))</f>
        <v>AP</v>
      </c>
      <c r="D71" t="str">
        <f>INDEX(Table1[ITEM],MATCH(Table2[[#This Row],[Sno]],Table1[SNO],0))</f>
        <v xml:space="preserve">FULL N/C MICRO LIGHT </v>
      </c>
      <c r="E71" t="str">
        <f>IF(INDEX(Table1[SIZE /
SPECS],MATCH(Table2[[#This Row],[Sno]],Table1[SNO],0))=0,"",INDEX(Table1[SIZE /
SPECS],MATCH(Table2[[#This Row],[Sno]],Table1[SNO],0)))</f>
        <v>LENGTH</v>
      </c>
      <c r="F71" t="str">
        <f>IF(INDEX(Table1[QUALITY],MATCH(Table2[[#This Row],[Sno]],Table1[SNO],0))=0,"",INDEX(Table1[QUALITY],MATCH(Table2[[#This Row],[Sno]],Table1[SNO],0)))</f>
        <v xml:space="preserve">MICRO LIGHT </v>
      </c>
      <c r="G71" s="5">
        <f>INDEX(Table1[PRICE],MATCH(Table2[[#This Row],[Sno]],Table1[SNO],0))</f>
        <v>125</v>
      </c>
    </row>
    <row r="72" spans="1:7" x14ac:dyDescent="0.25">
      <c r="A72">
        <v>71</v>
      </c>
      <c r="B72">
        <v>59</v>
      </c>
      <c r="C72" t="str">
        <f>INDEX(Table1[Section],MATCH(Table2[[#This Row],[Sno]],Table1[SNO],0))</f>
        <v>AP</v>
      </c>
      <c r="D72" t="str">
        <f>INDEX(Table1[ITEM],MATCH(Table2[[#This Row],[Sno]],Table1[SNO],0))</f>
        <v xml:space="preserve">FULL N/C MICRO LIGHT </v>
      </c>
      <c r="E72" t="str">
        <f>IF(INDEX(Table1[SIZE /
SPECS],MATCH(Table2[[#This Row],[Sno]],Table1[SNO],0))=0,"",INDEX(Table1[SIZE /
SPECS],MATCH(Table2[[#This Row],[Sno]],Table1[SNO],0)))</f>
        <v>LENGTH</v>
      </c>
      <c r="F72" t="str">
        <f>IF(INDEX(Table1[QUALITY],MATCH(Table2[[#This Row],[Sno]],Table1[SNO],0))=0,"",INDEX(Table1[QUALITY],MATCH(Table2[[#This Row],[Sno]],Table1[SNO],0)))</f>
        <v xml:space="preserve">MICRO LIGHT </v>
      </c>
      <c r="G72" s="5">
        <f>INDEX(Table1[PRICE],MATCH(Table2[[#This Row],[Sno]],Table1[SNO],0))</f>
        <v>125</v>
      </c>
    </row>
    <row r="73" spans="1:7" x14ac:dyDescent="0.25">
      <c r="A73">
        <v>72</v>
      </c>
      <c r="B73">
        <v>59</v>
      </c>
      <c r="C73" t="str">
        <f>INDEX(Table1[Section],MATCH(Table2[[#This Row],[Sno]],Table1[SNO],0))</f>
        <v>AP</v>
      </c>
      <c r="D73" t="str">
        <f>INDEX(Table1[ITEM],MATCH(Table2[[#This Row],[Sno]],Table1[SNO],0))</f>
        <v xml:space="preserve">FULL N/C MICRO LIGHT </v>
      </c>
      <c r="E73" t="str">
        <f>IF(INDEX(Table1[SIZE /
SPECS],MATCH(Table2[[#This Row],[Sno]],Table1[SNO],0))=0,"",INDEX(Table1[SIZE /
SPECS],MATCH(Table2[[#This Row],[Sno]],Table1[SNO],0)))</f>
        <v>LENGTH</v>
      </c>
      <c r="F73" t="str">
        <f>IF(INDEX(Table1[QUALITY],MATCH(Table2[[#This Row],[Sno]],Table1[SNO],0))=0,"",INDEX(Table1[QUALITY],MATCH(Table2[[#This Row],[Sno]],Table1[SNO],0)))</f>
        <v xml:space="preserve">MICRO LIGHT </v>
      </c>
      <c r="G73" s="5">
        <f>INDEX(Table1[PRICE],MATCH(Table2[[#This Row],[Sno]],Table1[SNO],0))</f>
        <v>125</v>
      </c>
    </row>
    <row r="74" spans="1:7" x14ac:dyDescent="0.25">
      <c r="A74">
        <v>73</v>
      </c>
      <c r="B74">
        <v>59</v>
      </c>
      <c r="C74" t="str">
        <f>INDEX(Table1[Section],MATCH(Table2[[#This Row],[Sno]],Table1[SNO],0))</f>
        <v>AP</v>
      </c>
      <c r="D74" t="str">
        <f>INDEX(Table1[ITEM],MATCH(Table2[[#This Row],[Sno]],Table1[SNO],0))</f>
        <v xml:space="preserve">FULL N/C MICRO LIGHT </v>
      </c>
      <c r="E74" t="str">
        <f>IF(INDEX(Table1[SIZE /
SPECS],MATCH(Table2[[#This Row],[Sno]],Table1[SNO],0))=0,"",INDEX(Table1[SIZE /
SPECS],MATCH(Table2[[#This Row],[Sno]],Table1[SNO],0)))</f>
        <v>LENGTH</v>
      </c>
      <c r="F74" t="str">
        <f>IF(INDEX(Table1[QUALITY],MATCH(Table2[[#This Row],[Sno]],Table1[SNO],0))=0,"",INDEX(Table1[QUALITY],MATCH(Table2[[#This Row],[Sno]],Table1[SNO],0)))</f>
        <v xml:space="preserve">MICRO LIGHT </v>
      </c>
      <c r="G74" s="5">
        <f>INDEX(Table1[PRICE],MATCH(Table2[[#This Row],[Sno]],Table1[SNO],0))</f>
        <v>125</v>
      </c>
    </row>
    <row r="75" spans="1:7" x14ac:dyDescent="0.25">
      <c r="A75">
        <v>74</v>
      </c>
      <c r="B75">
        <v>59</v>
      </c>
      <c r="C75" t="str">
        <f>INDEX(Table1[Section],MATCH(Table2[[#This Row],[Sno]],Table1[SNO],0))</f>
        <v>AP</v>
      </c>
      <c r="D75" t="str">
        <f>INDEX(Table1[ITEM],MATCH(Table2[[#This Row],[Sno]],Table1[SNO],0))</f>
        <v xml:space="preserve">FULL N/C MICRO LIGHT </v>
      </c>
      <c r="E75" t="str">
        <f>IF(INDEX(Table1[SIZE /
SPECS],MATCH(Table2[[#This Row],[Sno]],Table1[SNO],0))=0,"",INDEX(Table1[SIZE /
SPECS],MATCH(Table2[[#This Row],[Sno]],Table1[SNO],0)))</f>
        <v>LENGTH</v>
      </c>
      <c r="F75" t="str">
        <f>IF(INDEX(Table1[QUALITY],MATCH(Table2[[#This Row],[Sno]],Table1[SNO],0))=0,"",INDEX(Table1[QUALITY],MATCH(Table2[[#This Row],[Sno]],Table1[SNO],0)))</f>
        <v xml:space="preserve">MICRO LIGHT </v>
      </c>
      <c r="G75" s="5">
        <f>INDEX(Table1[PRICE],MATCH(Table2[[#This Row],[Sno]],Table1[SNO],0))</f>
        <v>125</v>
      </c>
    </row>
    <row r="76" spans="1:7" x14ac:dyDescent="0.25">
      <c r="A76">
        <v>75</v>
      </c>
      <c r="B76">
        <v>59</v>
      </c>
      <c r="C76" t="str">
        <f>INDEX(Table1[Section],MATCH(Table2[[#This Row],[Sno]],Table1[SNO],0))</f>
        <v>AP</v>
      </c>
      <c r="D76" t="str">
        <f>INDEX(Table1[ITEM],MATCH(Table2[[#This Row],[Sno]],Table1[SNO],0))</f>
        <v xml:space="preserve">FULL N/C MICRO LIGHT </v>
      </c>
      <c r="E76" t="str">
        <f>IF(INDEX(Table1[SIZE /
SPECS],MATCH(Table2[[#This Row],[Sno]],Table1[SNO],0))=0,"",INDEX(Table1[SIZE /
SPECS],MATCH(Table2[[#This Row],[Sno]],Table1[SNO],0)))</f>
        <v>LENGTH</v>
      </c>
      <c r="F76" t="str">
        <f>IF(INDEX(Table1[QUALITY],MATCH(Table2[[#This Row],[Sno]],Table1[SNO],0))=0,"",INDEX(Table1[QUALITY],MATCH(Table2[[#This Row],[Sno]],Table1[SNO],0)))</f>
        <v xml:space="preserve">MICRO LIGHT </v>
      </c>
      <c r="G76" s="5">
        <f>INDEX(Table1[PRICE],MATCH(Table2[[#This Row],[Sno]],Table1[SNO],0))</f>
        <v>125</v>
      </c>
    </row>
    <row r="77" spans="1:7" x14ac:dyDescent="0.25">
      <c r="A77">
        <v>76</v>
      </c>
      <c r="B77">
        <v>59</v>
      </c>
      <c r="C77" t="str">
        <f>INDEX(Table1[Section],MATCH(Table2[[#This Row],[Sno]],Table1[SNO],0))</f>
        <v>AP</v>
      </c>
      <c r="D77" t="str">
        <f>INDEX(Table1[ITEM],MATCH(Table2[[#This Row],[Sno]],Table1[SNO],0))</f>
        <v xml:space="preserve">FULL N/C MICRO LIGHT </v>
      </c>
      <c r="E77" t="str">
        <f>IF(INDEX(Table1[SIZE /
SPECS],MATCH(Table2[[#This Row],[Sno]],Table1[SNO],0))=0,"",INDEX(Table1[SIZE /
SPECS],MATCH(Table2[[#This Row],[Sno]],Table1[SNO],0)))</f>
        <v>LENGTH</v>
      </c>
      <c r="F77" t="str">
        <f>IF(INDEX(Table1[QUALITY],MATCH(Table2[[#This Row],[Sno]],Table1[SNO],0))=0,"",INDEX(Table1[QUALITY],MATCH(Table2[[#This Row],[Sno]],Table1[SNO],0)))</f>
        <v xml:space="preserve">MICRO LIGHT </v>
      </c>
      <c r="G77" s="5">
        <f>INDEX(Table1[PRICE],MATCH(Table2[[#This Row],[Sno]],Table1[SNO],0))</f>
        <v>125</v>
      </c>
    </row>
    <row r="78" spans="1:7" x14ac:dyDescent="0.25">
      <c r="A78">
        <v>77</v>
      </c>
      <c r="B78">
        <v>59</v>
      </c>
      <c r="C78" t="str">
        <f>INDEX(Table1[Section],MATCH(Table2[[#This Row],[Sno]],Table1[SNO],0))</f>
        <v>AP</v>
      </c>
      <c r="D78" t="str">
        <f>INDEX(Table1[ITEM],MATCH(Table2[[#This Row],[Sno]],Table1[SNO],0))</f>
        <v xml:space="preserve">FULL N/C MICRO LIGHT </v>
      </c>
      <c r="E78" t="str">
        <f>IF(INDEX(Table1[SIZE /
SPECS],MATCH(Table2[[#This Row],[Sno]],Table1[SNO],0))=0,"",INDEX(Table1[SIZE /
SPECS],MATCH(Table2[[#This Row],[Sno]],Table1[SNO],0)))</f>
        <v>LENGTH</v>
      </c>
      <c r="F78" t="str">
        <f>IF(INDEX(Table1[QUALITY],MATCH(Table2[[#This Row],[Sno]],Table1[SNO],0))=0,"",INDEX(Table1[QUALITY],MATCH(Table2[[#This Row],[Sno]],Table1[SNO],0)))</f>
        <v xml:space="preserve">MICRO LIGHT </v>
      </c>
      <c r="G78" s="5">
        <f>INDEX(Table1[PRICE],MATCH(Table2[[#This Row],[Sno]],Table1[SNO],0))</f>
        <v>125</v>
      </c>
    </row>
    <row r="79" spans="1:7" x14ac:dyDescent="0.25">
      <c r="A79">
        <v>78</v>
      </c>
      <c r="B79">
        <v>60</v>
      </c>
      <c r="C79" t="str">
        <f>INDEX(Table1[Section],MATCH(Table2[[#This Row],[Sno]],Table1[SNO],0))</f>
        <v>AP</v>
      </c>
      <c r="D79" t="str">
        <f>INDEX(Table1[ITEM],MATCH(Table2[[#This Row],[Sno]],Table1[SNO],0))</f>
        <v xml:space="preserve">FULL RX GREEN </v>
      </c>
      <c r="E79" t="str">
        <f>IF(INDEX(Table1[SIZE /
SPECS],MATCH(Table2[[#This Row],[Sno]],Table1[SNO],0))=0,"",INDEX(Table1[SIZE /
SPECS],MATCH(Table2[[#This Row],[Sno]],Table1[SNO],0)))</f>
        <v>LENGTH</v>
      </c>
      <c r="F79" t="str">
        <f>IF(INDEX(Table1[QUALITY],MATCH(Table2[[#This Row],[Sno]],Table1[SNO],0))=0,"",INDEX(Table1[QUALITY],MATCH(Table2[[#This Row],[Sno]],Table1[SNO],0)))</f>
        <v xml:space="preserve">RX GREEN </v>
      </c>
      <c r="G79" s="5">
        <f>INDEX(Table1[PRICE],MATCH(Table2[[#This Row],[Sno]],Table1[SNO],0))</f>
        <v>225</v>
      </c>
    </row>
    <row r="80" spans="1:7" x14ac:dyDescent="0.25">
      <c r="A80">
        <v>79</v>
      </c>
      <c r="B80">
        <v>60</v>
      </c>
      <c r="C80" t="str">
        <f>INDEX(Table1[Section],MATCH(Table2[[#This Row],[Sno]],Table1[SNO],0))</f>
        <v>AP</v>
      </c>
      <c r="D80" t="str">
        <f>INDEX(Table1[ITEM],MATCH(Table2[[#This Row],[Sno]],Table1[SNO],0))</f>
        <v xml:space="preserve">FULL RX GREEN </v>
      </c>
      <c r="E80" t="str">
        <f>IF(INDEX(Table1[SIZE /
SPECS],MATCH(Table2[[#This Row],[Sno]],Table1[SNO],0))=0,"",INDEX(Table1[SIZE /
SPECS],MATCH(Table2[[#This Row],[Sno]],Table1[SNO],0)))</f>
        <v>LENGTH</v>
      </c>
      <c r="F80" t="str">
        <f>IF(INDEX(Table1[QUALITY],MATCH(Table2[[#This Row],[Sno]],Table1[SNO],0))=0,"",INDEX(Table1[QUALITY],MATCH(Table2[[#This Row],[Sno]],Table1[SNO],0)))</f>
        <v xml:space="preserve">RX GREEN </v>
      </c>
      <c r="G80" s="5">
        <f>INDEX(Table1[PRICE],MATCH(Table2[[#This Row],[Sno]],Table1[SNO],0))</f>
        <v>225</v>
      </c>
    </row>
    <row r="81" spans="1:7" x14ac:dyDescent="0.25">
      <c r="A81">
        <v>80</v>
      </c>
      <c r="B81">
        <v>60</v>
      </c>
      <c r="C81" t="str">
        <f>INDEX(Table1[Section],MATCH(Table2[[#This Row],[Sno]],Table1[SNO],0))</f>
        <v>AP</v>
      </c>
      <c r="D81" t="str">
        <f>INDEX(Table1[ITEM],MATCH(Table2[[#This Row],[Sno]],Table1[SNO],0))</f>
        <v xml:space="preserve">FULL RX GREEN </v>
      </c>
      <c r="E81" t="str">
        <f>IF(INDEX(Table1[SIZE /
SPECS],MATCH(Table2[[#This Row],[Sno]],Table1[SNO],0))=0,"",INDEX(Table1[SIZE /
SPECS],MATCH(Table2[[#This Row],[Sno]],Table1[SNO],0)))</f>
        <v>LENGTH</v>
      </c>
      <c r="F81" t="str">
        <f>IF(INDEX(Table1[QUALITY],MATCH(Table2[[#This Row],[Sno]],Table1[SNO],0))=0,"",INDEX(Table1[QUALITY],MATCH(Table2[[#This Row],[Sno]],Table1[SNO],0)))</f>
        <v xml:space="preserve">RX GREEN </v>
      </c>
      <c r="G81" s="5">
        <f>INDEX(Table1[PRICE],MATCH(Table2[[#This Row],[Sno]],Table1[SNO],0))</f>
        <v>225</v>
      </c>
    </row>
    <row r="82" spans="1:7" x14ac:dyDescent="0.25">
      <c r="A82">
        <v>81</v>
      </c>
      <c r="B82">
        <v>60</v>
      </c>
      <c r="C82" t="str">
        <f>INDEX(Table1[Section],MATCH(Table2[[#This Row],[Sno]],Table1[SNO],0))</f>
        <v>AP</v>
      </c>
      <c r="D82" t="str">
        <f>INDEX(Table1[ITEM],MATCH(Table2[[#This Row],[Sno]],Table1[SNO],0))</f>
        <v xml:space="preserve">FULL RX GREEN </v>
      </c>
      <c r="E82" t="str">
        <f>IF(INDEX(Table1[SIZE /
SPECS],MATCH(Table2[[#This Row],[Sno]],Table1[SNO],0))=0,"",INDEX(Table1[SIZE /
SPECS],MATCH(Table2[[#This Row],[Sno]],Table1[SNO],0)))</f>
        <v>LENGTH</v>
      </c>
      <c r="F82" t="str">
        <f>IF(INDEX(Table1[QUALITY],MATCH(Table2[[#This Row],[Sno]],Table1[SNO],0))=0,"",INDEX(Table1[QUALITY],MATCH(Table2[[#This Row],[Sno]],Table1[SNO],0)))</f>
        <v xml:space="preserve">RX GREEN </v>
      </c>
      <c r="G82" s="5">
        <f>INDEX(Table1[PRICE],MATCH(Table2[[#This Row],[Sno]],Table1[SNO],0))</f>
        <v>225</v>
      </c>
    </row>
    <row r="83" spans="1:7" x14ac:dyDescent="0.25">
      <c r="A83">
        <v>82</v>
      </c>
      <c r="B83">
        <v>60</v>
      </c>
      <c r="C83" t="str">
        <f>INDEX(Table1[Section],MATCH(Table2[[#This Row],[Sno]],Table1[SNO],0))</f>
        <v>AP</v>
      </c>
      <c r="D83" t="str">
        <f>INDEX(Table1[ITEM],MATCH(Table2[[#This Row],[Sno]],Table1[SNO],0))</f>
        <v xml:space="preserve">FULL RX GREEN </v>
      </c>
      <c r="E83" t="str">
        <f>IF(INDEX(Table1[SIZE /
SPECS],MATCH(Table2[[#This Row],[Sno]],Table1[SNO],0))=0,"",INDEX(Table1[SIZE /
SPECS],MATCH(Table2[[#This Row],[Sno]],Table1[SNO],0)))</f>
        <v>LENGTH</v>
      </c>
      <c r="F83" t="str">
        <f>IF(INDEX(Table1[QUALITY],MATCH(Table2[[#This Row],[Sno]],Table1[SNO],0))=0,"",INDEX(Table1[QUALITY],MATCH(Table2[[#This Row],[Sno]],Table1[SNO],0)))</f>
        <v xml:space="preserve">RX GREEN </v>
      </c>
      <c r="G83" s="5">
        <f>INDEX(Table1[PRICE],MATCH(Table2[[#This Row],[Sno]],Table1[SNO],0))</f>
        <v>225</v>
      </c>
    </row>
    <row r="84" spans="1:7" x14ac:dyDescent="0.25">
      <c r="A84">
        <v>83</v>
      </c>
      <c r="B84">
        <v>60</v>
      </c>
      <c r="C84" t="str">
        <f>INDEX(Table1[Section],MATCH(Table2[[#This Row],[Sno]],Table1[SNO],0))</f>
        <v>AP</v>
      </c>
      <c r="D84" t="str">
        <f>INDEX(Table1[ITEM],MATCH(Table2[[#This Row],[Sno]],Table1[SNO],0))</f>
        <v xml:space="preserve">FULL RX GREEN </v>
      </c>
      <c r="E84" t="str">
        <f>IF(INDEX(Table1[SIZE /
SPECS],MATCH(Table2[[#This Row],[Sno]],Table1[SNO],0))=0,"",INDEX(Table1[SIZE /
SPECS],MATCH(Table2[[#This Row],[Sno]],Table1[SNO],0)))</f>
        <v>LENGTH</v>
      </c>
      <c r="F84" t="str">
        <f>IF(INDEX(Table1[QUALITY],MATCH(Table2[[#This Row],[Sno]],Table1[SNO],0))=0,"",INDEX(Table1[QUALITY],MATCH(Table2[[#This Row],[Sno]],Table1[SNO],0)))</f>
        <v xml:space="preserve">RX GREEN </v>
      </c>
      <c r="G84" s="5">
        <f>INDEX(Table1[PRICE],MATCH(Table2[[#This Row],[Sno]],Table1[SNO],0))</f>
        <v>225</v>
      </c>
    </row>
    <row r="85" spans="1:7" x14ac:dyDescent="0.25">
      <c r="A85">
        <v>84</v>
      </c>
      <c r="B85">
        <v>60</v>
      </c>
      <c r="C85" t="str">
        <f>INDEX(Table1[Section],MATCH(Table2[[#This Row],[Sno]],Table1[SNO],0))</f>
        <v>AP</v>
      </c>
      <c r="D85" t="str">
        <f>INDEX(Table1[ITEM],MATCH(Table2[[#This Row],[Sno]],Table1[SNO],0))</f>
        <v xml:space="preserve">FULL RX GREEN </v>
      </c>
      <c r="E85" t="str">
        <f>IF(INDEX(Table1[SIZE /
SPECS],MATCH(Table2[[#This Row],[Sno]],Table1[SNO],0))=0,"",INDEX(Table1[SIZE /
SPECS],MATCH(Table2[[#This Row],[Sno]],Table1[SNO],0)))</f>
        <v>LENGTH</v>
      </c>
      <c r="F85" t="str">
        <f>IF(INDEX(Table1[QUALITY],MATCH(Table2[[#This Row],[Sno]],Table1[SNO],0))=0,"",INDEX(Table1[QUALITY],MATCH(Table2[[#This Row],[Sno]],Table1[SNO],0)))</f>
        <v xml:space="preserve">RX GREEN </v>
      </c>
      <c r="G85" s="5">
        <f>INDEX(Table1[PRICE],MATCH(Table2[[#This Row],[Sno]],Table1[SNO],0))</f>
        <v>225</v>
      </c>
    </row>
    <row r="86" spans="1:7" x14ac:dyDescent="0.25">
      <c r="A86">
        <v>85</v>
      </c>
      <c r="B86">
        <v>60</v>
      </c>
      <c r="C86" t="str">
        <f>INDEX(Table1[Section],MATCH(Table2[[#This Row],[Sno]],Table1[SNO],0))</f>
        <v>AP</v>
      </c>
      <c r="D86" t="str">
        <f>INDEX(Table1[ITEM],MATCH(Table2[[#This Row],[Sno]],Table1[SNO],0))</f>
        <v xml:space="preserve">FULL RX GREEN </v>
      </c>
      <c r="E86" t="str">
        <f>IF(INDEX(Table1[SIZE /
SPECS],MATCH(Table2[[#This Row],[Sno]],Table1[SNO],0))=0,"",INDEX(Table1[SIZE /
SPECS],MATCH(Table2[[#This Row],[Sno]],Table1[SNO],0)))</f>
        <v>LENGTH</v>
      </c>
      <c r="F86" t="str">
        <f>IF(INDEX(Table1[QUALITY],MATCH(Table2[[#This Row],[Sno]],Table1[SNO],0))=0,"",INDEX(Table1[QUALITY],MATCH(Table2[[#This Row],[Sno]],Table1[SNO],0)))</f>
        <v xml:space="preserve">RX GREEN </v>
      </c>
      <c r="G86" s="5">
        <f>INDEX(Table1[PRICE],MATCH(Table2[[#This Row],[Sno]],Table1[SNO],0))</f>
        <v>225</v>
      </c>
    </row>
    <row r="87" spans="1:7" x14ac:dyDescent="0.25">
      <c r="A87">
        <v>86</v>
      </c>
      <c r="B87">
        <v>60</v>
      </c>
      <c r="C87" t="str">
        <f>INDEX(Table1[Section],MATCH(Table2[[#This Row],[Sno]],Table1[SNO],0))</f>
        <v>AP</v>
      </c>
      <c r="D87" t="str">
        <f>INDEX(Table1[ITEM],MATCH(Table2[[#This Row],[Sno]],Table1[SNO],0))</f>
        <v xml:space="preserve">FULL RX GREEN </v>
      </c>
      <c r="E87" t="str">
        <f>IF(INDEX(Table1[SIZE /
SPECS],MATCH(Table2[[#This Row],[Sno]],Table1[SNO],0))=0,"",INDEX(Table1[SIZE /
SPECS],MATCH(Table2[[#This Row],[Sno]],Table1[SNO],0)))</f>
        <v>LENGTH</v>
      </c>
      <c r="F87" t="str">
        <f>IF(INDEX(Table1[QUALITY],MATCH(Table2[[#This Row],[Sno]],Table1[SNO],0))=0,"",INDEX(Table1[QUALITY],MATCH(Table2[[#This Row],[Sno]],Table1[SNO],0)))</f>
        <v xml:space="preserve">RX GREEN </v>
      </c>
      <c r="G87" s="5">
        <f>INDEX(Table1[PRICE],MATCH(Table2[[#This Row],[Sno]],Table1[SNO],0))</f>
        <v>225</v>
      </c>
    </row>
    <row r="88" spans="1:7" x14ac:dyDescent="0.25">
      <c r="A88">
        <v>87</v>
      </c>
      <c r="B88">
        <v>61</v>
      </c>
      <c r="C88" t="str">
        <f>INDEX(Table1[Section],MATCH(Table2[[#This Row],[Sno]],Table1[SNO],0))</f>
        <v>AP</v>
      </c>
      <c r="D88" t="str">
        <f>INDEX(Table1[ITEM],MATCH(Table2[[#This Row],[Sno]],Table1[SNO],0))</f>
        <v xml:space="preserve">APRON FULL DUKE </v>
      </c>
      <c r="E88" t="str">
        <f>IF(INDEX(Table1[SIZE /
SPECS],MATCH(Table2[[#This Row],[Sno]],Table1[SNO],0))=0,"",INDEX(Table1[SIZE /
SPECS],MATCH(Table2[[#This Row],[Sno]],Table1[SNO],0)))</f>
        <v>LENGTH</v>
      </c>
      <c r="F88" t="str">
        <f>IF(INDEX(Table1[QUALITY],MATCH(Table2[[#This Row],[Sno]],Table1[SNO],0))=0,"",INDEX(Table1[QUALITY],MATCH(Table2[[#This Row],[Sno]],Table1[SNO],0)))</f>
        <v>FULL APRON</v>
      </c>
      <c r="G88" s="5">
        <f>INDEX(Table1[PRICE],MATCH(Table2[[#This Row],[Sno]],Table1[SNO],0))</f>
        <v>110</v>
      </c>
    </row>
    <row r="89" spans="1:7" x14ac:dyDescent="0.25">
      <c r="A89">
        <v>88</v>
      </c>
      <c r="B89">
        <v>61</v>
      </c>
      <c r="C89" t="str">
        <f>INDEX(Table1[Section],MATCH(Table2[[#This Row],[Sno]],Table1[SNO],0))</f>
        <v>AP</v>
      </c>
      <c r="D89" t="str">
        <f>INDEX(Table1[ITEM],MATCH(Table2[[#This Row],[Sno]],Table1[SNO],0))</f>
        <v xml:space="preserve">APRON FULL DUKE </v>
      </c>
      <c r="E89" t="str">
        <f>IF(INDEX(Table1[SIZE /
SPECS],MATCH(Table2[[#This Row],[Sno]],Table1[SNO],0))=0,"",INDEX(Table1[SIZE /
SPECS],MATCH(Table2[[#This Row],[Sno]],Table1[SNO],0)))</f>
        <v>LENGTH</v>
      </c>
      <c r="F89" t="str">
        <f>IF(INDEX(Table1[QUALITY],MATCH(Table2[[#This Row],[Sno]],Table1[SNO],0))=0,"",INDEX(Table1[QUALITY],MATCH(Table2[[#This Row],[Sno]],Table1[SNO],0)))</f>
        <v>FULL APRON</v>
      </c>
      <c r="G89" s="5">
        <f>INDEX(Table1[PRICE],MATCH(Table2[[#This Row],[Sno]],Table1[SNO],0))</f>
        <v>110</v>
      </c>
    </row>
    <row r="90" spans="1:7" x14ac:dyDescent="0.25">
      <c r="A90">
        <v>89</v>
      </c>
      <c r="B90">
        <v>61</v>
      </c>
      <c r="C90" t="str">
        <f>INDEX(Table1[Section],MATCH(Table2[[#This Row],[Sno]],Table1[SNO],0))</f>
        <v>AP</v>
      </c>
      <c r="D90" t="str">
        <f>INDEX(Table1[ITEM],MATCH(Table2[[#This Row],[Sno]],Table1[SNO],0))</f>
        <v xml:space="preserve">APRON FULL DUKE </v>
      </c>
      <c r="E90" t="str">
        <f>IF(INDEX(Table1[SIZE /
SPECS],MATCH(Table2[[#This Row],[Sno]],Table1[SNO],0))=0,"",INDEX(Table1[SIZE /
SPECS],MATCH(Table2[[#This Row],[Sno]],Table1[SNO],0)))</f>
        <v>LENGTH</v>
      </c>
      <c r="F90" t="str">
        <f>IF(INDEX(Table1[QUALITY],MATCH(Table2[[#This Row],[Sno]],Table1[SNO],0))=0,"",INDEX(Table1[QUALITY],MATCH(Table2[[#This Row],[Sno]],Table1[SNO],0)))</f>
        <v>FULL APRON</v>
      </c>
      <c r="G90" s="5">
        <f>INDEX(Table1[PRICE],MATCH(Table2[[#This Row],[Sno]],Table1[SNO],0))</f>
        <v>110</v>
      </c>
    </row>
    <row r="91" spans="1:7" x14ac:dyDescent="0.25">
      <c r="A91">
        <v>90</v>
      </c>
      <c r="B91">
        <v>61</v>
      </c>
      <c r="C91" t="str">
        <f>INDEX(Table1[Section],MATCH(Table2[[#This Row],[Sno]],Table1[SNO],0))</f>
        <v>AP</v>
      </c>
      <c r="D91" t="str">
        <f>INDEX(Table1[ITEM],MATCH(Table2[[#This Row],[Sno]],Table1[SNO],0))</f>
        <v xml:space="preserve">APRON FULL DUKE </v>
      </c>
      <c r="E91" t="str">
        <f>IF(INDEX(Table1[SIZE /
SPECS],MATCH(Table2[[#This Row],[Sno]],Table1[SNO],0))=0,"",INDEX(Table1[SIZE /
SPECS],MATCH(Table2[[#This Row],[Sno]],Table1[SNO],0)))</f>
        <v>LENGTH</v>
      </c>
      <c r="F91" t="str">
        <f>IF(INDEX(Table1[QUALITY],MATCH(Table2[[#This Row],[Sno]],Table1[SNO],0))=0,"",INDEX(Table1[QUALITY],MATCH(Table2[[#This Row],[Sno]],Table1[SNO],0)))</f>
        <v>FULL APRON</v>
      </c>
      <c r="G91" s="5">
        <f>INDEX(Table1[PRICE],MATCH(Table2[[#This Row],[Sno]],Table1[SNO],0))</f>
        <v>110</v>
      </c>
    </row>
    <row r="92" spans="1:7" x14ac:dyDescent="0.25">
      <c r="A92">
        <v>91</v>
      </c>
      <c r="B92">
        <v>61</v>
      </c>
      <c r="C92" t="str">
        <f>INDEX(Table1[Section],MATCH(Table2[[#This Row],[Sno]],Table1[SNO],0))</f>
        <v>AP</v>
      </c>
      <c r="D92" t="str">
        <f>INDEX(Table1[ITEM],MATCH(Table2[[#This Row],[Sno]],Table1[SNO],0))</f>
        <v xml:space="preserve">APRON FULL DUKE </v>
      </c>
      <c r="E92" t="str">
        <f>IF(INDEX(Table1[SIZE /
SPECS],MATCH(Table2[[#This Row],[Sno]],Table1[SNO],0))=0,"",INDEX(Table1[SIZE /
SPECS],MATCH(Table2[[#This Row],[Sno]],Table1[SNO],0)))</f>
        <v>LENGTH</v>
      </c>
      <c r="F92" t="str">
        <f>IF(INDEX(Table1[QUALITY],MATCH(Table2[[#This Row],[Sno]],Table1[SNO],0))=0,"",INDEX(Table1[QUALITY],MATCH(Table2[[#This Row],[Sno]],Table1[SNO],0)))</f>
        <v>FULL APRON</v>
      </c>
      <c r="G92" s="5">
        <f>INDEX(Table1[PRICE],MATCH(Table2[[#This Row],[Sno]],Table1[SNO],0))</f>
        <v>110</v>
      </c>
    </row>
    <row r="93" spans="1:7" x14ac:dyDescent="0.25">
      <c r="A93">
        <v>92</v>
      </c>
      <c r="B93">
        <v>61</v>
      </c>
      <c r="C93" t="str">
        <f>INDEX(Table1[Section],MATCH(Table2[[#This Row],[Sno]],Table1[SNO],0))</f>
        <v>AP</v>
      </c>
      <c r="D93" t="str">
        <f>INDEX(Table1[ITEM],MATCH(Table2[[#This Row],[Sno]],Table1[SNO],0))</f>
        <v xml:space="preserve">APRON FULL DUKE </v>
      </c>
      <c r="E93" t="str">
        <f>IF(INDEX(Table1[SIZE /
SPECS],MATCH(Table2[[#This Row],[Sno]],Table1[SNO],0))=0,"",INDEX(Table1[SIZE /
SPECS],MATCH(Table2[[#This Row],[Sno]],Table1[SNO],0)))</f>
        <v>LENGTH</v>
      </c>
      <c r="F93" t="str">
        <f>IF(INDEX(Table1[QUALITY],MATCH(Table2[[#This Row],[Sno]],Table1[SNO],0))=0,"",INDEX(Table1[QUALITY],MATCH(Table2[[#This Row],[Sno]],Table1[SNO],0)))</f>
        <v>FULL APRON</v>
      </c>
      <c r="G93" s="5">
        <f>INDEX(Table1[PRICE],MATCH(Table2[[#This Row],[Sno]],Table1[SNO],0))</f>
        <v>110</v>
      </c>
    </row>
    <row r="94" spans="1:7" x14ac:dyDescent="0.25">
      <c r="A94">
        <v>93</v>
      </c>
      <c r="B94">
        <v>61</v>
      </c>
      <c r="C94" t="str">
        <f>INDEX(Table1[Section],MATCH(Table2[[#This Row],[Sno]],Table1[SNO],0))</f>
        <v>AP</v>
      </c>
      <c r="D94" t="str">
        <f>INDEX(Table1[ITEM],MATCH(Table2[[#This Row],[Sno]],Table1[SNO],0))</f>
        <v xml:space="preserve">APRON FULL DUKE </v>
      </c>
      <c r="E94" t="str">
        <f>IF(INDEX(Table1[SIZE /
SPECS],MATCH(Table2[[#This Row],[Sno]],Table1[SNO],0))=0,"",INDEX(Table1[SIZE /
SPECS],MATCH(Table2[[#This Row],[Sno]],Table1[SNO],0)))</f>
        <v>LENGTH</v>
      </c>
      <c r="F94" t="str">
        <f>IF(INDEX(Table1[QUALITY],MATCH(Table2[[#This Row],[Sno]],Table1[SNO],0))=0,"",INDEX(Table1[QUALITY],MATCH(Table2[[#This Row],[Sno]],Table1[SNO],0)))</f>
        <v>FULL APRON</v>
      </c>
      <c r="G94" s="5">
        <f>INDEX(Table1[PRICE],MATCH(Table2[[#This Row],[Sno]],Table1[SNO],0))</f>
        <v>110</v>
      </c>
    </row>
    <row r="95" spans="1:7" x14ac:dyDescent="0.25">
      <c r="A95">
        <v>94</v>
      </c>
      <c r="B95">
        <v>62</v>
      </c>
      <c r="C95" t="str">
        <f>INDEX(Table1[Section],MATCH(Table2[[#This Row],[Sno]],Table1[SNO],0))</f>
        <v>AP</v>
      </c>
      <c r="D95" t="str">
        <f>INDEX(Table1[ITEM],MATCH(Table2[[#This Row],[Sno]],Table1[SNO],0))</f>
        <v>FULL SELF DESIGN</v>
      </c>
      <c r="E95" t="str">
        <f>IF(INDEX(Table1[SIZE /
SPECS],MATCH(Table2[[#This Row],[Sno]],Table1[SNO],0))=0,"",INDEX(Table1[SIZE /
SPECS],MATCH(Table2[[#This Row],[Sno]],Table1[SNO],0)))</f>
        <v>LENGTH</v>
      </c>
      <c r="F95" t="str">
        <f>IF(INDEX(Table1[QUALITY],MATCH(Table2[[#This Row],[Sno]],Table1[SNO],0))=0,"",INDEX(Table1[QUALITY],MATCH(Table2[[#This Row],[Sno]],Table1[SNO],0)))</f>
        <v>No.1</v>
      </c>
      <c r="G95" s="5">
        <f>INDEX(Table1[PRICE],MATCH(Table2[[#This Row],[Sno]],Table1[SNO],0))</f>
        <v>145</v>
      </c>
    </row>
    <row r="96" spans="1:7" x14ac:dyDescent="0.25">
      <c r="A96">
        <v>95</v>
      </c>
      <c r="B96">
        <v>62</v>
      </c>
      <c r="C96" t="str">
        <f>INDEX(Table1[Section],MATCH(Table2[[#This Row],[Sno]],Table1[SNO],0))</f>
        <v>AP</v>
      </c>
      <c r="D96" t="str">
        <f>INDEX(Table1[ITEM],MATCH(Table2[[#This Row],[Sno]],Table1[SNO],0))</f>
        <v>FULL SELF DESIGN</v>
      </c>
      <c r="E96" t="str">
        <f>IF(INDEX(Table1[SIZE /
SPECS],MATCH(Table2[[#This Row],[Sno]],Table1[SNO],0))=0,"",INDEX(Table1[SIZE /
SPECS],MATCH(Table2[[#This Row],[Sno]],Table1[SNO],0)))</f>
        <v>LENGTH</v>
      </c>
      <c r="F96" t="str">
        <f>IF(INDEX(Table1[QUALITY],MATCH(Table2[[#This Row],[Sno]],Table1[SNO],0))=0,"",INDEX(Table1[QUALITY],MATCH(Table2[[#This Row],[Sno]],Table1[SNO],0)))</f>
        <v>No.1</v>
      </c>
      <c r="G96" s="5">
        <f>INDEX(Table1[PRICE],MATCH(Table2[[#This Row],[Sno]],Table1[SNO],0))</f>
        <v>145</v>
      </c>
    </row>
    <row r="97" spans="1:7" x14ac:dyDescent="0.25">
      <c r="A97">
        <v>96</v>
      </c>
      <c r="B97">
        <v>62</v>
      </c>
      <c r="C97" t="str">
        <f>INDEX(Table1[Section],MATCH(Table2[[#This Row],[Sno]],Table1[SNO],0))</f>
        <v>AP</v>
      </c>
      <c r="D97" t="str">
        <f>INDEX(Table1[ITEM],MATCH(Table2[[#This Row],[Sno]],Table1[SNO],0))</f>
        <v>FULL SELF DESIGN</v>
      </c>
      <c r="E97" t="str">
        <f>IF(INDEX(Table1[SIZE /
SPECS],MATCH(Table2[[#This Row],[Sno]],Table1[SNO],0))=0,"",INDEX(Table1[SIZE /
SPECS],MATCH(Table2[[#This Row],[Sno]],Table1[SNO],0)))</f>
        <v>LENGTH</v>
      </c>
      <c r="F97" t="str">
        <f>IF(INDEX(Table1[QUALITY],MATCH(Table2[[#This Row],[Sno]],Table1[SNO],0))=0,"",INDEX(Table1[QUALITY],MATCH(Table2[[#This Row],[Sno]],Table1[SNO],0)))</f>
        <v>No.1</v>
      </c>
      <c r="G97" s="5">
        <f>INDEX(Table1[PRICE],MATCH(Table2[[#This Row],[Sno]],Table1[SNO],0))</f>
        <v>145</v>
      </c>
    </row>
    <row r="98" spans="1:7" x14ac:dyDescent="0.25">
      <c r="A98">
        <v>97</v>
      </c>
      <c r="B98">
        <v>62</v>
      </c>
      <c r="C98" t="str">
        <f>INDEX(Table1[Section],MATCH(Table2[[#This Row],[Sno]],Table1[SNO],0))</f>
        <v>AP</v>
      </c>
      <c r="D98" t="str">
        <f>INDEX(Table1[ITEM],MATCH(Table2[[#This Row],[Sno]],Table1[SNO],0))</f>
        <v>FULL SELF DESIGN</v>
      </c>
      <c r="E98" t="str">
        <f>IF(INDEX(Table1[SIZE /
SPECS],MATCH(Table2[[#This Row],[Sno]],Table1[SNO],0))=0,"",INDEX(Table1[SIZE /
SPECS],MATCH(Table2[[#This Row],[Sno]],Table1[SNO],0)))</f>
        <v>LENGTH</v>
      </c>
      <c r="F98" t="str">
        <f>IF(INDEX(Table1[QUALITY],MATCH(Table2[[#This Row],[Sno]],Table1[SNO],0))=0,"",INDEX(Table1[QUALITY],MATCH(Table2[[#This Row],[Sno]],Table1[SNO],0)))</f>
        <v>No.1</v>
      </c>
      <c r="G98" s="5">
        <f>INDEX(Table1[PRICE],MATCH(Table2[[#This Row],[Sno]],Table1[SNO],0))</f>
        <v>145</v>
      </c>
    </row>
    <row r="99" spans="1:7" x14ac:dyDescent="0.25">
      <c r="A99">
        <v>98</v>
      </c>
      <c r="B99">
        <v>62</v>
      </c>
      <c r="C99" t="str">
        <f>INDEX(Table1[Section],MATCH(Table2[[#This Row],[Sno]],Table1[SNO],0))</f>
        <v>AP</v>
      </c>
      <c r="D99" t="str">
        <f>INDEX(Table1[ITEM],MATCH(Table2[[#This Row],[Sno]],Table1[SNO],0))</f>
        <v>FULL SELF DESIGN</v>
      </c>
      <c r="E99" t="str">
        <f>IF(INDEX(Table1[SIZE /
SPECS],MATCH(Table2[[#This Row],[Sno]],Table1[SNO],0))=0,"",INDEX(Table1[SIZE /
SPECS],MATCH(Table2[[#This Row],[Sno]],Table1[SNO],0)))</f>
        <v>LENGTH</v>
      </c>
      <c r="F99" t="str">
        <f>IF(INDEX(Table1[QUALITY],MATCH(Table2[[#This Row],[Sno]],Table1[SNO],0))=0,"",INDEX(Table1[QUALITY],MATCH(Table2[[#This Row],[Sno]],Table1[SNO],0)))</f>
        <v>No.1</v>
      </c>
      <c r="G99" s="5">
        <f>INDEX(Table1[PRICE],MATCH(Table2[[#This Row],[Sno]],Table1[SNO],0))</f>
        <v>145</v>
      </c>
    </row>
    <row r="100" spans="1:7" x14ac:dyDescent="0.25">
      <c r="A100">
        <v>99</v>
      </c>
      <c r="B100">
        <v>62</v>
      </c>
      <c r="C100" t="str">
        <f>INDEX(Table1[Section],MATCH(Table2[[#This Row],[Sno]],Table1[SNO],0))</f>
        <v>AP</v>
      </c>
      <c r="D100" t="str">
        <f>INDEX(Table1[ITEM],MATCH(Table2[[#This Row],[Sno]],Table1[SNO],0))</f>
        <v>FULL SELF DESIGN</v>
      </c>
      <c r="E100" t="str">
        <f>IF(INDEX(Table1[SIZE /
SPECS],MATCH(Table2[[#This Row],[Sno]],Table1[SNO],0))=0,"",INDEX(Table1[SIZE /
SPECS],MATCH(Table2[[#This Row],[Sno]],Table1[SNO],0)))</f>
        <v>LENGTH</v>
      </c>
      <c r="F100" t="str">
        <f>IF(INDEX(Table1[QUALITY],MATCH(Table2[[#This Row],[Sno]],Table1[SNO],0))=0,"",INDEX(Table1[QUALITY],MATCH(Table2[[#This Row],[Sno]],Table1[SNO],0)))</f>
        <v>No.1</v>
      </c>
      <c r="G100" s="5">
        <f>INDEX(Table1[PRICE],MATCH(Table2[[#This Row],[Sno]],Table1[SNO],0))</f>
        <v>145</v>
      </c>
    </row>
    <row r="101" spans="1:7" x14ac:dyDescent="0.25">
      <c r="A101">
        <v>100</v>
      </c>
      <c r="B101">
        <v>63</v>
      </c>
      <c r="C101" t="str">
        <f>INDEX(Table1[Section],MATCH(Table2[[#This Row],[Sno]],Table1[SNO],0))</f>
        <v>AP</v>
      </c>
      <c r="D101" t="str">
        <f>INDEX(Table1[ITEM],MATCH(Table2[[#This Row],[Sno]],Table1[SNO],0))</f>
        <v>FULL FLOWER DESIGN</v>
      </c>
      <c r="E101" t="str">
        <f>IF(INDEX(Table1[SIZE /
SPECS],MATCH(Table2[[#This Row],[Sno]],Table1[SNO],0))=0,"",INDEX(Table1[SIZE /
SPECS],MATCH(Table2[[#This Row],[Sno]],Table1[SNO],0)))</f>
        <v>LENGTH</v>
      </c>
      <c r="F101" t="str">
        <f>IF(INDEX(Table1[QUALITY],MATCH(Table2[[#This Row],[Sno]],Table1[SNO],0))=0,"",INDEX(Table1[QUALITY],MATCH(Table2[[#This Row],[Sno]],Table1[SNO],0)))</f>
        <v>No.18</v>
      </c>
      <c r="G101" s="5">
        <f>INDEX(Table1[PRICE],MATCH(Table2[[#This Row],[Sno]],Table1[SNO],0))</f>
        <v>75</v>
      </c>
    </row>
    <row r="102" spans="1:7" x14ac:dyDescent="0.25">
      <c r="A102">
        <v>101</v>
      </c>
      <c r="B102">
        <v>63</v>
      </c>
      <c r="C102" t="str">
        <f>INDEX(Table1[Section],MATCH(Table2[[#This Row],[Sno]],Table1[SNO],0))</f>
        <v>AP</v>
      </c>
      <c r="D102" t="str">
        <f>INDEX(Table1[ITEM],MATCH(Table2[[#This Row],[Sno]],Table1[SNO],0))</f>
        <v>FULL FLOWER DESIGN</v>
      </c>
      <c r="E102" t="str">
        <f>IF(INDEX(Table1[SIZE /
SPECS],MATCH(Table2[[#This Row],[Sno]],Table1[SNO],0))=0,"",INDEX(Table1[SIZE /
SPECS],MATCH(Table2[[#This Row],[Sno]],Table1[SNO],0)))</f>
        <v>LENGTH</v>
      </c>
      <c r="F102" t="str">
        <f>IF(INDEX(Table1[QUALITY],MATCH(Table2[[#This Row],[Sno]],Table1[SNO],0))=0,"",INDEX(Table1[QUALITY],MATCH(Table2[[#This Row],[Sno]],Table1[SNO],0)))</f>
        <v>No.18</v>
      </c>
      <c r="G102" s="5">
        <f>INDEX(Table1[PRICE],MATCH(Table2[[#This Row],[Sno]],Table1[SNO],0))</f>
        <v>75</v>
      </c>
    </row>
    <row r="103" spans="1:7" x14ac:dyDescent="0.25">
      <c r="A103">
        <v>102</v>
      </c>
      <c r="B103">
        <v>63</v>
      </c>
      <c r="C103" t="str">
        <f>INDEX(Table1[Section],MATCH(Table2[[#This Row],[Sno]],Table1[SNO],0))</f>
        <v>AP</v>
      </c>
      <c r="D103" t="str">
        <f>INDEX(Table1[ITEM],MATCH(Table2[[#This Row],[Sno]],Table1[SNO],0))</f>
        <v>FULL FLOWER DESIGN</v>
      </c>
      <c r="E103" t="str">
        <f>IF(INDEX(Table1[SIZE /
SPECS],MATCH(Table2[[#This Row],[Sno]],Table1[SNO],0))=0,"",INDEX(Table1[SIZE /
SPECS],MATCH(Table2[[#This Row],[Sno]],Table1[SNO],0)))</f>
        <v>LENGTH</v>
      </c>
      <c r="F103" t="str">
        <f>IF(INDEX(Table1[QUALITY],MATCH(Table2[[#This Row],[Sno]],Table1[SNO],0))=0,"",INDEX(Table1[QUALITY],MATCH(Table2[[#This Row],[Sno]],Table1[SNO],0)))</f>
        <v>No.18</v>
      </c>
      <c r="G103" s="5">
        <f>INDEX(Table1[PRICE],MATCH(Table2[[#This Row],[Sno]],Table1[SNO],0))</f>
        <v>75</v>
      </c>
    </row>
    <row r="104" spans="1:7" x14ac:dyDescent="0.25">
      <c r="A104">
        <v>103</v>
      </c>
      <c r="B104">
        <v>63</v>
      </c>
      <c r="C104" t="str">
        <f>INDEX(Table1[Section],MATCH(Table2[[#This Row],[Sno]],Table1[SNO],0))</f>
        <v>AP</v>
      </c>
      <c r="D104" t="str">
        <f>INDEX(Table1[ITEM],MATCH(Table2[[#This Row],[Sno]],Table1[SNO],0))</f>
        <v>FULL FLOWER DESIGN</v>
      </c>
      <c r="E104" t="str">
        <f>IF(INDEX(Table1[SIZE /
SPECS],MATCH(Table2[[#This Row],[Sno]],Table1[SNO],0))=0,"",INDEX(Table1[SIZE /
SPECS],MATCH(Table2[[#This Row],[Sno]],Table1[SNO],0)))</f>
        <v>LENGTH</v>
      </c>
      <c r="F104" t="str">
        <f>IF(INDEX(Table1[QUALITY],MATCH(Table2[[#This Row],[Sno]],Table1[SNO],0))=0,"",INDEX(Table1[QUALITY],MATCH(Table2[[#This Row],[Sno]],Table1[SNO],0)))</f>
        <v>No.18</v>
      </c>
      <c r="G104" s="5">
        <f>INDEX(Table1[PRICE],MATCH(Table2[[#This Row],[Sno]],Table1[SNO],0))</f>
        <v>75</v>
      </c>
    </row>
    <row r="105" spans="1:7" x14ac:dyDescent="0.25">
      <c r="A105">
        <v>104</v>
      </c>
      <c r="B105">
        <v>63</v>
      </c>
      <c r="C105" t="str">
        <f>INDEX(Table1[Section],MATCH(Table2[[#This Row],[Sno]],Table1[SNO],0))</f>
        <v>AP</v>
      </c>
      <c r="D105" t="str">
        <f>INDEX(Table1[ITEM],MATCH(Table2[[#This Row],[Sno]],Table1[SNO],0))</f>
        <v>FULL FLOWER DESIGN</v>
      </c>
      <c r="E105" t="str">
        <f>IF(INDEX(Table1[SIZE /
SPECS],MATCH(Table2[[#This Row],[Sno]],Table1[SNO],0))=0,"",INDEX(Table1[SIZE /
SPECS],MATCH(Table2[[#This Row],[Sno]],Table1[SNO],0)))</f>
        <v>LENGTH</v>
      </c>
      <c r="F105" t="str">
        <f>IF(INDEX(Table1[QUALITY],MATCH(Table2[[#This Row],[Sno]],Table1[SNO],0))=0,"",INDEX(Table1[QUALITY],MATCH(Table2[[#This Row],[Sno]],Table1[SNO],0)))</f>
        <v>No.18</v>
      </c>
      <c r="G105" s="5">
        <f>INDEX(Table1[PRICE],MATCH(Table2[[#This Row],[Sno]],Table1[SNO],0))</f>
        <v>75</v>
      </c>
    </row>
    <row r="106" spans="1:7" x14ac:dyDescent="0.25">
      <c r="A106">
        <v>105</v>
      </c>
      <c r="B106">
        <v>63</v>
      </c>
      <c r="C106" t="str">
        <f>INDEX(Table1[Section],MATCH(Table2[[#This Row],[Sno]],Table1[SNO],0))</f>
        <v>AP</v>
      </c>
      <c r="D106" t="str">
        <f>INDEX(Table1[ITEM],MATCH(Table2[[#This Row],[Sno]],Table1[SNO],0))</f>
        <v>FULL FLOWER DESIGN</v>
      </c>
      <c r="E106" t="str">
        <f>IF(INDEX(Table1[SIZE /
SPECS],MATCH(Table2[[#This Row],[Sno]],Table1[SNO],0))=0,"",INDEX(Table1[SIZE /
SPECS],MATCH(Table2[[#This Row],[Sno]],Table1[SNO],0)))</f>
        <v>LENGTH</v>
      </c>
      <c r="F106" t="str">
        <f>IF(INDEX(Table1[QUALITY],MATCH(Table2[[#This Row],[Sno]],Table1[SNO],0))=0,"",INDEX(Table1[QUALITY],MATCH(Table2[[#This Row],[Sno]],Table1[SNO],0)))</f>
        <v>No.18</v>
      </c>
      <c r="G106" s="5">
        <f>INDEX(Table1[PRICE],MATCH(Table2[[#This Row],[Sno]],Table1[SNO],0))</f>
        <v>75</v>
      </c>
    </row>
    <row r="107" spans="1:7" x14ac:dyDescent="0.25">
      <c r="A107">
        <v>106</v>
      </c>
      <c r="B107">
        <v>63</v>
      </c>
      <c r="C107" t="str">
        <f>INDEX(Table1[Section],MATCH(Table2[[#This Row],[Sno]],Table1[SNO],0))</f>
        <v>AP</v>
      </c>
      <c r="D107" t="str">
        <f>INDEX(Table1[ITEM],MATCH(Table2[[#This Row],[Sno]],Table1[SNO],0))</f>
        <v>FULL FLOWER DESIGN</v>
      </c>
      <c r="E107" t="str">
        <f>IF(INDEX(Table1[SIZE /
SPECS],MATCH(Table2[[#This Row],[Sno]],Table1[SNO],0))=0,"",INDEX(Table1[SIZE /
SPECS],MATCH(Table2[[#This Row],[Sno]],Table1[SNO],0)))</f>
        <v>LENGTH</v>
      </c>
      <c r="F107" t="str">
        <f>IF(INDEX(Table1[QUALITY],MATCH(Table2[[#This Row],[Sno]],Table1[SNO],0))=0,"",INDEX(Table1[QUALITY],MATCH(Table2[[#This Row],[Sno]],Table1[SNO],0)))</f>
        <v>No.18</v>
      </c>
      <c r="G107" s="5">
        <f>INDEX(Table1[PRICE],MATCH(Table2[[#This Row],[Sno]],Table1[SNO],0))</f>
        <v>75</v>
      </c>
    </row>
    <row r="108" spans="1:7" x14ac:dyDescent="0.25">
      <c r="A108">
        <v>107</v>
      </c>
      <c r="B108">
        <v>64</v>
      </c>
      <c r="C108" t="str">
        <f>INDEX(Table1[Section],MATCH(Table2[[#This Row],[Sno]],Table1[SNO],0))</f>
        <v>AP</v>
      </c>
      <c r="D108" t="str">
        <f>INDEX(Table1[ITEM],MATCH(Table2[[#This Row],[Sno]],Table1[SNO],0))</f>
        <v xml:space="preserve">FULL BLACK SELF DESIGN </v>
      </c>
      <c r="E108" t="str">
        <f>IF(INDEX(Table1[SIZE /
SPECS],MATCH(Table2[[#This Row],[Sno]],Table1[SNO],0))=0,"",INDEX(Table1[SIZE /
SPECS],MATCH(Table2[[#This Row],[Sno]],Table1[SNO],0)))</f>
        <v>LENGTH</v>
      </c>
      <c r="F108" t="str">
        <f>IF(INDEX(Table1[QUALITY],MATCH(Table2[[#This Row],[Sno]],Table1[SNO],0))=0,"",INDEX(Table1[QUALITY],MATCH(Table2[[#This Row],[Sno]],Table1[SNO],0)))</f>
        <v>BLK SELF</v>
      </c>
      <c r="G108" s="5">
        <f>INDEX(Table1[PRICE],MATCH(Table2[[#This Row],[Sno]],Table1[SNO],0))</f>
        <v>75</v>
      </c>
    </row>
    <row r="109" spans="1:7" x14ac:dyDescent="0.25">
      <c r="A109">
        <v>108</v>
      </c>
      <c r="B109">
        <v>64</v>
      </c>
      <c r="C109" t="str">
        <f>INDEX(Table1[Section],MATCH(Table2[[#This Row],[Sno]],Table1[SNO],0))</f>
        <v>AP</v>
      </c>
      <c r="D109" t="str">
        <f>INDEX(Table1[ITEM],MATCH(Table2[[#This Row],[Sno]],Table1[SNO],0))</f>
        <v xml:space="preserve">FULL BLACK SELF DESIGN </v>
      </c>
      <c r="E109" t="str">
        <f>IF(INDEX(Table1[SIZE /
SPECS],MATCH(Table2[[#This Row],[Sno]],Table1[SNO],0))=0,"",INDEX(Table1[SIZE /
SPECS],MATCH(Table2[[#This Row],[Sno]],Table1[SNO],0)))</f>
        <v>LENGTH</v>
      </c>
      <c r="F109" t="str">
        <f>IF(INDEX(Table1[QUALITY],MATCH(Table2[[#This Row],[Sno]],Table1[SNO],0))=0,"",INDEX(Table1[QUALITY],MATCH(Table2[[#This Row],[Sno]],Table1[SNO],0)))</f>
        <v>BLK SELF</v>
      </c>
      <c r="G109" s="5">
        <f>INDEX(Table1[PRICE],MATCH(Table2[[#This Row],[Sno]],Table1[SNO],0))</f>
        <v>75</v>
      </c>
    </row>
    <row r="110" spans="1:7" x14ac:dyDescent="0.25">
      <c r="A110">
        <v>109</v>
      </c>
      <c r="B110">
        <v>64</v>
      </c>
      <c r="C110" t="str">
        <f>INDEX(Table1[Section],MATCH(Table2[[#This Row],[Sno]],Table1[SNO],0))</f>
        <v>AP</v>
      </c>
      <c r="D110" t="str">
        <f>INDEX(Table1[ITEM],MATCH(Table2[[#This Row],[Sno]],Table1[SNO],0))</f>
        <v xml:space="preserve">FULL BLACK SELF DESIGN </v>
      </c>
      <c r="E110" t="str">
        <f>IF(INDEX(Table1[SIZE /
SPECS],MATCH(Table2[[#This Row],[Sno]],Table1[SNO],0))=0,"",INDEX(Table1[SIZE /
SPECS],MATCH(Table2[[#This Row],[Sno]],Table1[SNO],0)))</f>
        <v>LENGTH</v>
      </c>
      <c r="F110" t="str">
        <f>IF(INDEX(Table1[QUALITY],MATCH(Table2[[#This Row],[Sno]],Table1[SNO],0))=0,"",INDEX(Table1[QUALITY],MATCH(Table2[[#This Row],[Sno]],Table1[SNO],0)))</f>
        <v>BLK SELF</v>
      </c>
      <c r="G110" s="5">
        <f>INDEX(Table1[PRICE],MATCH(Table2[[#This Row],[Sno]],Table1[SNO],0))</f>
        <v>75</v>
      </c>
    </row>
    <row r="111" spans="1:7" x14ac:dyDescent="0.25">
      <c r="A111">
        <v>110</v>
      </c>
      <c r="B111">
        <v>64</v>
      </c>
      <c r="C111" t="str">
        <f>INDEX(Table1[Section],MATCH(Table2[[#This Row],[Sno]],Table1[SNO],0))</f>
        <v>AP</v>
      </c>
      <c r="D111" t="str">
        <f>INDEX(Table1[ITEM],MATCH(Table2[[#This Row],[Sno]],Table1[SNO],0))</f>
        <v xml:space="preserve">FULL BLACK SELF DESIGN </v>
      </c>
      <c r="E111" t="str">
        <f>IF(INDEX(Table1[SIZE /
SPECS],MATCH(Table2[[#This Row],[Sno]],Table1[SNO],0))=0,"",INDEX(Table1[SIZE /
SPECS],MATCH(Table2[[#This Row],[Sno]],Table1[SNO],0)))</f>
        <v>LENGTH</v>
      </c>
      <c r="F111" t="str">
        <f>IF(INDEX(Table1[QUALITY],MATCH(Table2[[#This Row],[Sno]],Table1[SNO],0))=0,"",INDEX(Table1[QUALITY],MATCH(Table2[[#This Row],[Sno]],Table1[SNO],0)))</f>
        <v>BLK SELF</v>
      </c>
      <c r="G111" s="5">
        <f>INDEX(Table1[PRICE],MATCH(Table2[[#This Row],[Sno]],Table1[SNO],0))</f>
        <v>75</v>
      </c>
    </row>
    <row r="112" spans="1:7" x14ac:dyDescent="0.25">
      <c r="A112">
        <v>111</v>
      </c>
      <c r="B112">
        <v>64</v>
      </c>
      <c r="C112" t="str">
        <f>INDEX(Table1[Section],MATCH(Table2[[#This Row],[Sno]],Table1[SNO],0))</f>
        <v>AP</v>
      </c>
      <c r="D112" t="str">
        <f>INDEX(Table1[ITEM],MATCH(Table2[[#This Row],[Sno]],Table1[SNO],0))</f>
        <v xml:space="preserve">FULL BLACK SELF DESIGN </v>
      </c>
      <c r="E112" t="str">
        <f>IF(INDEX(Table1[SIZE /
SPECS],MATCH(Table2[[#This Row],[Sno]],Table1[SNO],0))=0,"",INDEX(Table1[SIZE /
SPECS],MATCH(Table2[[#This Row],[Sno]],Table1[SNO],0)))</f>
        <v>LENGTH</v>
      </c>
      <c r="F112" t="str">
        <f>IF(INDEX(Table1[QUALITY],MATCH(Table2[[#This Row],[Sno]],Table1[SNO],0))=0,"",INDEX(Table1[QUALITY],MATCH(Table2[[#This Row],[Sno]],Table1[SNO],0)))</f>
        <v>BLK SELF</v>
      </c>
      <c r="G112" s="5">
        <f>INDEX(Table1[PRICE],MATCH(Table2[[#This Row],[Sno]],Table1[SNO],0))</f>
        <v>75</v>
      </c>
    </row>
    <row r="113" spans="1:7" x14ac:dyDescent="0.25">
      <c r="A113">
        <v>112</v>
      </c>
      <c r="B113">
        <v>64</v>
      </c>
      <c r="C113" t="str">
        <f>INDEX(Table1[Section],MATCH(Table2[[#This Row],[Sno]],Table1[SNO],0))</f>
        <v>AP</v>
      </c>
      <c r="D113" t="str">
        <f>INDEX(Table1[ITEM],MATCH(Table2[[#This Row],[Sno]],Table1[SNO],0))</f>
        <v xml:space="preserve">FULL BLACK SELF DESIGN </v>
      </c>
      <c r="E113" t="str">
        <f>IF(INDEX(Table1[SIZE /
SPECS],MATCH(Table2[[#This Row],[Sno]],Table1[SNO],0))=0,"",INDEX(Table1[SIZE /
SPECS],MATCH(Table2[[#This Row],[Sno]],Table1[SNO],0)))</f>
        <v>LENGTH</v>
      </c>
      <c r="F113" t="str">
        <f>IF(INDEX(Table1[QUALITY],MATCH(Table2[[#This Row],[Sno]],Table1[SNO],0))=0,"",INDEX(Table1[QUALITY],MATCH(Table2[[#This Row],[Sno]],Table1[SNO],0)))</f>
        <v>BLK SELF</v>
      </c>
      <c r="G113" s="5">
        <f>INDEX(Table1[PRICE],MATCH(Table2[[#This Row],[Sno]],Table1[SNO],0))</f>
        <v>75</v>
      </c>
    </row>
    <row r="114" spans="1:7" x14ac:dyDescent="0.25">
      <c r="A114">
        <v>113</v>
      </c>
      <c r="B114">
        <v>64</v>
      </c>
      <c r="C114" t="str">
        <f>INDEX(Table1[Section],MATCH(Table2[[#This Row],[Sno]],Table1[SNO],0))</f>
        <v>AP</v>
      </c>
      <c r="D114" t="str">
        <f>INDEX(Table1[ITEM],MATCH(Table2[[#This Row],[Sno]],Table1[SNO],0))</f>
        <v xml:space="preserve">FULL BLACK SELF DESIGN </v>
      </c>
      <c r="E114" t="str">
        <f>IF(INDEX(Table1[SIZE /
SPECS],MATCH(Table2[[#This Row],[Sno]],Table1[SNO],0))=0,"",INDEX(Table1[SIZE /
SPECS],MATCH(Table2[[#This Row],[Sno]],Table1[SNO],0)))</f>
        <v>LENGTH</v>
      </c>
      <c r="F114" t="str">
        <f>IF(INDEX(Table1[QUALITY],MATCH(Table2[[#This Row],[Sno]],Table1[SNO],0))=0,"",INDEX(Table1[QUALITY],MATCH(Table2[[#This Row],[Sno]],Table1[SNO],0)))</f>
        <v>BLK SELF</v>
      </c>
      <c r="G114" s="5">
        <f>INDEX(Table1[PRICE],MATCH(Table2[[#This Row],[Sno]],Table1[SNO],0))</f>
        <v>75</v>
      </c>
    </row>
    <row r="115" spans="1:7" x14ac:dyDescent="0.25">
      <c r="A115">
        <v>114</v>
      </c>
      <c r="B115">
        <v>64</v>
      </c>
      <c r="C115" t="str">
        <f>INDEX(Table1[Section],MATCH(Table2[[#This Row],[Sno]],Table1[SNO],0))</f>
        <v>AP</v>
      </c>
      <c r="D115" t="str">
        <f>INDEX(Table1[ITEM],MATCH(Table2[[#This Row],[Sno]],Table1[SNO],0))</f>
        <v xml:space="preserve">FULL BLACK SELF DESIGN </v>
      </c>
      <c r="E115" t="str">
        <f>IF(INDEX(Table1[SIZE /
SPECS],MATCH(Table2[[#This Row],[Sno]],Table1[SNO],0))=0,"",INDEX(Table1[SIZE /
SPECS],MATCH(Table2[[#This Row],[Sno]],Table1[SNO],0)))</f>
        <v>LENGTH</v>
      </c>
      <c r="F115" t="str">
        <f>IF(INDEX(Table1[QUALITY],MATCH(Table2[[#This Row],[Sno]],Table1[SNO],0))=0,"",INDEX(Table1[QUALITY],MATCH(Table2[[#This Row],[Sno]],Table1[SNO],0)))</f>
        <v>BLK SELF</v>
      </c>
      <c r="G115" s="5">
        <f>INDEX(Table1[PRICE],MATCH(Table2[[#This Row],[Sno]],Table1[SNO],0))</f>
        <v>75</v>
      </c>
    </row>
    <row r="116" spans="1:7" x14ac:dyDescent="0.25">
      <c r="A116">
        <v>115</v>
      </c>
      <c r="B116">
        <v>65</v>
      </c>
      <c r="C116" t="str">
        <f>INDEX(Table1[Section],MATCH(Table2[[#This Row],[Sno]],Table1[SNO],0))</f>
        <v>AP</v>
      </c>
      <c r="D116" t="str">
        <f>INDEX(Table1[ITEM],MATCH(Table2[[#This Row],[Sno]],Table1[SNO],0))</f>
        <v>COTTON KARUR</v>
      </c>
      <c r="E116" t="str">
        <f>IF(INDEX(Table1[SIZE /
SPECS],MATCH(Table2[[#This Row],[Sno]],Table1[SNO],0))=0,"",INDEX(Table1[SIZE /
SPECS],MATCH(Table2[[#This Row],[Sno]],Table1[SNO],0)))</f>
        <v>ASST DESIGNS</v>
      </c>
      <c r="F116" t="str">
        <f>IF(INDEX(Table1[QUALITY],MATCH(Table2[[#This Row],[Sno]],Table1[SNO],0))=0,"",INDEX(Table1[QUALITY],MATCH(Table2[[#This Row],[Sno]],Table1[SNO],0)))</f>
        <v/>
      </c>
      <c r="G116" s="5">
        <f>INDEX(Table1[PRICE],MATCH(Table2[[#This Row],[Sno]],Table1[SNO],0))</f>
        <v>85</v>
      </c>
    </row>
    <row r="117" spans="1:7" x14ac:dyDescent="0.25">
      <c r="A117">
        <v>116</v>
      </c>
      <c r="B117">
        <v>65</v>
      </c>
      <c r="C117" t="str">
        <f>INDEX(Table1[Section],MATCH(Table2[[#This Row],[Sno]],Table1[SNO],0))</f>
        <v>AP</v>
      </c>
      <c r="D117" t="str">
        <f>INDEX(Table1[ITEM],MATCH(Table2[[#This Row],[Sno]],Table1[SNO],0))</f>
        <v>COTTON KARUR</v>
      </c>
      <c r="E117" t="str">
        <f>IF(INDEX(Table1[SIZE /
SPECS],MATCH(Table2[[#This Row],[Sno]],Table1[SNO],0))=0,"",INDEX(Table1[SIZE /
SPECS],MATCH(Table2[[#This Row],[Sno]],Table1[SNO],0)))</f>
        <v>ASST DESIGNS</v>
      </c>
      <c r="F117" t="str">
        <f>IF(INDEX(Table1[QUALITY],MATCH(Table2[[#This Row],[Sno]],Table1[SNO],0))=0,"",INDEX(Table1[QUALITY],MATCH(Table2[[#This Row],[Sno]],Table1[SNO],0)))</f>
        <v/>
      </c>
      <c r="G117" s="5">
        <f>INDEX(Table1[PRICE],MATCH(Table2[[#This Row],[Sno]],Table1[SNO],0))</f>
        <v>85</v>
      </c>
    </row>
    <row r="118" spans="1:7" x14ac:dyDescent="0.25">
      <c r="A118">
        <v>117</v>
      </c>
      <c r="B118">
        <v>65</v>
      </c>
      <c r="C118" t="str">
        <f>INDEX(Table1[Section],MATCH(Table2[[#This Row],[Sno]],Table1[SNO],0))</f>
        <v>AP</v>
      </c>
      <c r="D118" t="str">
        <f>INDEX(Table1[ITEM],MATCH(Table2[[#This Row],[Sno]],Table1[SNO],0))</f>
        <v>COTTON KARUR</v>
      </c>
      <c r="E118" t="str">
        <f>IF(INDEX(Table1[SIZE /
SPECS],MATCH(Table2[[#This Row],[Sno]],Table1[SNO],0))=0,"",INDEX(Table1[SIZE /
SPECS],MATCH(Table2[[#This Row],[Sno]],Table1[SNO],0)))</f>
        <v>ASST DESIGNS</v>
      </c>
      <c r="F118" t="str">
        <f>IF(INDEX(Table1[QUALITY],MATCH(Table2[[#This Row],[Sno]],Table1[SNO],0))=0,"",INDEX(Table1[QUALITY],MATCH(Table2[[#This Row],[Sno]],Table1[SNO],0)))</f>
        <v/>
      </c>
      <c r="G118" s="5">
        <f>INDEX(Table1[PRICE],MATCH(Table2[[#This Row],[Sno]],Table1[SNO],0))</f>
        <v>85</v>
      </c>
    </row>
    <row r="119" spans="1:7" x14ac:dyDescent="0.25">
      <c r="A119">
        <v>118</v>
      </c>
      <c r="B119">
        <v>65</v>
      </c>
      <c r="C119" t="str">
        <f>INDEX(Table1[Section],MATCH(Table2[[#This Row],[Sno]],Table1[SNO],0))</f>
        <v>AP</v>
      </c>
      <c r="D119" t="str">
        <f>INDEX(Table1[ITEM],MATCH(Table2[[#This Row],[Sno]],Table1[SNO],0))</f>
        <v>COTTON KARUR</v>
      </c>
      <c r="E119" t="str">
        <f>IF(INDEX(Table1[SIZE /
SPECS],MATCH(Table2[[#This Row],[Sno]],Table1[SNO],0))=0,"",INDEX(Table1[SIZE /
SPECS],MATCH(Table2[[#This Row],[Sno]],Table1[SNO],0)))</f>
        <v>ASST DESIGNS</v>
      </c>
      <c r="F119" t="str">
        <f>IF(INDEX(Table1[QUALITY],MATCH(Table2[[#This Row],[Sno]],Table1[SNO],0))=0,"",INDEX(Table1[QUALITY],MATCH(Table2[[#This Row],[Sno]],Table1[SNO],0)))</f>
        <v/>
      </c>
      <c r="G119" s="5">
        <f>INDEX(Table1[PRICE],MATCH(Table2[[#This Row],[Sno]],Table1[SNO],0))</f>
        <v>85</v>
      </c>
    </row>
    <row r="120" spans="1:7" x14ac:dyDescent="0.25">
      <c r="A120">
        <v>119</v>
      </c>
      <c r="B120">
        <v>65</v>
      </c>
      <c r="C120" t="str">
        <f>INDEX(Table1[Section],MATCH(Table2[[#This Row],[Sno]],Table1[SNO],0))</f>
        <v>AP</v>
      </c>
      <c r="D120" t="str">
        <f>INDEX(Table1[ITEM],MATCH(Table2[[#This Row],[Sno]],Table1[SNO],0))</f>
        <v>COTTON KARUR</v>
      </c>
      <c r="E120" t="str">
        <f>IF(INDEX(Table1[SIZE /
SPECS],MATCH(Table2[[#This Row],[Sno]],Table1[SNO],0))=0,"",INDEX(Table1[SIZE /
SPECS],MATCH(Table2[[#This Row],[Sno]],Table1[SNO],0)))</f>
        <v>ASST DESIGNS</v>
      </c>
      <c r="F120" t="str">
        <f>IF(INDEX(Table1[QUALITY],MATCH(Table2[[#This Row],[Sno]],Table1[SNO],0))=0,"",INDEX(Table1[QUALITY],MATCH(Table2[[#This Row],[Sno]],Table1[SNO],0)))</f>
        <v/>
      </c>
      <c r="G120" s="5">
        <f>INDEX(Table1[PRICE],MATCH(Table2[[#This Row],[Sno]],Table1[SNO],0))</f>
        <v>85</v>
      </c>
    </row>
    <row r="121" spans="1:7" x14ac:dyDescent="0.25">
      <c r="A121">
        <v>120</v>
      </c>
      <c r="B121">
        <v>65</v>
      </c>
      <c r="C121" t="str">
        <f>INDEX(Table1[Section],MATCH(Table2[[#This Row],[Sno]],Table1[SNO],0))</f>
        <v>AP</v>
      </c>
      <c r="D121" t="str">
        <f>INDEX(Table1[ITEM],MATCH(Table2[[#This Row],[Sno]],Table1[SNO],0))</f>
        <v>COTTON KARUR</v>
      </c>
      <c r="E121" t="str">
        <f>IF(INDEX(Table1[SIZE /
SPECS],MATCH(Table2[[#This Row],[Sno]],Table1[SNO],0))=0,"",INDEX(Table1[SIZE /
SPECS],MATCH(Table2[[#This Row],[Sno]],Table1[SNO],0)))</f>
        <v>ASST DESIGNS</v>
      </c>
      <c r="F121" t="str">
        <f>IF(INDEX(Table1[QUALITY],MATCH(Table2[[#This Row],[Sno]],Table1[SNO],0))=0,"",INDEX(Table1[QUALITY],MATCH(Table2[[#This Row],[Sno]],Table1[SNO],0)))</f>
        <v/>
      </c>
      <c r="G121" s="5">
        <f>INDEX(Table1[PRICE],MATCH(Table2[[#This Row],[Sno]],Table1[SNO],0))</f>
        <v>85</v>
      </c>
    </row>
    <row r="122" spans="1:7" x14ac:dyDescent="0.25">
      <c r="A122">
        <v>121</v>
      </c>
      <c r="B122">
        <v>65</v>
      </c>
      <c r="C122" t="str">
        <f>INDEX(Table1[Section],MATCH(Table2[[#This Row],[Sno]],Table1[SNO],0))</f>
        <v>AP</v>
      </c>
      <c r="D122" t="str">
        <f>INDEX(Table1[ITEM],MATCH(Table2[[#This Row],[Sno]],Table1[SNO],0))</f>
        <v>COTTON KARUR</v>
      </c>
      <c r="E122" t="str">
        <f>IF(INDEX(Table1[SIZE /
SPECS],MATCH(Table2[[#This Row],[Sno]],Table1[SNO],0))=0,"",INDEX(Table1[SIZE /
SPECS],MATCH(Table2[[#This Row],[Sno]],Table1[SNO],0)))</f>
        <v>ASST DESIGNS</v>
      </c>
      <c r="F122" t="str">
        <f>IF(INDEX(Table1[QUALITY],MATCH(Table2[[#This Row],[Sno]],Table1[SNO],0))=0,"",INDEX(Table1[QUALITY],MATCH(Table2[[#This Row],[Sno]],Table1[SNO],0)))</f>
        <v/>
      </c>
      <c r="G122" s="5">
        <f>INDEX(Table1[PRICE],MATCH(Table2[[#This Row],[Sno]],Table1[SNO],0))</f>
        <v>85</v>
      </c>
    </row>
    <row r="123" spans="1:7" x14ac:dyDescent="0.25">
      <c r="A123">
        <v>122</v>
      </c>
      <c r="B123">
        <v>65</v>
      </c>
      <c r="C123" t="str">
        <f>INDEX(Table1[Section],MATCH(Table2[[#This Row],[Sno]],Table1[SNO],0))</f>
        <v>AP</v>
      </c>
      <c r="D123" t="str">
        <f>INDEX(Table1[ITEM],MATCH(Table2[[#This Row],[Sno]],Table1[SNO],0))</f>
        <v>COTTON KARUR</v>
      </c>
      <c r="E123" t="str">
        <f>IF(INDEX(Table1[SIZE /
SPECS],MATCH(Table2[[#This Row],[Sno]],Table1[SNO],0))=0,"",INDEX(Table1[SIZE /
SPECS],MATCH(Table2[[#This Row],[Sno]],Table1[SNO],0)))</f>
        <v>ASST DESIGNS</v>
      </c>
      <c r="F123" t="str">
        <f>IF(INDEX(Table1[QUALITY],MATCH(Table2[[#This Row],[Sno]],Table1[SNO],0))=0,"",INDEX(Table1[QUALITY],MATCH(Table2[[#This Row],[Sno]],Table1[SNO],0)))</f>
        <v/>
      </c>
      <c r="G123" s="5">
        <f>INDEX(Table1[PRICE],MATCH(Table2[[#This Row],[Sno]],Table1[SNO],0))</f>
        <v>85</v>
      </c>
    </row>
    <row r="124" spans="1:7" x14ac:dyDescent="0.25">
      <c r="A124">
        <v>123</v>
      </c>
      <c r="B124">
        <v>65</v>
      </c>
      <c r="C124" t="str">
        <f>INDEX(Table1[Section],MATCH(Table2[[#This Row],[Sno]],Table1[SNO],0))</f>
        <v>AP</v>
      </c>
      <c r="D124" t="str">
        <f>INDEX(Table1[ITEM],MATCH(Table2[[#This Row],[Sno]],Table1[SNO],0))</f>
        <v>COTTON KARUR</v>
      </c>
      <c r="E124" t="str">
        <f>IF(INDEX(Table1[SIZE /
SPECS],MATCH(Table2[[#This Row],[Sno]],Table1[SNO],0))=0,"",INDEX(Table1[SIZE /
SPECS],MATCH(Table2[[#This Row],[Sno]],Table1[SNO],0)))</f>
        <v>ASST DESIGNS</v>
      </c>
      <c r="F124" t="str">
        <f>IF(INDEX(Table1[QUALITY],MATCH(Table2[[#This Row],[Sno]],Table1[SNO],0))=0,"",INDEX(Table1[QUALITY],MATCH(Table2[[#This Row],[Sno]],Table1[SNO],0)))</f>
        <v/>
      </c>
      <c r="G124" s="5">
        <f>INDEX(Table1[PRICE],MATCH(Table2[[#This Row],[Sno]],Table1[SNO],0))</f>
        <v>85</v>
      </c>
    </row>
    <row r="125" spans="1:7" x14ac:dyDescent="0.25">
      <c r="A125">
        <v>124</v>
      </c>
      <c r="B125">
        <v>65</v>
      </c>
      <c r="C125" t="str">
        <f>INDEX(Table1[Section],MATCH(Table2[[#This Row],[Sno]],Table1[SNO],0))</f>
        <v>AP</v>
      </c>
      <c r="D125" t="str">
        <f>INDEX(Table1[ITEM],MATCH(Table2[[#This Row],[Sno]],Table1[SNO],0))</f>
        <v>COTTON KARUR</v>
      </c>
      <c r="E125" t="str">
        <f>IF(INDEX(Table1[SIZE /
SPECS],MATCH(Table2[[#This Row],[Sno]],Table1[SNO],0))=0,"",INDEX(Table1[SIZE /
SPECS],MATCH(Table2[[#This Row],[Sno]],Table1[SNO],0)))</f>
        <v>ASST DESIGNS</v>
      </c>
      <c r="F125" t="str">
        <f>IF(INDEX(Table1[QUALITY],MATCH(Table2[[#This Row],[Sno]],Table1[SNO],0))=0,"",INDEX(Table1[QUALITY],MATCH(Table2[[#This Row],[Sno]],Table1[SNO],0)))</f>
        <v/>
      </c>
      <c r="G125" s="5">
        <f>INDEX(Table1[PRICE],MATCH(Table2[[#This Row],[Sno]],Table1[SNO],0))</f>
        <v>85</v>
      </c>
    </row>
    <row r="126" spans="1:7" x14ac:dyDescent="0.25">
      <c r="A126">
        <v>125</v>
      </c>
      <c r="B126">
        <v>66</v>
      </c>
      <c r="C126" t="str">
        <f>INDEX(Table1[Section],MATCH(Table2[[#This Row],[Sno]],Table1[SNO],0))</f>
        <v>AP</v>
      </c>
      <c r="D126" t="str">
        <f>INDEX(Table1[ITEM],MATCH(Table2[[#This Row],[Sno]],Table1[SNO],0))</f>
        <v>FULL BAMBO DESIGN</v>
      </c>
      <c r="E126" t="str">
        <f>IF(INDEX(Table1[SIZE /
SPECS],MATCH(Table2[[#This Row],[Sno]],Table1[SNO],0))=0,"",INDEX(Table1[SIZE /
SPECS],MATCH(Table2[[#This Row],[Sno]],Table1[SNO],0)))</f>
        <v>LENGTH</v>
      </c>
      <c r="F126" t="str">
        <f>IF(INDEX(Table1[QUALITY],MATCH(Table2[[#This Row],[Sno]],Table1[SNO],0))=0,"",INDEX(Table1[QUALITY],MATCH(Table2[[#This Row],[Sno]],Table1[SNO],0)))</f>
        <v>BAMBOO DESIGN</v>
      </c>
      <c r="G126" s="5">
        <f>INDEX(Table1[PRICE],MATCH(Table2[[#This Row],[Sno]],Table1[SNO],0))</f>
        <v>75</v>
      </c>
    </row>
    <row r="127" spans="1:7" x14ac:dyDescent="0.25">
      <c r="A127">
        <v>126</v>
      </c>
      <c r="B127">
        <v>66</v>
      </c>
      <c r="C127" t="str">
        <f>INDEX(Table1[Section],MATCH(Table2[[#This Row],[Sno]],Table1[SNO],0))</f>
        <v>AP</v>
      </c>
      <c r="D127" t="str">
        <f>INDEX(Table1[ITEM],MATCH(Table2[[#This Row],[Sno]],Table1[SNO],0))</f>
        <v>FULL BAMBO DESIGN</v>
      </c>
      <c r="E127" t="str">
        <f>IF(INDEX(Table1[SIZE /
SPECS],MATCH(Table2[[#This Row],[Sno]],Table1[SNO],0))=0,"",INDEX(Table1[SIZE /
SPECS],MATCH(Table2[[#This Row],[Sno]],Table1[SNO],0)))</f>
        <v>LENGTH</v>
      </c>
      <c r="F127" t="str">
        <f>IF(INDEX(Table1[QUALITY],MATCH(Table2[[#This Row],[Sno]],Table1[SNO],0))=0,"",INDEX(Table1[QUALITY],MATCH(Table2[[#This Row],[Sno]],Table1[SNO],0)))</f>
        <v>BAMBOO DESIGN</v>
      </c>
      <c r="G127" s="5">
        <f>INDEX(Table1[PRICE],MATCH(Table2[[#This Row],[Sno]],Table1[SNO],0))</f>
        <v>75</v>
      </c>
    </row>
    <row r="128" spans="1:7" x14ac:dyDescent="0.25">
      <c r="A128">
        <v>127</v>
      </c>
      <c r="B128">
        <v>67</v>
      </c>
      <c r="C128" t="str">
        <f>INDEX(Table1[Section],MATCH(Table2[[#This Row],[Sno]],Table1[SNO],0))</f>
        <v>AP</v>
      </c>
      <c r="D128" t="str">
        <f>INDEX(Table1[ITEM],MATCH(Table2[[#This Row],[Sno]],Table1[SNO],0))</f>
        <v>FULL CENTER PATCH</v>
      </c>
      <c r="E128" t="str">
        <f>IF(INDEX(Table1[SIZE /
SPECS],MATCH(Table2[[#This Row],[Sno]],Table1[SNO],0))=0,"",INDEX(Table1[SIZE /
SPECS],MATCH(Table2[[#This Row],[Sno]],Table1[SNO],0)))</f>
        <v>LENGTH</v>
      </c>
      <c r="F128" t="str">
        <f>IF(INDEX(Table1[QUALITY],MATCH(Table2[[#This Row],[Sno]],Table1[SNO],0))=0,"",INDEX(Table1[QUALITY],MATCH(Table2[[#This Row],[Sno]],Table1[SNO],0)))</f>
        <v/>
      </c>
      <c r="G128" s="5">
        <f>INDEX(Table1[PRICE],MATCH(Table2[[#This Row],[Sno]],Table1[SNO],0))</f>
        <v>275</v>
      </c>
    </row>
    <row r="129" spans="1:7" x14ac:dyDescent="0.25">
      <c r="A129">
        <v>128</v>
      </c>
      <c r="B129">
        <v>67</v>
      </c>
      <c r="C129" t="str">
        <f>INDEX(Table1[Section],MATCH(Table2[[#This Row],[Sno]],Table1[SNO],0))</f>
        <v>AP</v>
      </c>
      <c r="D129" t="str">
        <f>INDEX(Table1[ITEM],MATCH(Table2[[#This Row],[Sno]],Table1[SNO],0))</f>
        <v>FULL CENTER PATCH</v>
      </c>
      <c r="E129" t="str">
        <f>IF(INDEX(Table1[SIZE /
SPECS],MATCH(Table2[[#This Row],[Sno]],Table1[SNO],0))=0,"",INDEX(Table1[SIZE /
SPECS],MATCH(Table2[[#This Row],[Sno]],Table1[SNO],0)))</f>
        <v>LENGTH</v>
      </c>
      <c r="F129" t="str">
        <f>IF(INDEX(Table1[QUALITY],MATCH(Table2[[#This Row],[Sno]],Table1[SNO],0))=0,"",INDEX(Table1[QUALITY],MATCH(Table2[[#This Row],[Sno]],Table1[SNO],0)))</f>
        <v/>
      </c>
      <c r="G129" s="5">
        <f>INDEX(Table1[PRICE],MATCH(Table2[[#This Row],[Sno]],Table1[SNO],0))</f>
        <v>275</v>
      </c>
    </row>
    <row r="130" spans="1:7" x14ac:dyDescent="0.25">
      <c r="A130">
        <v>129</v>
      </c>
      <c r="B130">
        <v>67</v>
      </c>
      <c r="C130" t="str">
        <f>INDEX(Table1[Section],MATCH(Table2[[#This Row],[Sno]],Table1[SNO],0))</f>
        <v>AP</v>
      </c>
      <c r="D130" t="str">
        <f>INDEX(Table1[ITEM],MATCH(Table2[[#This Row],[Sno]],Table1[SNO],0))</f>
        <v>FULL CENTER PATCH</v>
      </c>
      <c r="E130" t="str">
        <f>IF(INDEX(Table1[SIZE /
SPECS],MATCH(Table2[[#This Row],[Sno]],Table1[SNO],0))=0,"",INDEX(Table1[SIZE /
SPECS],MATCH(Table2[[#This Row],[Sno]],Table1[SNO],0)))</f>
        <v>LENGTH</v>
      </c>
      <c r="F130" t="str">
        <f>IF(INDEX(Table1[QUALITY],MATCH(Table2[[#This Row],[Sno]],Table1[SNO],0))=0,"",INDEX(Table1[QUALITY],MATCH(Table2[[#This Row],[Sno]],Table1[SNO],0)))</f>
        <v/>
      </c>
      <c r="G130" s="5">
        <f>INDEX(Table1[PRICE],MATCH(Table2[[#This Row],[Sno]],Table1[SNO],0))</f>
        <v>275</v>
      </c>
    </row>
    <row r="131" spans="1:7" x14ac:dyDescent="0.25">
      <c r="A131">
        <v>130</v>
      </c>
      <c r="B131">
        <v>67</v>
      </c>
      <c r="C131" t="str">
        <f>INDEX(Table1[Section],MATCH(Table2[[#This Row],[Sno]],Table1[SNO],0))</f>
        <v>AP</v>
      </c>
      <c r="D131" t="str">
        <f>INDEX(Table1[ITEM],MATCH(Table2[[#This Row],[Sno]],Table1[SNO],0))</f>
        <v>FULL CENTER PATCH</v>
      </c>
      <c r="E131" t="str">
        <f>IF(INDEX(Table1[SIZE /
SPECS],MATCH(Table2[[#This Row],[Sno]],Table1[SNO],0))=0,"",INDEX(Table1[SIZE /
SPECS],MATCH(Table2[[#This Row],[Sno]],Table1[SNO],0)))</f>
        <v>LENGTH</v>
      </c>
      <c r="F131" t="str">
        <f>IF(INDEX(Table1[QUALITY],MATCH(Table2[[#This Row],[Sno]],Table1[SNO],0))=0,"",INDEX(Table1[QUALITY],MATCH(Table2[[#This Row],[Sno]],Table1[SNO],0)))</f>
        <v/>
      </c>
      <c r="G131" s="5">
        <f>INDEX(Table1[PRICE],MATCH(Table2[[#This Row],[Sno]],Table1[SNO],0))</f>
        <v>275</v>
      </c>
    </row>
    <row r="132" spans="1:7" x14ac:dyDescent="0.25">
      <c r="A132">
        <v>131</v>
      </c>
      <c r="B132">
        <v>67</v>
      </c>
      <c r="C132" t="str">
        <f>INDEX(Table1[Section],MATCH(Table2[[#This Row],[Sno]],Table1[SNO],0))</f>
        <v>AP</v>
      </c>
      <c r="D132" t="str">
        <f>INDEX(Table1[ITEM],MATCH(Table2[[#This Row],[Sno]],Table1[SNO],0))</f>
        <v>FULL CENTER PATCH</v>
      </c>
      <c r="E132" t="str">
        <f>IF(INDEX(Table1[SIZE /
SPECS],MATCH(Table2[[#This Row],[Sno]],Table1[SNO],0))=0,"",INDEX(Table1[SIZE /
SPECS],MATCH(Table2[[#This Row],[Sno]],Table1[SNO],0)))</f>
        <v>LENGTH</v>
      </c>
      <c r="F132" t="str">
        <f>IF(INDEX(Table1[QUALITY],MATCH(Table2[[#This Row],[Sno]],Table1[SNO],0))=0,"",INDEX(Table1[QUALITY],MATCH(Table2[[#This Row],[Sno]],Table1[SNO],0)))</f>
        <v/>
      </c>
      <c r="G132" s="5">
        <f>INDEX(Table1[PRICE],MATCH(Table2[[#This Row],[Sno]],Table1[SNO],0))</f>
        <v>275</v>
      </c>
    </row>
    <row r="133" spans="1:7" x14ac:dyDescent="0.25">
      <c r="A133">
        <v>132</v>
      </c>
      <c r="B133">
        <v>67</v>
      </c>
      <c r="C133" t="str">
        <f>INDEX(Table1[Section],MATCH(Table2[[#This Row],[Sno]],Table1[SNO],0))</f>
        <v>AP</v>
      </c>
      <c r="D133" t="str">
        <f>INDEX(Table1[ITEM],MATCH(Table2[[#This Row],[Sno]],Table1[SNO],0))</f>
        <v>FULL CENTER PATCH</v>
      </c>
      <c r="E133" t="str">
        <f>IF(INDEX(Table1[SIZE /
SPECS],MATCH(Table2[[#This Row],[Sno]],Table1[SNO],0))=0,"",INDEX(Table1[SIZE /
SPECS],MATCH(Table2[[#This Row],[Sno]],Table1[SNO],0)))</f>
        <v>LENGTH</v>
      </c>
      <c r="F133" t="str">
        <f>IF(INDEX(Table1[QUALITY],MATCH(Table2[[#This Row],[Sno]],Table1[SNO],0))=0,"",INDEX(Table1[QUALITY],MATCH(Table2[[#This Row],[Sno]],Table1[SNO],0)))</f>
        <v/>
      </c>
      <c r="G133" s="5">
        <f>INDEX(Table1[PRICE],MATCH(Table2[[#This Row],[Sno]],Table1[SNO],0))</f>
        <v>275</v>
      </c>
    </row>
    <row r="134" spans="1:7" x14ac:dyDescent="0.25">
      <c r="A134">
        <v>133</v>
      </c>
      <c r="B134">
        <v>67</v>
      </c>
      <c r="C134" t="str">
        <f>INDEX(Table1[Section],MATCH(Table2[[#This Row],[Sno]],Table1[SNO],0))</f>
        <v>AP</v>
      </c>
      <c r="D134" t="str">
        <f>INDEX(Table1[ITEM],MATCH(Table2[[#This Row],[Sno]],Table1[SNO],0))</f>
        <v>FULL CENTER PATCH</v>
      </c>
      <c r="E134" t="str">
        <f>IF(INDEX(Table1[SIZE /
SPECS],MATCH(Table2[[#This Row],[Sno]],Table1[SNO],0))=0,"",INDEX(Table1[SIZE /
SPECS],MATCH(Table2[[#This Row],[Sno]],Table1[SNO],0)))</f>
        <v>LENGTH</v>
      </c>
      <c r="F134" t="str">
        <f>IF(INDEX(Table1[QUALITY],MATCH(Table2[[#This Row],[Sno]],Table1[SNO],0))=0,"",INDEX(Table1[QUALITY],MATCH(Table2[[#This Row],[Sno]],Table1[SNO],0)))</f>
        <v/>
      </c>
      <c r="G134" s="5">
        <f>INDEX(Table1[PRICE],MATCH(Table2[[#This Row],[Sno]],Table1[SNO],0))</f>
        <v>275</v>
      </c>
    </row>
    <row r="135" spans="1:7" x14ac:dyDescent="0.25">
      <c r="A135">
        <v>134</v>
      </c>
      <c r="B135">
        <v>67</v>
      </c>
      <c r="C135" t="str">
        <f>INDEX(Table1[Section],MATCH(Table2[[#This Row],[Sno]],Table1[SNO],0))</f>
        <v>AP</v>
      </c>
      <c r="D135" t="str">
        <f>INDEX(Table1[ITEM],MATCH(Table2[[#This Row],[Sno]],Table1[SNO],0))</f>
        <v>FULL CENTER PATCH</v>
      </c>
      <c r="E135" t="str">
        <f>IF(INDEX(Table1[SIZE /
SPECS],MATCH(Table2[[#This Row],[Sno]],Table1[SNO],0))=0,"",INDEX(Table1[SIZE /
SPECS],MATCH(Table2[[#This Row],[Sno]],Table1[SNO],0)))</f>
        <v>LENGTH</v>
      </c>
      <c r="F135" t="str">
        <f>IF(INDEX(Table1[QUALITY],MATCH(Table2[[#This Row],[Sno]],Table1[SNO],0))=0,"",INDEX(Table1[QUALITY],MATCH(Table2[[#This Row],[Sno]],Table1[SNO],0)))</f>
        <v/>
      </c>
      <c r="G135" s="5">
        <f>INDEX(Table1[PRICE],MATCH(Table2[[#This Row],[Sno]],Table1[SNO],0))</f>
        <v>275</v>
      </c>
    </row>
    <row r="136" spans="1:7" x14ac:dyDescent="0.25">
      <c r="A136">
        <v>135</v>
      </c>
      <c r="B136">
        <v>67</v>
      </c>
      <c r="C136" t="str">
        <f>INDEX(Table1[Section],MATCH(Table2[[#This Row],[Sno]],Table1[SNO],0))</f>
        <v>AP</v>
      </c>
      <c r="D136" t="str">
        <f>INDEX(Table1[ITEM],MATCH(Table2[[#This Row],[Sno]],Table1[SNO],0))</f>
        <v>FULL CENTER PATCH</v>
      </c>
      <c r="E136" t="str">
        <f>IF(INDEX(Table1[SIZE /
SPECS],MATCH(Table2[[#This Row],[Sno]],Table1[SNO],0))=0,"",INDEX(Table1[SIZE /
SPECS],MATCH(Table2[[#This Row],[Sno]],Table1[SNO],0)))</f>
        <v>LENGTH</v>
      </c>
      <c r="F136" t="str">
        <f>IF(INDEX(Table1[QUALITY],MATCH(Table2[[#This Row],[Sno]],Table1[SNO],0))=0,"",INDEX(Table1[QUALITY],MATCH(Table2[[#This Row],[Sno]],Table1[SNO],0)))</f>
        <v/>
      </c>
      <c r="G136" s="5">
        <f>INDEX(Table1[PRICE],MATCH(Table2[[#This Row],[Sno]],Table1[SNO],0))</f>
        <v>275</v>
      </c>
    </row>
    <row r="137" spans="1:7" x14ac:dyDescent="0.25">
      <c r="A137">
        <v>136</v>
      </c>
      <c r="B137">
        <v>67</v>
      </c>
      <c r="C137" t="str">
        <f>INDEX(Table1[Section],MATCH(Table2[[#This Row],[Sno]],Table1[SNO],0))</f>
        <v>AP</v>
      </c>
      <c r="D137" t="str">
        <f>INDEX(Table1[ITEM],MATCH(Table2[[#This Row],[Sno]],Table1[SNO],0))</f>
        <v>FULL CENTER PATCH</v>
      </c>
      <c r="E137" t="str">
        <f>IF(INDEX(Table1[SIZE /
SPECS],MATCH(Table2[[#This Row],[Sno]],Table1[SNO],0))=0,"",INDEX(Table1[SIZE /
SPECS],MATCH(Table2[[#This Row],[Sno]],Table1[SNO],0)))</f>
        <v>LENGTH</v>
      </c>
      <c r="F137" t="str">
        <f>IF(INDEX(Table1[QUALITY],MATCH(Table2[[#This Row],[Sno]],Table1[SNO],0))=0,"",INDEX(Table1[QUALITY],MATCH(Table2[[#This Row],[Sno]],Table1[SNO],0)))</f>
        <v/>
      </c>
      <c r="G137" s="5">
        <f>INDEX(Table1[PRICE],MATCH(Table2[[#This Row],[Sno]],Table1[SNO],0))</f>
        <v>275</v>
      </c>
    </row>
    <row r="138" spans="1:7" x14ac:dyDescent="0.25">
      <c r="A138">
        <v>137</v>
      </c>
      <c r="B138">
        <v>67</v>
      </c>
      <c r="C138" t="str">
        <f>INDEX(Table1[Section],MATCH(Table2[[#This Row],[Sno]],Table1[SNO],0))</f>
        <v>AP</v>
      </c>
      <c r="D138" t="str">
        <f>INDEX(Table1[ITEM],MATCH(Table2[[#This Row],[Sno]],Table1[SNO],0))</f>
        <v>FULL CENTER PATCH</v>
      </c>
      <c r="E138" t="str">
        <f>IF(INDEX(Table1[SIZE /
SPECS],MATCH(Table2[[#This Row],[Sno]],Table1[SNO],0))=0,"",INDEX(Table1[SIZE /
SPECS],MATCH(Table2[[#This Row],[Sno]],Table1[SNO],0)))</f>
        <v>LENGTH</v>
      </c>
      <c r="F138" t="str">
        <f>IF(INDEX(Table1[QUALITY],MATCH(Table2[[#This Row],[Sno]],Table1[SNO],0))=0,"",INDEX(Table1[QUALITY],MATCH(Table2[[#This Row],[Sno]],Table1[SNO],0)))</f>
        <v/>
      </c>
      <c r="G138" s="5">
        <f>INDEX(Table1[PRICE],MATCH(Table2[[#This Row],[Sno]],Table1[SNO],0))</f>
        <v>275</v>
      </c>
    </row>
    <row r="139" spans="1:7" x14ac:dyDescent="0.25">
      <c r="A139">
        <v>138</v>
      </c>
      <c r="B139">
        <v>67</v>
      </c>
      <c r="C139" t="str">
        <f>INDEX(Table1[Section],MATCH(Table2[[#This Row],[Sno]],Table1[SNO],0))</f>
        <v>AP</v>
      </c>
      <c r="D139" t="str">
        <f>INDEX(Table1[ITEM],MATCH(Table2[[#This Row],[Sno]],Table1[SNO],0))</f>
        <v>FULL CENTER PATCH</v>
      </c>
      <c r="E139" t="str">
        <f>IF(INDEX(Table1[SIZE /
SPECS],MATCH(Table2[[#This Row],[Sno]],Table1[SNO],0))=0,"",INDEX(Table1[SIZE /
SPECS],MATCH(Table2[[#This Row],[Sno]],Table1[SNO],0)))</f>
        <v>LENGTH</v>
      </c>
      <c r="F139" t="str">
        <f>IF(INDEX(Table1[QUALITY],MATCH(Table2[[#This Row],[Sno]],Table1[SNO],0))=0,"",INDEX(Table1[QUALITY],MATCH(Table2[[#This Row],[Sno]],Table1[SNO],0)))</f>
        <v/>
      </c>
      <c r="G139" s="5">
        <f>INDEX(Table1[PRICE],MATCH(Table2[[#This Row],[Sno]],Table1[SNO],0))</f>
        <v>275</v>
      </c>
    </row>
    <row r="140" spans="1:7" x14ac:dyDescent="0.25">
      <c r="A140">
        <v>139</v>
      </c>
      <c r="B140">
        <v>67</v>
      </c>
      <c r="C140" t="str">
        <f>INDEX(Table1[Section],MATCH(Table2[[#This Row],[Sno]],Table1[SNO],0))</f>
        <v>AP</v>
      </c>
      <c r="D140" t="str">
        <f>INDEX(Table1[ITEM],MATCH(Table2[[#This Row],[Sno]],Table1[SNO],0))</f>
        <v>FULL CENTER PATCH</v>
      </c>
      <c r="E140" t="str">
        <f>IF(INDEX(Table1[SIZE /
SPECS],MATCH(Table2[[#This Row],[Sno]],Table1[SNO],0))=0,"",INDEX(Table1[SIZE /
SPECS],MATCH(Table2[[#This Row],[Sno]],Table1[SNO],0)))</f>
        <v>LENGTH</v>
      </c>
      <c r="F140" t="str">
        <f>IF(INDEX(Table1[QUALITY],MATCH(Table2[[#This Row],[Sno]],Table1[SNO],0))=0,"",INDEX(Table1[QUALITY],MATCH(Table2[[#This Row],[Sno]],Table1[SNO],0)))</f>
        <v/>
      </c>
      <c r="G140" s="5">
        <f>INDEX(Table1[PRICE],MATCH(Table2[[#This Row],[Sno]],Table1[SNO],0))</f>
        <v>275</v>
      </c>
    </row>
    <row r="141" spans="1:7" x14ac:dyDescent="0.25">
      <c r="A141">
        <v>140</v>
      </c>
      <c r="B141">
        <v>67</v>
      </c>
      <c r="C141" t="str">
        <f>INDEX(Table1[Section],MATCH(Table2[[#This Row],[Sno]],Table1[SNO],0))</f>
        <v>AP</v>
      </c>
      <c r="D141" t="str">
        <f>INDEX(Table1[ITEM],MATCH(Table2[[#This Row],[Sno]],Table1[SNO],0))</f>
        <v>FULL CENTER PATCH</v>
      </c>
      <c r="E141" t="str">
        <f>IF(INDEX(Table1[SIZE /
SPECS],MATCH(Table2[[#This Row],[Sno]],Table1[SNO],0))=0,"",INDEX(Table1[SIZE /
SPECS],MATCH(Table2[[#This Row],[Sno]],Table1[SNO],0)))</f>
        <v>LENGTH</v>
      </c>
      <c r="F141" t="str">
        <f>IF(INDEX(Table1[QUALITY],MATCH(Table2[[#This Row],[Sno]],Table1[SNO],0))=0,"",INDEX(Table1[QUALITY],MATCH(Table2[[#This Row],[Sno]],Table1[SNO],0)))</f>
        <v/>
      </c>
      <c r="G141" s="5">
        <f>INDEX(Table1[PRICE],MATCH(Table2[[#This Row],[Sno]],Table1[SNO],0))</f>
        <v>275</v>
      </c>
    </row>
    <row r="142" spans="1:7" x14ac:dyDescent="0.25">
      <c r="A142">
        <v>141</v>
      </c>
      <c r="B142">
        <v>67</v>
      </c>
      <c r="C142" t="str">
        <f>INDEX(Table1[Section],MATCH(Table2[[#This Row],[Sno]],Table1[SNO],0))</f>
        <v>AP</v>
      </c>
      <c r="D142" t="str">
        <f>INDEX(Table1[ITEM],MATCH(Table2[[#This Row],[Sno]],Table1[SNO],0))</f>
        <v>FULL CENTER PATCH</v>
      </c>
      <c r="E142" t="str">
        <f>IF(INDEX(Table1[SIZE /
SPECS],MATCH(Table2[[#This Row],[Sno]],Table1[SNO],0))=0,"",INDEX(Table1[SIZE /
SPECS],MATCH(Table2[[#This Row],[Sno]],Table1[SNO],0)))</f>
        <v>LENGTH</v>
      </c>
      <c r="F142" t="str">
        <f>IF(INDEX(Table1[QUALITY],MATCH(Table2[[#This Row],[Sno]],Table1[SNO],0))=0,"",INDEX(Table1[QUALITY],MATCH(Table2[[#This Row],[Sno]],Table1[SNO],0)))</f>
        <v/>
      </c>
      <c r="G142" s="5">
        <f>INDEX(Table1[PRICE],MATCH(Table2[[#This Row],[Sno]],Table1[SNO],0))</f>
        <v>275</v>
      </c>
    </row>
    <row r="143" spans="1:7" x14ac:dyDescent="0.25">
      <c r="A143">
        <v>142</v>
      </c>
      <c r="B143">
        <v>67</v>
      </c>
      <c r="C143" t="str">
        <f>INDEX(Table1[Section],MATCH(Table2[[#This Row],[Sno]],Table1[SNO],0))</f>
        <v>AP</v>
      </c>
      <c r="D143" t="str">
        <f>INDEX(Table1[ITEM],MATCH(Table2[[#This Row],[Sno]],Table1[SNO],0))</f>
        <v>FULL CENTER PATCH</v>
      </c>
      <c r="E143" t="str">
        <f>IF(INDEX(Table1[SIZE /
SPECS],MATCH(Table2[[#This Row],[Sno]],Table1[SNO],0))=0,"",INDEX(Table1[SIZE /
SPECS],MATCH(Table2[[#This Row],[Sno]],Table1[SNO],0)))</f>
        <v>LENGTH</v>
      </c>
      <c r="F143" t="str">
        <f>IF(INDEX(Table1[QUALITY],MATCH(Table2[[#This Row],[Sno]],Table1[SNO],0))=0,"",INDEX(Table1[QUALITY],MATCH(Table2[[#This Row],[Sno]],Table1[SNO],0)))</f>
        <v/>
      </c>
      <c r="G143" s="5">
        <f>INDEX(Table1[PRICE],MATCH(Table2[[#This Row],[Sno]],Table1[SNO],0))</f>
        <v>275</v>
      </c>
    </row>
    <row r="144" spans="1:7" x14ac:dyDescent="0.25">
      <c r="A144">
        <v>143</v>
      </c>
      <c r="B144">
        <v>67</v>
      </c>
      <c r="C144" t="str">
        <f>INDEX(Table1[Section],MATCH(Table2[[#This Row],[Sno]],Table1[SNO],0))</f>
        <v>AP</v>
      </c>
      <c r="D144" t="str">
        <f>INDEX(Table1[ITEM],MATCH(Table2[[#This Row],[Sno]],Table1[SNO],0))</f>
        <v>FULL CENTER PATCH</v>
      </c>
      <c r="E144" t="str">
        <f>IF(INDEX(Table1[SIZE /
SPECS],MATCH(Table2[[#This Row],[Sno]],Table1[SNO],0))=0,"",INDEX(Table1[SIZE /
SPECS],MATCH(Table2[[#This Row],[Sno]],Table1[SNO],0)))</f>
        <v>LENGTH</v>
      </c>
      <c r="F144" t="str">
        <f>IF(INDEX(Table1[QUALITY],MATCH(Table2[[#This Row],[Sno]],Table1[SNO],0))=0,"",INDEX(Table1[QUALITY],MATCH(Table2[[#This Row],[Sno]],Table1[SNO],0)))</f>
        <v/>
      </c>
      <c r="G144" s="5">
        <f>INDEX(Table1[PRICE],MATCH(Table2[[#This Row],[Sno]],Table1[SNO],0))</f>
        <v>275</v>
      </c>
    </row>
    <row r="145" spans="1:7" x14ac:dyDescent="0.25">
      <c r="A145">
        <v>144</v>
      </c>
      <c r="B145">
        <v>68</v>
      </c>
      <c r="C145" t="str">
        <f>INDEX(Table1[Section],MATCH(Table2[[#This Row],[Sno]],Table1[SNO],0))</f>
        <v>AP</v>
      </c>
      <c r="D145" t="str">
        <f>INDEX(Table1[ITEM],MATCH(Table2[[#This Row],[Sno]],Table1[SNO],0))</f>
        <v xml:space="preserve">APRON FULL T/C </v>
      </c>
      <c r="E145" t="str">
        <f>IF(INDEX(Table1[SIZE /
SPECS],MATCH(Table2[[#This Row],[Sno]],Table1[SNO],0))=0,"",INDEX(Table1[SIZE /
SPECS],MATCH(Table2[[#This Row],[Sno]],Table1[SNO],0)))</f>
        <v>LENGTH</v>
      </c>
      <c r="F145" t="str">
        <f>IF(INDEX(Table1[QUALITY],MATCH(Table2[[#This Row],[Sno]],Table1[SNO],0))=0,"",INDEX(Table1[QUALITY],MATCH(Table2[[#This Row],[Sno]],Table1[SNO],0)))</f>
        <v xml:space="preserve">TERRY COTTON </v>
      </c>
      <c r="G145" s="5">
        <f>INDEX(Table1[PRICE],MATCH(Table2[[#This Row],[Sno]],Table1[SNO],0))</f>
        <v>235</v>
      </c>
    </row>
    <row r="146" spans="1:7" x14ac:dyDescent="0.25">
      <c r="A146">
        <v>145</v>
      </c>
      <c r="B146">
        <v>68</v>
      </c>
      <c r="C146" t="str">
        <f>INDEX(Table1[Section],MATCH(Table2[[#This Row],[Sno]],Table1[SNO],0))</f>
        <v>AP</v>
      </c>
      <c r="D146" t="str">
        <f>INDEX(Table1[ITEM],MATCH(Table2[[#This Row],[Sno]],Table1[SNO],0))</f>
        <v xml:space="preserve">APRON FULL T/C </v>
      </c>
      <c r="E146" t="str">
        <f>IF(INDEX(Table1[SIZE /
SPECS],MATCH(Table2[[#This Row],[Sno]],Table1[SNO],0))=0,"",INDEX(Table1[SIZE /
SPECS],MATCH(Table2[[#This Row],[Sno]],Table1[SNO],0)))</f>
        <v>LENGTH</v>
      </c>
      <c r="F146" t="str">
        <f>IF(INDEX(Table1[QUALITY],MATCH(Table2[[#This Row],[Sno]],Table1[SNO],0))=0,"",INDEX(Table1[QUALITY],MATCH(Table2[[#This Row],[Sno]],Table1[SNO],0)))</f>
        <v xml:space="preserve">TERRY COTTON </v>
      </c>
      <c r="G146" s="5">
        <f>INDEX(Table1[PRICE],MATCH(Table2[[#This Row],[Sno]],Table1[SNO],0))</f>
        <v>235</v>
      </c>
    </row>
    <row r="147" spans="1:7" x14ac:dyDescent="0.25">
      <c r="A147">
        <v>146</v>
      </c>
      <c r="B147">
        <v>68</v>
      </c>
      <c r="C147" t="str">
        <f>INDEX(Table1[Section],MATCH(Table2[[#This Row],[Sno]],Table1[SNO],0))</f>
        <v>AP</v>
      </c>
      <c r="D147" t="str">
        <f>INDEX(Table1[ITEM],MATCH(Table2[[#This Row],[Sno]],Table1[SNO],0))</f>
        <v xml:space="preserve">APRON FULL T/C </v>
      </c>
      <c r="E147" t="str">
        <f>IF(INDEX(Table1[SIZE /
SPECS],MATCH(Table2[[#This Row],[Sno]],Table1[SNO],0))=0,"",INDEX(Table1[SIZE /
SPECS],MATCH(Table2[[#This Row],[Sno]],Table1[SNO],0)))</f>
        <v>LENGTH</v>
      </c>
      <c r="F147" t="str">
        <f>IF(INDEX(Table1[QUALITY],MATCH(Table2[[#This Row],[Sno]],Table1[SNO],0))=0,"",INDEX(Table1[QUALITY],MATCH(Table2[[#This Row],[Sno]],Table1[SNO],0)))</f>
        <v xml:space="preserve">TERRY COTTON </v>
      </c>
      <c r="G147" s="5">
        <f>INDEX(Table1[PRICE],MATCH(Table2[[#This Row],[Sno]],Table1[SNO],0))</f>
        <v>235</v>
      </c>
    </row>
    <row r="148" spans="1:7" x14ac:dyDescent="0.25">
      <c r="A148">
        <v>147</v>
      </c>
      <c r="B148">
        <v>68</v>
      </c>
      <c r="C148" t="str">
        <f>INDEX(Table1[Section],MATCH(Table2[[#This Row],[Sno]],Table1[SNO],0))</f>
        <v>AP</v>
      </c>
      <c r="D148" t="str">
        <f>INDEX(Table1[ITEM],MATCH(Table2[[#This Row],[Sno]],Table1[SNO],0))</f>
        <v xml:space="preserve">APRON FULL T/C </v>
      </c>
      <c r="E148" t="str">
        <f>IF(INDEX(Table1[SIZE /
SPECS],MATCH(Table2[[#This Row],[Sno]],Table1[SNO],0))=0,"",INDEX(Table1[SIZE /
SPECS],MATCH(Table2[[#This Row],[Sno]],Table1[SNO],0)))</f>
        <v>LENGTH</v>
      </c>
      <c r="F148" t="str">
        <f>IF(INDEX(Table1[QUALITY],MATCH(Table2[[#This Row],[Sno]],Table1[SNO],0))=0,"",INDEX(Table1[QUALITY],MATCH(Table2[[#This Row],[Sno]],Table1[SNO],0)))</f>
        <v xml:space="preserve">TERRY COTTON </v>
      </c>
      <c r="G148" s="5">
        <f>INDEX(Table1[PRICE],MATCH(Table2[[#This Row],[Sno]],Table1[SNO],0))</f>
        <v>235</v>
      </c>
    </row>
    <row r="149" spans="1:7" x14ac:dyDescent="0.25">
      <c r="A149">
        <v>148</v>
      </c>
      <c r="B149">
        <v>68</v>
      </c>
      <c r="C149" t="str">
        <f>INDEX(Table1[Section],MATCH(Table2[[#This Row],[Sno]],Table1[SNO],0))</f>
        <v>AP</v>
      </c>
      <c r="D149" t="str">
        <f>INDEX(Table1[ITEM],MATCH(Table2[[#This Row],[Sno]],Table1[SNO],0))</f>
        <v xml:space="preserve">APRON FULL T/C </v>
      </c>
      <c r="E149" t="str">
        <f>IF(INDEX(Table1[SIZE /
SPECS],MATCH(Table2[[#This Row],[Sno]],Table1[SNO],0))=0,"",INDEX(Table1[SIZE /
SPECS],MATCH(Table2[[#This Row],[Sno]],Table1[SNO],0)))</f>
        <v>LENGTH</v>
      </c>
      <c r="F149" t="str">
        <f>IF(INDEX(Table1[QUALITY],MATCH(Table2[[#This Row],[Sno]],Table1[SNO],0))=0,"",INDEX(Table1[QUALITY],MATCH(Table2[[#This Row],[Sno]],Table1[SNO],0)))</f>
        <v xml:space="preserve">TERRY COTTON </v>
      </c>
      <c r="G149" s="5">
        <f>INDEX(Table1[PRICE],MATCH(Table2[[#This Row],[Sno]],Table1[SNO],0))</f>
        <v>235</v>
      </c>
    </row>
    <row r="150" spans="1:7" x14ac:dyDescent="0.25">
      <c r="A150">
        <v>149</v>
      </c>
      <c r="B150">
        <v>68</v>
      </c>
      <c r="C150" t="str">
        <f>INDEX(Table1[Section],MATCH(Table2[[#This Row],[Sno]],Table1[SNO],0))</f>
        <v>AP</v>
      </c>
      <c r="D150" t="str">
        <f>INDEX(Table1[ITEM],MATCH(Table2[[#This Row],[Sno]],Table1[SNO],0))</f>
        <v xml:space="preserve">APRON FULL T/C </v>
      </c>
      <c r="E150" t="str">
        <f>IF(INDEX(Table1[SIZE /
SPECS],MATCH(Table2[[#This Row],[Sno]],Table1[SNO],0))=0,"",INDEX(Table1[SIZE /
SPECS],MATCH(Table2[[#This Row],[Sno]],Table1[SNO],0)))</f>
        <v>LENGTH</v>
      </c>
      <c r="F150" t="str">
        <f>IF(INDEX(Table1[QUALITY],MATCH(Table2[[#This Row],[Sno]],Table1[SNO],0))=0,"",INDEX(Table1[QUALITY],MATCH(Table2[[#This Row],[Sno]],Table1[SNO],0)))</f>
        <v xml:space="preserve">TERRY COTTON </v>
      </c>
      <c r="G150" s="5">
        <f>INDEX(Table1[PRICE],MATCH(Table2[[#This Row],[Sno]],Table1[SNO],0))</f>
        <v>235</v>
      </c>
    </row>
    <row r="151" spans="1:7" x14ac:dyDescent="0.25">
      <c r="A151">
        <v>150</v>
      </c>
      <c r="B151">
        <v>68</v>
      </c>
      <c r="C151" t="str">
        <f>INDEX(Table1[Section],MATCH(Table2[[#This Row],[Sno]],Table1[SNO],0))</f>
        <v>AP</v>
      </c>
      <c r="D151" t="str">
        <f>INDEX(Table1[ITEM],MATCH(Table2[[#This Row],[Sno]],Table1[SNO],0))</f>
        <v xml:space="preserve">APRON FULL T/C </v>
      </c>
      <c r="E151" t="str">
        <f>IF(INDEX(Table1[SIZE /
SPECS],MATCH(Table2[[#This Row],[Sno]],Table1[SNO],0))=0,"",INDEX(Table1[SIZE /
SPECS],MATCH(Table2[[#This Row],[Sno]],Table1[SNO],0)))</f>
        <v>LENGTH</v>
      </c>
      <c r="F151" t="str">
        <f>IF(INDEX(Table1[QUALITY],MATCH(Table2[[#This Row],[Sno]],Table1[SNO],0))=0,"",INDEX(Table1[QUALITY],MATCH(Table2[[#This Row],[Sno]],Table1[SNO],0)))</f>
        <v xml:space="preserve">TERRY COTTON </v>
      </c>
      <c r="G151" s="5">
        <f>INDEX(Table1[PRICE],MATCH(Table2[[#This Row],[Sno]],Table1[SNO],0))</f>
        <v>235</v>
      </c>
    </row>
    <row r="152" spans="1:7" x14ac:dyDescent="0.25">
      <c r="A152">
        <v>151</v>
      </c>
      <c r="B152">
        <v>68</v>
      </c>
      <c r="C152" t="str">
        <f>INDEX(Table1[Section],MATCH(Table2[[#This Row],[Sno]],Table1[SNO],0))</f>
        <v>AP</v>
      </c>
      <c r="D152" t="str">
        <f>INDEX(Table1[ITEM],MATCH(Table2[[#This Row],[Sno]],Table1[SNO],0))</f>
        <v xml:space="preserve">APRON FULL T/C </v>
      </c>
      <c r="E152" t="str">
        <f>IF(INDEX(Table1[SIZE /
SPECS],MATCH(Table2[[#This Row],[Sno]],Table1[SNO],0))=0,"",INDEX(Table1[SIZE /
SPECS],MATCH(Table2[[#This Row],[Sno]],Table1[SNO],0)))</f>
        <v>LENGTH</v>
      </c>
      <c r="F152" t="str">
        <f>IF(INDEX(Table1[QUALITY],MATCH(Table2[[#This Row],[Sno]],Table1[SNO],0))=0,"",INDEX(Table1[QUALITY],MATCH(Table2[[#This Row],[Sno]],Table1[SNO],0)))</f>
        <v xml:space="preserve">TERRY COTTON </v>
      </c>
      <c r="G152" s="5">
        <f>INDEX(Table1[PRICE],MATCH(Table2[[#This Row],[Sno]],Table1[SNO],0))</f>
        <v>235</v>
      </c>
    </row>
    <row r="153" spans="1:7" x14ac:dyDescent="0.25">
      <c r="A153">
        <v>152</v>
      </c>
      <c r="B153">
        <v>68</v>
      </c>
      <c r="C153" t="str">
        <f>INDEX(Table1[Section],MATCH(Table2[[#This Row],[Sno]],Table1[SNO],0))</f>
        <v>AP</v>
      </c>
      <c r="D153" t="str">
        <f>INDEX(Table1[ITEM],MATCH(Table2[[#This Row],[Sno]],Table1[SNO],0))</f>
        <v xml:space="preserve">APRON FULL T/C </v>
      </c>
      <c r="E153" t="str">
        <f>IF(INDEX(Table1[SIZE /
SPECS],MATCH(Table2[[#This Row],[Sno]],Table1[SNO],0))=0,"",INDEX(Table1[SIZE /
SPECS],MATCH(Table2[[#This Row],[Sno]],Table1[SNO],0)))</f>
        <v>LENGTH</v>
      </c>
      <c r="F153" t="str">
        <f>IF(INDEX(Table1[QUALITY],MATCH(Table2[[#This Row],[Sno]],Table1[SNO],0))=0,"",INDEX(Table1[QUALITY],MATCH(Table2[[#This Row],[Sno]],Table1[SNO],0)))</f>
        <v xml:space="preserve">TERRY COTTON </v>
      </c>
      <c r="G153" s="5">
        <f>INDEX(Table1[PRICE],MATCH(Table2[[#This Row],[Sno]],Table1[SNO],0))</f>
        <v>235</v>
      </c>
    </row>
    <row r="154" spans="1:7" x14ac:dyDescent="0.25">
      <c r="A154">
        <v>153</v>
      </c>
      <c r="B154">
        <v>68</v>
      </c>
      <c r="C154" t="str">
        <f>INDEX(Table1[Section],MATCH(Table2[[#This Row],[Sno]],Table1[SNO],0))</f>
        <v>AP</v>
      </c>
      <c r="D154" t="str">
        <f>INDEX(Table1[ITEM],MATCH(Table2[[#This Row],[Sno]],Table1[SNO],0))</f>
        <v xml:space="preserve">APRON FULL T/C </v>
      </c>
      <c r="E154" t="str">
        <f>IF(INDEX(Table1[SIZE /
SPECS],MATCH(Table2[[#This Row],[Sno]],Table1[SNO],0))=0,"",INDEX(Table1[SIZE /
SPECS],MATCH(Table2[[#This Row],[Sno]],Table1[SNO],0)))</f>
        <v>LENGTH</v>
      </c>
      <c r="F154" t="str">
        <f>IF(INDEX(Table1[QUALITY],MATCH(Table2[[#This Row],[Sno]],Table1[SNO],0))=0,"",INDEX(Table1[QUALITY],MATCH(Table2[[#This Row],[Sno]],Table1[SNO],0)))</f>
        <v xml:space="preserve">TERRY COTTON </v>
      </c>
      <c r="G154" s="5">
        <f>INDEX(Table1[PRICE],MATCH(Table2[[#This Row],[Sno]],Table1[SNO],0))</f>
        <v>235</v>
      </c>
    </row>
    <row r="155" spans="1:7" x14ac:dyDescent="0.25">
      <c r="A155">
        <v>154</v>
      </c>
      <c r="B155">
        <v>68</v>
      </c>
      <c r="C155" t="str">
        <f>INDEX(Table1[Section],MATCH(Table2[[#This Row],[Sno]],Table1[SNO],0))</f>
        <v>AP</v>
      </c>
      <c r="D155" t="str">
        <f>INDEX(Table1[ITEM],MATCH(Table2[[#This Row],[Sno]],Table1[SNO],0))</f>
        <v xml:space="preserve">APRON FULL T/C </v>
      </c>
      <c r="E155" t="str">
        <f>IF(INDEX(Table1[SIZE /
SPECS],MATCH(Table2[[#This Row],[Sno]],Table1[SNO],0))=0,"",INDEX(Table1[SIZE /
SPECS],MATCH(Table2[[#This Row],[Sno]],Table1[SNO],0)))</f>
        <v>LENGTH</v>
      </c>
      <c r="F155" t="str">
        <f>IF(INDEX(Table1[QUALITY],MATCH(Table2[[#This Row],[Sno]],Table1[SNO],0))=0,"",INDEX(Table1[QUALITY],MATCH(Table2[[#This Row],[Sno]],Table1[SNO],0)))</f>
        <v xml:space="preserve">TERRY COTTON </v>
      </c>
      <c r="G155" s="5">
        <f>INDEX(Table1[PRICE],MATCH(Table2[[#This Row],[Sno]],Table1[SNO],0))</f>
        <v>235</v>
      </c>
    </row>
    <row r="156" spans="1:7" x14ac:dyDescent="0.25">
      <c r="A156">
        <v>155</v>
      </c>
      <c r="B156">
        <v>48</v>
      </c>
      <c r="C156" t="str">
        <f>INDEX(Table1[Section],MATCH(Table2[[#This Row],[Sno]],Table1[SNO],0))</f>
        <v>B/C</v>
      </c>
      <c r="D156" t="str">
        <f>INDEX(Table1[ITEM],MATCH(Table2[[#This Row],[Sno]],Table1[SNO],0))</f>
        <v>HALF SLEEVE From Kawalazi Mfg</v>
      </c>
      <c r="E156" t="str">
        <f>IF(INDEX(Table1[SIZE /
SPECS],MATCH(Table2[[#This Row],[Sno]],Table1[SNO],0))=0,"",INDEX(Table1[SIZE /
SPECS],MATCH(Table2[[#This Row],[Sno]],Table1[SNO],0)))</f>
        <v>36 TO 38"</v>
      </c>
      <c r="F156" t="str">
        <f>IF(INDEX(Table1[QUALITY],MATCH(Table2[[#This Row],[Sno]],Table1[SNO],0))=0,"",INDEX(Table1[QUALITY],MATCH(Table2[[#This Row],[Sno]],Table1[SNO],0)))</f>
        <v>BODY COVER</v>
      </c>
      <c r="G156" s="5">
        <f>INDEX(Table1[PRICE],MATCH(Table2[[#This Row],[Sno]],Table1[SNO],0))</f>
        <v>365</v>
      </c>
    </row>
    <row r="157" spans="1:7" x14ac:dyDescent="0.25">
      <c r="A157">
        <v>156</v>
      </c>
      <c r="B157">
        <v>48</v>
      </c>
      <c r="C157" t="str">
        <f>INDEX(Table1[Section],MATCH(Table2[[#This Row],[Sno]],Table1[SNO],0))</f>
        <v>B/C</v>
      </c>
      <c r="D157" t="str">
        <f>INDEX(Table1[ITEM],MATCH(Table2[[#This Row],[Sno]],Table1[SNO],0))</f>
        <v>HALF SLEEVE From Kawalazi Mfg</v>
      </c>
      <c r="E157" t="str">
        <f>IF(INDEX(Table1[SIZE /
SPECS],MATCH(Table2[[#This Row],[Sno]],Table1[SNO],0))=0,"",INDEX(Table1[SIZE /
SPECS],MATCH(Table2[[#This Row],[Sno]],Table1[SNO],0)))</f>
        <v>36 TO 38"</v>
      </c>
      <c r="F157" t="str">
        <f>IF(INDEX(Table1[QUALITY],MATCH(Table2[[#This Row],[Sno]],Table1[SNO],0))=0,"",INDEX(Table1[QUALITY],MATCH(Table2[[#This Row],[Sno]],Table1[SNO],0)))</f>
        <v>BODY COVER</v>
      </c>
      <c r="G157" s="5">
        <f>INDEX(Table1[PRICE],MATCH(Table2[[#This Row],[Sno]],Table1[SNO],0))</f>
        <v>365</v>
      </c>
    </row>
    <row r="158" spans="1:7" x14ac:dyDescent="0.25">
      <c r="A158">
        <v>157</v>
      </c>
      <c r="B158">
        <v>48</v>
      </c>
      <c r="C158" t="str">
        <f>INDEX(Table1[Section],MATCH(Table2[[#This Row],[Sno]],Table1[SNO],0))</f>
        <v>B/C</v>
      </c>
      <c r="D158" t="str">
        <f>INDEX(Table1[ITEM],MATCH(Table2[[#This Row],[Sno]],Table1[SNO],0))</f>
        <v>HALF SLEEVE From Kawalazi Mfg</v>
      </c>
      <c r="E158" t="str">
        <f>IF(INDEX(Table1[SIZE /
SPECS],MATCH(Table2[[#This Row],[Sno]],Table1[SNO],0))=0,"",INDEX(Table1[SIZE /
SPECS],MATCH(Table2[[#This Row],[Sno]],Table1[SNO],0)))</f>
        <v>36 TO 38"</v>
      </c>
      <c r="F158" t="str">
        <f>IF(INDEX(Table1[QUALITY],MATCH(Table2[[#This Row],[Sno]],Table1[SNO],0))=0,"",INDEX(Table1[QUALITY],MATCH(Table2[[#This Row],[Sno]],Table1[SNO],0)))</f>
        <v>BODY COVER</v>
      </c>
      <c r="G158" s="5">
        <f>INDEX(Table1[PRICE],MATCH(Table2[[#This Row],[Sno]],Table1[SNO],0))</f>
        <v>365</v>
      </c>
    </row>
    <row r="159" spans="1:7" x14ac:dyDescent="0.25">
      <c r="A159">
        <v>158</v>
      </c>
      <c r="B159">
        <v>48</v>
      </c>
      <c r="C159" t="str">
        <f>INDEX(Table1[Section],MATCH(Table2[[#This Row],[Sno]],Table1[SNO],0))</f>
        <v>B/C</v>
      </c>
      <c r="D159" t="str">
        <f>INDEX(Table1[ITEM],MATCH(Table2[[#This Row],[Sno]],Table1[SNO],0))</f>
        <v>HALF SLEEVE From Kawalazi Mfg</v>
      </c>
      <c r="E159" t="str">
        <f>IF(INDEX(Table1[SIZE /
SPECS],MATCH(Table2[[#This Row],[Sno]],Table1[SNO],0))=0,"",INDEX(Table1[SIZE /
SPECS],MATCH(Table2[[#This Row],[Sno]],Table1[SNO],0)))</f>
        <v>36 TO 38"</v>
      </c>
      <c r="F159" t="str">
        <f>IF(INDEX(Table1[QUALITY],MATCH(Table2[[#This Row],[Sno]],Table1[SNO],0))=0,"",INDEX(Table1[QUALITY],MATCH(Table2[[#This Row],[Sno]],Table1[SNO],0)))</f>
        <v>BODY COVER</v>
      </c>
      <c r="G159" s="5">
        <f>INDEX(Table1[PRICE],MATCH(Table2[[#This Row],[Sno]],Table1[SNO],0))</f>
        <v>365</v>
      </c>
    </row>
    <row r="160" spans="1:7" x14ac:dyDescent="0.25">
      <c r="A160">
        <v>159</v>
      </c>
      <c r="B160">
        <v>48</v>
      </c>
      <c r="C160" t="str">
        <f>INDEX(Table1[Section],MATCH(Table2[[#This Row],[Sno]],Table1[SNO],0))</f>
        <v>B/C</v>
      </c>
      <c r="D160" t="str">
        <f>INDEX(Table1[ITEM],MATCH(Table2[[#This Row],[Sno]],Table1[SNO],0))</f>
        <v>HALF SLEEVE From Kawalazi Mfg</v>
      </c>
      <c r="E160" t="str">
        <f>IF(INDEX(Table1[SIZE /
SPECS],MATCH(Table2[[#This Row],[Sno]],Table1[SNO],0))=0,"",INDEX(Table1[SIZE /
SPECS],MATCH(Table2[[#This Row],[Sno]],Table1[SNO],0)))</f>
        <v>36 TO 38"</v>
      </c>
      <c r="F160" t="str">
        <f>IF(INDEX(Table1[QUALITY],MATCH(Table2[[#This Row],[Sno]],Table1[SNO],0))=0,"",INDEX(Table1[QUALITY],MATCH(Table2[[#This Row],[Sno]],Table1[SNO],0)))</f>
        <v>BODY COVER</v>
      </c>
      <c r="G160" s="5">
        <f>INDEX(Table1[PRICE],MATCH(Table2[[#This Row],[Sno]],Table1[SNO],0))</f>
        <v>365</v>
      </c>
    </row>
    <row r="161" spans="1:7" x14ac:dyDescent="0.25">
      <c r="A161">
        <v>160</v>
      </c>
      <c r="B161">
        <v>48</v>
      </c>
      <c r="C161" t="str">
        <f>INDEX(Table1[Section],MATCH(Table2[[#This Row],[Sno]],Table1[SNO],0))</f>
        <v>B/C</v>
      </c>
      <c r="D161" t="str">
        <f>INDEX(Table1[ITEM],MATCH(Table2[[#This Row],[Sno]],Table1[SNO],0))</f>
        <v>HALF SLEEVE From Kawalazi Mfg</v>
      </c>
      <c r="E161" t="str">
        <f>IF(INDEX(Table1[SIZE /
SPECS],MATCH(Table2[[#This Row],[Sno]],Table1[SNO],0))=0,"",INDEX(Table1[SIZE /
SPECS],MATCH(Table2[[#This Row],[Sno]],Table1[SNO],0)))</f>
        <v>36 TO 38"</v>
      </c>
      <c r="F161" t="str">
        <f>IF(INDEX(Table1[QUALITY],MATCH(Table2[[#This Row],[Sno]],Table1[SNO],0))=0,"",INDEX(Table1[QUALITY],MATCH(Table2[[#This Row],[Sno]],Table1[SNO],0)))</f>
        <v>BODY COVER</v>
      </c>
      <c r="G161" s="5">
        <f>INDEX(Table1[PRICE],MATCH(Table2[[#This Row],[Sno]],Table1[SNO],0))</f>
        <v>365</v>
      </c>
    </row>
    <row r="162" spans="1:7" x14ac:dyDescent="0.25">
      <c r="A162">
        <v>161</v>
      </c>
      <c r="B162">
        <v>48</v>
      </c>
      <c r="C162" t="str">
        <f>INDEX(Table1[Section],MATCH(Table2[[#This Row],[Sno]],Table1[SNO],0))</f>
        <v>B/C</v>
      </c>
      <c r="D162" t="str">
        <f>INDEX(Table1[ITEM],MATCH(Table2[[#This Row],[Sno]],Table1[SNO],0))</f>
        <v>HALF SLEEVE From Kawalazi Mfg</v>
      </c>
      <c r="E162" t="str">
        <f>IF(INDEX(Table1[SIZE /
SPECS],MATCH(Table2[[#This Row],[Sno]],Table1[SNO],0))=0,"",INDEX(Table1[SIZE /
SPECS],MATCH(Table2[[#This Row],[Sno]],Table1[SNO],0)))</f>
        <v>36 TO 38"</v>
      </c>
      <c r="F162" t="str">
        <f>IF(INDEX(Table1[QUALITY],MATCH(Table2[[#This Row],[Sno]],Table1[SNO],0))=0,"",INDEX(Table1[QUALITY],MATCH(Table2[[#This Row],[Sno]],Table1[SNO],0)))</f>
        <v>BODY COVER</v>
      </c>
      <c r="G162" s="5">
        <f>INDEX(Table1[PRICE],MATCH(Table2[[#This Row],[Sno]],Table1[SNO],0))</f>
        <v>365</v>
      </c>
    </row>
    <row r="163" spans="1:7" x14ac:dyDescent="0.25">
      <c r="A163">
        <v>162</v>
      </c>
      <c r="B163">
        <v>48</v>
      </c>
      <c r="C163" t="str">
        <f>INDEX(Table1[Section],MATCH(Table2[[#This Row],[Sno]],Table1[SNO],0))</f>
        <v>B/C</v>
      </c>
      <c r="D163" t="str">
        <f>INDEX(Table1[ITEM],MATCH(Table2[[#This Row],[Sno]],Table1[SNO],0))</f>
        <v>HALF SLEEVE From Kawalazi Mfg</v>
      </c>
      <c r="E163" t="str">
        <f>IF(INDEX(Table1[SIZE /
SPECS],MATCH(Table2[[#This Row],[Sno]],Table1[SNO],0))=0,"",INDEX(Table1[SIZE /
SPECS],MATCH(Table2[[#This Row],[Sno]],Table1[SNO],0)))</f>
        <v>36 TO 38"</v>
      </c>
      <c r="F163" t="str">
        <f>IF(INDEX(Table1[QUALITY],MATCH(Table2[[#This Row],[Sno]],Table1[SNO],0))=0,"",INDEX(Table1[QUALITY],MATCH(Table2[[#This Row],[Sno]],Table1[SNO],0)))</f>
        <v>BODY COVER</v>
      </c>
      <c r="G163" s="5">
        <f>INDEX(Table1[PRICE],MATCH(Table2[[#This Row],[Sno]],Table1[SNO],0))</f>
        <v>365</v>
      </c>
    </row>
    <row r="164" spans="1:7" x14ac:dyDescent="0.25">
      <c r="A164">
        <v>163</v>
      </c>
      <c r="B164">
        <v>48</v>
      </c>
      <c r="C164" t="str">
        <f>INDEX(Table1[Section],MATCH(Table2[[#This Row],[Sno]],Table1[SNO],0))</f>
        <v>B/C</v>
      </c>
      <c r="D164" t="str">
        <f>INDEX(Table1[ITEM],MATCH(Table2[[#This Row],[Sno]],Table1[SNO],0))</f>
        <v>HALF SLEEVE From Kawalazi Mfg</v>
      </c>
      <c r="E164" t="str">
        <f>IF(INDEX(Table1[SIZE /
SPECS],MATCH(Table2[[#This Row],[Sno]],Table1[SNO],0))=0,"",INDEX(Table1[SIZE /
SPECS],MATCH(Table2[[#This Row],[Sno]],Table1[SNO],0)))</f>
        <v>36 TO 38"</v>
      </c>
      <c r="F164" t="str">
        <f>IF(INDEX(Table1[QUALITY],MATCH(Table2[[#This Row],[Sno]],Table1[SNO],0))=0,"",INDEX(Table1[QUALITY],MATCH(Table2[[#This Row],[Sno]],Table1[SNO],0)))</f>
        <v>BODY COVER</v>
      </c>
      <c r="G164" s="5">
        <f>INDEX(Table1[PRICE],MATCH(Table2[[#This Row],[Sno]],Table1[SNO],0))</f>
        <v>365</v>
      </c>
    </row>
    <row r="165" spans="1:7" x14ac:dyDescent="0.25">
      <c r="A165">
        <v>164</v>
      </c>
      <c r="B165">
        <v>48</v>
      </c>
      <c r="C165" t="str">
        <f>INDEX(Table1[Section],MATCH(Table2[[#This Row],[Sno]],Table1[SNO],0))</f>
        <v>B/C</v>
      </c>
      <c r="D165" t="str">
        <f>INDEX(Table1[ITEM],MATCH(Table2[[#This Row],[Sno]],Table1[SNO],0))</f>
        <v>HALF SLEEVE From Kawalazi Mfg</v>
      </c>
      <c r="E165" t="str">
        <f>IF(INDEX(Table1[SIZE /
SPECS],MATCH(Table2[[#This Row],[Sno]],Table1[SNO],0))=0,"",INDEX(Table1[SIZE /
SPECS],MATCH(Table2[[#This Row],[Sno]],Table1[SNO],0)))</f>
        <v>36 TO 38"</v>
      </c>
      <c r="F165" t="str">
        <f>IF(INDEX(Table1[QUALITY],MATCH(Table2[[#This Row],[Sno]],Table1[SNO],0))=0,"",INDEX(Table1[QUALITY],MATCH(Table2[[#This Row],[Sno]],Table1[SNO],0)))</f>
        <v>BODY COVER</v>
      </c>
      <c r="G165" s="5">
        <f>INDEX(Table1[PRICE],MATCH(Table2[[#This Row],[Sno]],Table1[SNO],0))</f>
        <v>365</v>
      </c>
    </row>
    <row r="166" spans="1:7" x14ac:dyDescent="0.25">
      <c r="A166">
        <v>165</v>
      </c>
      <c r="B166">
        <v>48</v>
      </c>
      <c r="C166" t="str">
        <f>INDEX(Table1[Section],MATCH(Table2[[#This Row],[Sno]],Table1[SNO],0))</f>
        <v>B/C</v>
      </c>
      <c r="D166" t="str">
        <f>INDEX(Table1[ITEM],MATCH(Table2[[#This Row],[Sno]],Table1[SNO],0))</f>
        <v>HALF SLEEVE From Kawalazi Mfg</v>
      </c>
      <c r="E166" t="str">
        <f>IF(INDEX(Table1[SIZE /
SPECS],MATCH(Table2[[#This Row],[Sno]],Table1[SNO],0))=0,"",INDEX(Table1[SIZE /
SPECS],MATCH(Table2[[#This Row],[Sno]],Table1[SNO],0)))</f>
        <v>36 TO 38"</v>
      </c>
      <c r="F166" t="str">
        <f>IF(INDEX(Table1[QUALITY],MATCH(Table2[[#This Row],[Sno]],Table1[SNO],0))=0,"",INDEX(Table1[QUALITY],MATCH(Table2[[#This Row],[Sno]],Table1[SNO],0)))</f>
        <v>BODY COVER</v>
      </c>
      <c r="G166" s="5">
        <f>INDEX(Table1[PRICE],MATCH(Table2[[#This Row],[Sno]],Table1[SNO],0))</f>
        <v>365</v>
      </c>
    </row>
    <row r="167" spans="1:7" x14ac:dyDescent="0.25">
      <c r="A167">
        <v>166</v>
      </c>
      <c r="B167">
        <v>48</v>
      </c>
      <c r="C167" t="str">
        <f>INDEX(Table1[Section],MATCH(Table2[[#This Row],[Sno]],Table1[SNO],0))</f>
        <v>B/C</v>
      </c>
      <c r="D167" t="str">
        <f>INDEX(Table1[ITEM],MATCH(Table2[[#This Row],[Sno]],Table1[SNO],0))</f>
        <v>HALF SLEEVE From Kawalazi Mfg</v>
      </c>
      <c r="E167" t="str">
        <f>IF(INDEX(Table1[SIZE /
SPECS],MATCH(Table2[[#This Row],[Sno]],Table1[SNO],0))=0,"",INDEX(Table1[SIZE /
SPECS],MATCH(Table2[[#This Row],[Sno]],Table1[SNO],0)))</f>
        <v>36 TO 38"</v>
      </c>
      <c r="F167" t="str">
        <f>IF(INDEX(Table1[QUALITY],MATCH(Table2[[#This Row],[Sno]],Table1[SNO],0))=0,"",INDEX(Table1[QUALITY],MATCH(Table2[[#This Row],[Sno]],Table1[SNO],0)))</f>
        <v>BODY COVER</v>
      </c>
      <c r="G167" s="5">
        <f>INDEX(Table1[PRICE],MATCH(Table2[[#This Row],[Sno]],Table1[SNO],0))</f>
        <v>365</v>
      </c>
    </row>
    <row r="168" spans="1:7" x14ac:dyDescent="0.25">
      <c r="A168">
        <v>167</v>
      </c>
      <c r="B168">
        <v>48</v>
      </c>
      <c r="C168" t="str">
        <f>INDEX(Table1[Section],MATCH(Table2[[#This Row],[Sno]],Table1[SNO],0))</f>
        <v>B/C</v>
      </c>
      <c r="D168" t="str">
        <f>INDEX(Table1[ITEM],MATCH(Table2[[#This Row],[Sno]],Table1[SNO],0))</f>
        <v>HALF SLEEVE From Kawalazi Mfg</v>
      </c>
      <c r="E168" t="str">
        <f>IF(INDEX(Table1[SIZE /
SPECS],MATCH(Table2[[#This Row],[Sno]],Table1[SNO],0))=0,"",INDEX(Table1[SIZE /
SPECS],MATCH(Table2[[#This Row],[Sno]],Table1[SNO],0)))</f>
        <v>36 TO 38"</v>
      </c>
      <c r="F168" t="str">
        <f>IF(INDEX(Table1[QUALITY],MATCH(Table2[[#This Row],[Sno]],Table1[SNO],0))=0,"",INDEX(Table1[QUALITY],MATCH(Table2[[#This Row],[Sno]],Table1[SNO],0)))</f>
        <v>BODY COVER</v>
      </c>
      <c r="G168" s="5">
        <f>INDEX(Table1[PRICE],MATCH(Table2[[#This Row],[Sno]],Table1[SNO],0))</f>
        <v>365</v>
      </c>
    </row>
    <row r="169" spans="1:7" x14ac:dyDescent="0.25">
      <c r="A169">
        <v>168</v>
      </c>
      <c r="B169">
        <v>48</v>
      </c>
      <c r="C169" t="str">
        <f>INDEX(Table1[Section],MATCH(Table2[[#This Row],[Sno]],Table1[SNO],0))</f>
        <v>B/C</v>
      </c>
      <c r="D169" t="str">
        <f>INDEX(Table1[ITEM],MATCH(Table2[[#This Row],[Sno]],Table1[SNO],0))</f>
        <v>HALF SLEEVE From Kawalazi Mfg</v>
      </c>
      <c r="E169" t="str">
        <f>IF(INDEX(Table1[SIZE /
SPECS],MATCH(Table2[[#This Row],[Sno]],Table1[SNO],0))=0,"",INDEX(Table1[SIZE /
SPECS],MATCH(Table2[[#This Row],[Sno]],Table1[SNO],0)))</f>
        <v>36 TO 38"</v>
      </c>
      <c r="F169" t="str">
        <f>IF(INDEX(Table1[QUALITY],MATCH(Table2[[#This Row],[Sno]],Table1[SNO],0))=0,"",INDEX(Table1[QUALITY],MATCH(Table2[[#This Row],[Sno]],Table1[SNO],0)))</f>
        <v>BODY COVER</v>
      </c>
      <c r="G169" s="5">
        <f>INDEX(Table1[PRICE],MATCH(Table2[[#This Row],[Sno]],Table1[SNO],0))</f>
        <v>365</v>
      </c>
    </row>
    <row r="170" spans="1:7" x14ac:dyDescent="0.25">
      <c r="A170">
        <v>169</v>
      </c>
      <c r="B170">
        <v>48</v>
      </c>
      <c r="C170" t="str">
        <f>INDEX(Table1[Section],MATCH(Table2[[#This Row],[Sno]],Table1[SNO],0))</f>
        <v>B/C</v>
      </c>
      <c r="D170" t="str">
        <f>INDEX(Table1[ITEM],MATCH(Table2[[#This Row],[Sno]],Table1[SNO],0))</f>
        <v>HALF SLEEVE From Kawalazi Mfg</v>
      </c>
      <c r="E170" t="str">
        <f>IF(INDEX(Table1[SIZE /
SPECS],MATCH(Table2[[#This Row],[Sno]],Table1[SNO],0))=0,"",INDEX(Table1[SIZE /
SPECS],MATCH(Table2[[#This Row],[Sno]],Table1[SNO],0)))</f>
        <v>36 TO 38"</v>
      </c>
      <c r="F170" t="str">
        <f>IF(INDEX(Table1[QUALITY],MATCH(Table2[[#This Row],[Sno]],Table1[SNO],0))=0,"",INDEX(Table1[QUALITY],MATCH(Table2[[#This Row],[Sno]],Table1[SNO],0)))</f>
        <v>BODY COVER</v>
      </c>
      <c r="G170" s="5">
        <f>INDEX(Table1[PRICE],MATCH(Table2[[#This Row],[Sno]],Table1[SNO],0))</f>
        <v>365</v>
      </c>
    </row>
    <row r="171" spans="1:7" x14ac:dyDescent="0.25">
      <c r="A171">
        <v>170</v>
      </c>
      <c r="B171">
        <v>48</v>
      </c>
      <c r="C171" t="str">
        <f>INDEX(Table1[Section],MATCH(Table2[[#This Row],[Sno]],Table1[SNO],0))</f>
        <v>B/C</v>
      </c>
      <c r="D171" t="str">
        <f>INDEX(Table1[ITEM],MATCH(Table2[[#This Row],[Sno]],Table1[SNO],0))</f>
        <v>HALF SLEEVE From Kawalazi Mfg</v>
      </c>
      <c r="E171" t="str">
        <f>IF(INDEX(Table1[SIZE /
SPECS],MATCH(Table2[[#This Row],[Sno]],Table1[SNO],0))=0,"",INDEX(Table1[SIZE /
SPECS],MATCH(Table2[[#This Row],[Sno]],Table1[SNO],0)))</f>
        <v>36 TO 38"</v>
      </c>
      <c r="F171" t="str">
        <f>IF(INDEX(Table1[QUALITY],MATCH(Table2[[#This Row],[Sno]],Table1[SNO],0))=0,"",INDEX(Table1[QUALITY],MATCH(Table2[[#This Row],[Sno]],Table1[SNO],0)))</f>
        <v>BODY COVER</v>
      </c>
      <c r="G171" s="5">
        <f>INDEX(Table1[PRICE],MATCH(Table2[[#This Row],[Sno]],Table1[SNO],0))</f>
        <v>365</v>
      </c>
    </row>
    <row r="172" spans="1:7" x14ac:dyDescent="0.25">
      <c r="A172">
        <v>171</v>
      </c>
      <c r="B172">
        <v>48</v>
      </c>
      <c r="C172" t="str">
        <f>INDEX(Table1[Section],MATCH(Table2[[#This Row],[Sno]],Table1[SNO],0))</f>
        <v>B/C</v>
      </c>
      <c r="D172" t="str">
        <f>INDEX(Table1[ITEM],MATCH(Table2[[#This Row],[Sno]],Table1[SNO],0))</f>
        <v>HALF SLEEVE From Kawalazi Mfg</v>
      </c>
      <c r="E172" t="str">
        <f>IF(INDEX(Table1[SIZE /
SPECS],MATCH(Table2[[#This Row],[Sno]],Table1[SNO],0))=0,"",INDEX(Table1[SIZE /
SPECS],MATCH(Table2[[#This Row],[Sno]],Table1[SNO],0)))</f>
        <v>36 TO 38"</v>
      </c>
      <c r="F172" t="str">
        <f>IF(INDEX(Table1[QUALITY],MATCH(Table2[[#This Row],[Sno]],Table1[SNO],0))=0,"",INDEX(Table1[QUALITY],MATCH(Table2[[#This Row],[Sno]],Table1[SNO],0)))</f>
        <v>BODY COVER</v>
      </c>
      <c r="G172" s="5">
        <f>INDEX(Table1[PRICE],MATCH(Table2[[#This Row],[Sno]],Table1[SNO],0))</f>
        <v>365</v>
      </c>
    </row>
    <row r="173" spans="1:7" x14ac:dyDescent="0.25">
      <c r="A173">
        <v>172</v>
      </c>
      <c r="B173">
        <v>48</v>
      </c>
      <c r="C173" t="str">
        <f>INDEX(Table1[Section],MATCH(Table2[[#This Row],[Sno]],Table1[SNO],0))</f>
        <v>B/C</v>
      </c>
      <c r="D173" t="str">
        <f>INDEX(Table1[ITEM],MATCH(Table2[[#This Row],[Sno]],Table1[SNO],0))</f>
        <v>HALF SLEEVE From Kawalazi Mfg</v>
      </c>
      <c r="E173" t="str">
        <f>IF(INDEX(Table1[SIZE /
SPECS],MATCH(Table2[[#This Row],[Sno]],Table1[SNO],0))=0,"",INDEX(Table1[SIZE /
SPECS],MATCH(Table2[[#This Row],[Sno]],Table1[SNO],0)))</f>
        <v>36 TO 38"</v>
      </c>
      <c r="F173" t="str">
        <f>IF(INDEX(Table1[QUALITY],MATCH(Table2[[#This Row],[Sno]],Table1[SNO],0))=0,"",INDEX(Table1[QUALITY],MATCH(Table2[[#This Row],[Sno]],Table1[SNO],0)))</f>
        <v>BODY COVER</v>
      </c>
      <c r="G173" s="5">
        <f>INDEX(Table1[PRICE],MATCH(Table2[[#This Row],[Sno]],Table1[SNO],0))</f>
        <v>365</v>
      </c>
    </row>
    <row r="174" spans="1:7" x14ac:dyDescent="0.25">
      <c r="A174">
        <v>173</v>
      </c>
      <c r="B174">
        <v>48</v>
      </c>
      <c r="C174" t="str">
        <f>INDEX(Table1[Section],MATCH(Table2[[#This Row],[Sno]],Table1[SNO],0))</f>
        <v>B/C</v>
      </c>
      <c r="D174" t="str">
        <f>INDEX(Table1[ITEM],MATCH(Table2[[#This Row],[Sno]],Table1[SNO],0))</f>
        <v>HALF SLEEVE From Kawalazi Mfg</v>
      </c>
      <c r="E174" t="str">
        <f>IF(INDEX(Table1[SIZE /
SPECS],MATCH(Table2[[#This Row],[Sno]],Table1[SNO],0))=0,"",INDEX(Table1[SIZE /
SPECS],MATCH(Table2[[#This Row],[Sno]],Table1[SNO],0)))</f>
        <v>36 TO 38"</v>
      </c>
      <c r="F174" t="str">
        <f>IF(INDEX(Table1[QUALITY],MATCH(Table2[[#This Row],[Sno]],Table1[SNO],0))=0,"",INDEX(Table1[QUALITY],MATCH(Table2[[#This Row],[Sno]],Table1[SNO],0)))</f>
        <v>BODY COVER</v>
      </c>
      <c r="G174" s="5">
        <f>INDEX(Table1[PRICE],MATCH(Table2[[#This Row],[Sno]],Table1[SNO],0))</f>
        <v>365</v>
      </c>
    </row>
    <row r="175" spans="1:7" x14ac:dyDescent="0.25">
      <c r="A175">
        <v>174</v>
      </c>
      <c r="B175">
        <v>48</v>
      </c>
      <c r="C175" t="str">
        <f>INDEX(Table1[Section],MATCH(Table2[[#This Row],[Sno]],Table1[SNO],0))</f>
        <v>B/C</v>
      </c>
      <c r="D175" t="str">
        <f>INDEX(Table1[ITEM],MATCH(Table2[[#This Row],[Sno]],Table1[SNO],0))</f>
        <v>HALF SLEEVE From Kawalazi Mfg</v>
      </c>
      <c r="E175" t="str">
        <f>IF(INDEX(Table1[SIZE /
SPECS],MATCH(Table2[[#This Row],[Sno]],Table1[SNO],0))=0,"",INDEX(Table1[SIZE /
SPECS],MATCH(Table2[[#This Row],[Sno]],Table1[SNO],0)))</f>
        <v>36 TO 38"</v>
      </c>
      <c r="F175" t="str">
        <f>IF(INDEX(Table1[QUALITY],MATCH(Table2[[#This Row],[Sno]],Table1[SNO],0))=0,"",INDEX(Table1[QUALITY],MATCH(Table2[[#This Row],[Sno]],Table1[SNO],0)))</f>
        <v>BODY COVER</v>
      </c>
      <c r="G175" s="5">
        <f>INDEX(Table1[PRICE],MATCH(Table2[[#This Row],[Sno]],Table1[SNO],0))</f>
        <v>365</v>
      </c>
    </row>
    <row r="176" spans="1:7" x14ac:dyDescent="0.25">
      <c r="A176">
        <v>175</v>
      </c>
      <c r="B176">
        <v>48</v>
      </c>
      <c r="C176" t="str">
        <f>INDEX(Table1[Section],MATCH(Table2[[#This Row],[Sno]],Table1[SNO],0))</f>
        <v>B/C</v>
      </c>
      <c r="D176" t="str">
        <f>INDEX(Table1[ITEM],MATCH(Table2[[#This Row],[Sno]],Table1[SNO],0))</f>
        <v>HALF SLEEVE From Kawalazi Mfg</v>
      </c>
      <c r="E176" t="str">
        <f>IF(INDEX(Table1[SIZE /
SPECS],MATCH(Table2[[#This Row],[Sno]],Table1[SNO],0))=0,"",INDEX(Table1[SIZE /
SPECS],MATCH(Table2[[#This Row],[Sno]],Table1[SNO],0)))</f>
        <v>36 TO 38"</v>
      </c>
      <c r="F176" t="str">
        <f>IF(INDEX(Table1[QUALITY],MATCH(Table2[[#This Row],[Sno]],Table1[SNO],0))=0,"",INDEX(Table1[QUALITY],MATCH(Table2[[#This Row],[Sno]],Table1[SNO],0)))</f>
        <v>BODY COVER</v>
      </c>
      <c r="G176" s="5">
        <f>INDEX(Table1[PRICE],MATCH(Table2[[#This Row],[Sno]],Table1[SNO],0))</f>
        <v>365</v>
      </c>
    </row>
    <row r="177" spans="1:7" x14ac:dyDescent="0.25">
      <c r="A177">
        <v>176</v>
      </c>
      <c r="B177">
        <v>47</v>
      </c>
      <c r="C177" t="str">
        <f>INDEX(Table1[Section],MATCH(Table2[[#This Row],[Sno]],Table1[SNO],0))</f>
        <v>B/C</v>
      </c>
      <c r="D177" t="str">
        <f>INDEX(Table1[ITEM],MATCH(Table2[[#This Row],[Sno]],Table1[SNO],0))</f>
        <v xml:space="preserve">FULL SLEEVE </v>
      </c>
      <c r="E177" t="str">
        <f>IF(INDEX(Table1[SIZE /
SPECS],MATCH(Table2[[#This Row],[Sno]],Table1[SNO],0))=0,"",INDEX(Table1[SIZE /
SPECS],MATCH(Table2[[#This Row],[Sno]],Table1[SNO],0)))</f>
        <v>LENGTH</v>
      </c>
      <c r="F177" t="str">
        <f>IF(INDEX(Table1[QUALITY],MATCH(Table2[[#This Row],[Sno]],Table1[SNO],0))=0,"",INDEX(Table1[QUALITY],MATCH(Table2[[#This Row],[Sno]],Table1[SNO],0)))</f>
        <v>BODY COVER</v>
      </c>
      <c r="G177" s="5">
        <f>INDEX(Table1[PRICE],MATCH(Table2[[#This Row],[Sno]],Table1[SNO],0))</f>
        <v>395</v>
      </c>
    </row>
    <row r="178" spans="1:7" x14ac:dyDescent="0.25">
      <c r="A178">
        <v>177</v>
      </c>
      <c r="B178">
        <v>47</v>
      </c>
      <c r="C178" t="str">
        <f>INDEX(Table1[Section],MATCH(Table2[[#This Row],[Sno]],Table1[SNO],0))</f>
        <v>B/C</v>
      </c>
      <c r="D178" t="str">
        <f>INDEX(Table1[ITEM],MATCH(Table2[[#This Row],[Sno]],Table1[SNO],0))</f>
        <v xml:space="preserve">FULL SLEEVE </v>
      </c>
      <c r="E178" t="str">
        <f>IF(INDEX(Table1[SIZE /
SPECS],MATCH(Table2[[#This Row],[Sno]],Table1[SNO],0))=0,"",INDEX(Table1[SIZE /
SPECS],MATCH(Table2[[#This Row],[Sno]],Table1[SNO],0)))</f>
        <v>LENGTH</v>
      </c>
      <c r="F178" t="str">
        <f>IF(INDEX(Table1[QUALITY],MATCH(Table2[[#This Row],[Sno]],Table1[SNO],0))=0,"",INDEX(Table1[QUALITY],MATCH(Table2[[#This Row],[Sno]],Table1[SNO],0)))</f>
        <v>BODY COVER</v>
      </c>
      <c r="G178" s="5">
        <f>INDEX(Table1[PRICE],MATCH(Table2[[#This Row],[Sno]],Table1[SNO],0))</f>
        <v>395</v>
      </c>
    </row>
    <row r="179" spans="1:7" x14ac:dyDescent="0.25">
      <c r="A179">
        <v>178</v>
      </c>
      <c r="B179">
        <v>47</v>
      </c>
      <c r="C179" t="str">
        <f>INDEX(Table1[Section],MATCH(Table2[[#This Row],[Sno]],Table1[SNO],0))</f>
        <v>B/C</v>
      </c>
      <c r="D179" t="str">
        <f>INDEX(Table1[ITEM],MATCH(Table2[[#This Row],[Sno]],Table1[SNO],0))</f>
        <v xml:space="preserve">FULL SLEEVE </v>
      </c>
      <c r="E179" t="str">
        <f>IF(INDEX(Table1[SIZE /
SPECS],MATCH(Table2[[#This Row],[Sno]],Table1[SNO],0))=0,"",INDEX(Table1[SIZE /
SPECS],MATCH(Table2[[#This Row],[Sno]],Table1[SNO],0)))</f>
        <v>LENGTH</v>
      </c>
      <c r="F179" t="str">
        <f>IF(INDEX(Table1[QUALITY],MATCH(Table2[[#This Row],[Sno]],Table1[SNO],0))=0,"",INDEX(Table1[QUALITY],MATCH(Table2[[#This Row],[Sno]],Table1[SNO],0)))</f>
        <v>BODY COVER</v>
      </c>
      <c r="G179" s="5">
        <f>INDEX(Table1[PRICE],MATCH(Table2[[#This Row],[Sno]],Table1[SNO],0))</f>
        <v>395</v>
      </c>
    </row>
    <row r="180" spans="1:7" x14ac:dyDescent="0.25">
      <c r="A180">
        <v>179</v>
      </c>
      <c r="B180">
        <v>47</v>
      </c>
      <c r="C180" t="str">
        <f>INDEX(Table1[Section],MATCH(Table2[[#This Row],[Sno]],Table1[SNO],0))</f>
        <v>B/C</v>
      </c>
      <c r="D180" t="str">
        <f>INDEX(Table1[ITEM],MATCH(Table2[[#This Row],[Sno]],Table1[SNO],0))</f>
        <v xml:space="preserve">FULL SLEEVE </v>
      </c>
      <c r="E180" t="str">
        <f>IF(INDEX(Table1[SIZE /
SPECS],MATCH(Table2[[#This Row],[Sno]],Table1[SNO],0))=0,"",INDEX(Table1[SIZE /
SPECS],MATCH(Table2[[#This Row],[Sno]],Table1[SNO],0)))</f>
        <v>LENGTH</v>
      </c>
      <c r="F180" t="str">
        <f>IF(INDEX(Table1[QUALITY],MATCH(Table2[[#This Row],[Sno]],Table1[SNO],0))=0,"",INDEX(Table1[QUALITY],MATCH(Table2[[#This Row],[Sno]],Table1[SNO],0)))</f>
        <v>BODY COVER</v>
      </c>
      <c r="G180" s="5">
        <f>INDEX(Table1[PRICE],MATCH(Table2[[#This Row],[Sno]],Table1[SNO],0))</f>
        <v>395</v>
      </c>
    </row>
    <row r="181" spans="1:7" x14ac:dyDescent="0.25">
      <c r="A181">
        <v>180</v>
      </c>
      <c r="B181">
        <v>47</v>
      </c>
      <c r="C181" t="str">
        <f>INDEX(Table1[Section],MATCH(Table2[[#This Row],[Sno]],Table1[SNO],0))</f>
        <v>B/C</v>
      </c>
      <c r="D181" t="str">
        <f>INDEX(Table1[ITEM],MATCH(Table2[[#This Row],[Sno]],Table1[SNO],0))</f>
        <v xml:space="preserve">FULL SLEEVE </v>
      </c>
      <c r="E181" t="str">
        <f>IF(INDEX(Table1[SIZE /
SPECS],MATCH(Table2[[#This Row],[Sno]],Table1[SNO],0))=0,"",INDEX(Table1[SIZE /
SPECS],MATCH(Table2[[#This Row],[Sno]],Table1[SNO],0)))</f>
        <v>LENGTH</v>
      </c>
      <c r="F181" t="str">
        <f>IF(INDEX(Table1[QUALITY],MATCH(Table2[[#This Row],[Sno]],Table1[SNO],0))=0,"",INDEX(Table1[QUALITY],MATCH(Table2[[#This Row],[Sno]],Table1[SNO],0)))</f>
        <v>BODY COVER</v>
      </c>
      <c r="G181" s="5">
        <f>INDEX(Table1[PRICE],MATCH(Table2[[#This Row],[Sno]],Table1[SNO],0))</f>
        <v>395</v>
      </c>
    </row>
    <row r="182" spans="1:7" x14ac:dyDescent="0.25">
      <c r="A182">
        <v>181</v>
      </c>
      <c r="B182">
        <v>47</v>
      </c>
      <c r="C182" t="str">
        <f>INDEX(Table1[Section],MATCH(Table2[[#This Row],[Sno]],Table1[SNO],0))</f>
        <v>B/C</v>
      </c>
      <c r="D182" t="str">
        <f>INDEX(Table1[ITEM],MATCH(Table2[[#This Row],[Sno]],Table1[SNO],0))</f>
        <v xml:space="preserve">FULL SLEEVE </v>
      </c>
      <c r="E182" t="str">
        <f>IF(INDEX(Table1[SIZE /
SPECS],MATCH(Table2[[#This Row],[Sno]],Table1[SNO],0))=0,"",INDEX(Table1[SIZE /
SPECS],MATCH(Table2[[#This Row],[Sno]],Table1[SNO],0)))</f>
        <v>LENGTH</v>
      </c>
      <c r="F182" t="str">
        <f>IF(INDEX(Table1[QUALITY],MATCH(Table2[[#This Row],[Sno]],Table1[SNO],0))=0,"",INDEX(Table1[QUALITY],MATCH(Table2[[#This Row],[Sno]],Table1[SNO],0)))</f>
        <v>BODY COVER</v>
      </c>
      <c r="G182" s="5">
        <f>INDEX(Table1[PRICE],MATCH(Table2[[#This Row],[Sno]],Table1[SNO],0))</f>
        <v>395</v>
      </c>
    </row>
    <row r="183" spans="1:7" x14ac:dyDescent="0.25">
      <c r="A183">
        <v>182</v>
      </c>
      <c r="B183">
        <v>47</v>
      </c>
      <c r="C183" t="str">
        <f>INDEX(Table1[Section],MATCH(Table2[[#This Row],[Sno]],Table1[SNO],0))</f>
        <v>B/C</v>
      </c>
      <c r="D183" t="str">
        <f>INDEX(Table1[ITEM],MATCH(Table2[[#This Row],[Sno]],Table1[SNO],0))</f>
        <v xml:space="preserve">FULL SLEEVE </v>
      </c>
      <c r="E183" t="str">
        <f>IF(INDEX(Table1[SIZE /
SPECS],MATCH(Table2[[#This Row],[Sno]],Table1[SNO],0))=0,"",INDEX(Table1[SIZE /
SPECS],MATCH(Table2[[#This Row],[Sno]],Table1[SNO],0)))</f>
        <v>LENGTH</v>
      </c>
      <c r="F183" t="str">
        <f>IF(INDEX(Table1[QUALITY],MATCH(Table2[[#This Row],[Sno]],Table1[SNO],0))=0,"",INDEX(Table1[QUALITY],MATCH(Table2[[#This Row],[Sno]],Table1[SNO],0)))</f>
        <v>BODY COVER</v>
      </c>
      <c r="G183" s="5">
        <f>INDEX(Table1[PRICE],MATCH(Table2[[#This Row],[Sno]],Table1[SNO],0))</f>
        <v>395</v>
      </c>
    </row>
    <row r="184" spans="1:7" x14ac:dyDescent="0.25">
      <c r="A184">
        <v>183</v>
      </c>
      <c r="B184">
        <v>47</v>
      </c>
      <c r="C184" t="str">
        <f>INDEX(Table1[Section],MATCH(Table2[[#This Row],[Sno]],Table1[SNO],0))</f>
        <v>B/C</v>
      </c>
      <c r="D184" t="str">
        <f>INDEX(Table1[ITEM],MATCH(Table2[[#This Row],[Sno]],Table1[SNO],0))</f>
        <v xml:space="preserve">FULL SLEEVE </v>
      </c>
      <c r="E184" t="str">
        <f>IF(INDEX(Table1[SIZE /
SPECS],MATCH(Table2[[#This Row],[Sno]],Table1[SNO],0))=0,"",INDEX(Table1[SIZE /
SPECS],MATCH(Table2[[#This Row],[Sno]],Table1[SNO],0)))</f>
        <v>LENGTH</v>
      </c>
      <c r="F184" t="str">
        <f>IF(INDEX(Table1[QUALITY],MATCH(Table2[[#This Row],[Sno]],Table1[SNO],0))=0,"",INDEX(Table1[QUALITY],MATCH(Table2[[#This Row],[Sno]],Table1[SNO],0)))</f>
        <v>BODY COVER</v>
      </c>
      <c r="G184" s="5">
        <f>INDEX(Table1[PRICE],MATCH(Table2[[#This Row],[Sno]],Table1[SNO],0))</f>
        <v>395</v>
      </c>
    </row>
    <row r="185" spans="1:7" x14ac:dyDescent="0.25">
      <c r="A185">
        <v>184</v>
      </c>
      <c r="B185">
        <v>47</v>
      </c>
      <c r="C185" t="str">
        <f>INDEX(Table1[Section],MATCH(Table2[[#This Row],[Sno]],Table1[SNO],0))</f>
        <v>B/C</v>
      </c>
      <c r="D185" t="str">
        <f>INDEX(Table1[ITEM],MATCH(Table2[[#This Row],[Sno]],Table1[SNO],0))</f>
        <v xml:space="preserve">FULL SLEEVE </v>
      </c>
      <c r="E185" t="str">
        <f>IF(INDEX(Table1[SIZE /
SPECS],MATCH(Table2[[#This Row],[Sno]],Table1[SNO],0))=0,"",INDEX(Table1[SIZE /
SPECS],MATCH(Table2[[#This Row],[Sno]],Table1[SNO],0)))</f>
        <v>LENGTH</v>
      </c>
      <c r="F185" t="str">
        <f>IF(INDEX(Table1[QUALITY],MATCH(Table2[[#This Row],[Sno]],Table1[SNO],0))=0,"",INDEX(Table1[QUALITY],MATCH(Table2[[#This Row],[Sno]],Table1[SNO],0)))</f>
        <v>BODY COVER</v>
      </c>
      <c r="G185" s="5">
        <f>INDEX(Table1[PRICE],MATCH(Table2[[#This Row],[Sno]],Table1[SNO],0))</f>
        <v>395</v>
      </c>
    </row>
    <row r="186" spans="1:7" x14ac:dyDescent="0.25">
      <c r="A186">
        <v>185</v>
      </c>
      <c r="B186">
        <v>47</v>
      </c>
      <c r="C186" t="str">
        <f>INDEX(Table1[Section],MATCH(Table2[[#This Row],[Sno]],Table1[SNO],0))</f>
        <v>B/C</v>
      </c>
      <c r="D186" t="str">
        <f>INDEX(Table1[ITEM],MATCH(Table2[[#This Row],[Sno]],Table1[SNO],0))</f>
        <v xml:space="preserve">FULL SLEEVE </v>
      </c>
      <c r="E186" t="str">
        <f>IF(INDEX(Table1[SIZE /
SPECS],MATCH(Table2[[#This Row],[Sno]],Table1[SNO],0))=0,"",INDEX(Table1[SIZE /
SPECS],MATCH(Table2[[#This Row],[Sno]],Table1[SNO],0)))</f>
        <v>LENGTH</v>
      </c>
      <c r="F186" t="str">
        <f>IF(INDEX(Table1[QUALITY],MATCH(Table2[[#This Row],[Sno]],Table1[SNO],0))=0,"",INDEX(Table1[QUALITY],MATCH(Table2[[#This Row],[Sno]],Table1[SNO],0)))</f>
        <v>BODY COVER</v>
      </c>
      <c r="G186" s="5">
        <f>INDEX(Table1[PRICE],MATCH(Table2[[#This Row],[Sno]],Table1[SNO],0))</f>
        <v>395</v>
      </c>
    </row>
    <row r="187" spans="1:7" x14ac:dyDescent="0.25">
      <c r="A187">
        <v>186</v>
      </c>
      <c r="B187">
        <v>47</v>
      </c>
      <c r="C187" t="str">
        <f>INDEX(Table1[Section],MATCH(Table2[[#This Row],[Sno]],Table1[SNO],0))</f>
        <v>B/C</v>
      </c>
      <c r="D187" t="str">
        <f>INDEX(Table1[ITEM],MATCH(Table2[[#This Row],[Sno]],Table1[SNO],0))</f>
        <v xml:space="preserve">FULL SLEEVE </v>
      </c>
      <c r="E187" t="str">
        <f>IF(INDEX(Table1[SIZE /
SPECS],MATCH(Table2[[#This Row],[Sno]],Table1[SNO],0))=0,"",INDEX(Table1[SIZE /
SPECS],MATCH(Table2[[#This Row],[Sno]],Table1[SNO],0)))</f>
        <v>LENGTH</v>
      </c>
      <c r="F187" t="str">
        <f>IF(INDEX(Table1[QUALITY],MATCH(Table2[[#This Row],[Sno]],Table1[SNO],0))=0,"",INDEX(Table1[QUALITY],MATCH(Table2[[#This Row],[Sno]],Table1[SNO],0)))</f>
        <v>BODY COVER</v>
      </c>
      <c r="G187" s="5">
        <f>INDEX(Table1[PRICE],MATCH(Table2[[#This Row],[Sno]],Table1[SNO],0))</f>
        <v>395</v>
      </c>
    </row>
    <row r="188" spans="1:7" x14ac:dyDescent="0.25">
      <c r="A188">
        <v>187</v>
      </c>
      <c r="B188">
        <v>47</v>
      </c>
      <c r="C188" t="str">
        <f>INDEX(Table1[Section],MATCH(Table2[[#This Row],[Sno]],Table1[SNO],0))</f>
        <v>B/C</v>
      </c>
      <c r="D188" t="str">
        <f>INDEX(Table1[ITEM],MATCH(Table2[[#This Row],[Sno]],Table1[SNO],0))</f>
        <v xml:space="preserve">FULL SLEEVE </v>
      </c>
      <c r="E188" t="str">
        <f>IF(INDEX(Table1[SIZE /
SPECS],MATCH(Table2[[#This Row],[Sno]],Table1[SNO],0))=0,"",INDEX(Table1[SIZE /
SPECS],MATCH(Table2[[#This Row],[Sno]],Table1[SNO],0)))</f>
        <v>LENGTH</v>
      </c>
      <c r="F188" t="str">
        <f>IF(INDEX(Table1[QUALITY],MATCH(Table2[[#This Row],[Sno]],Table1[SNO],0))=0,"",INDEX(Table1[QUALITY],MATCH(Table2[[#This Row],[Sno]],Table1[SNO],0)))</f>
        <v>BODY COVER</v>
      </c>
      <c r="G188" s="5">
        <f>INDEX(Table1[PRICE],MATCH(Table2[[#This Row],[Sno]],Table1[SNO],0))</f>
        <v>395</v>
      </c>
    </row>
    <row r="189" spans="1:7" x14ac:dyDescent="0.25">
      <c r="A189">
        <v>188</v>
      </c>
      <c r="B189">
        <v>47</v>
      </c>
      <c r="C189" t="str">
        <f>INDEX(Table1[Section],MATCH(Table2[[#This Row],[Sno]],Table1[SNO],0))</f>
        <v>B/C</v>
      </c>
      <c r="D189" t="str">
        <f>INDEX(Table1[ITEM],MATCH(Table2[[#This Row],[Sno]],Table1[SNO],0))</f>
        <v xml:space="preserve">FULL SLEEVE </v>
      </c>
      <c r="E189" t="str">
        <f>IF(INDEX(Table1[SIZE /
SPECS],MATCH(Table2[[#This Row],[Sno]],Table1[SNO],0))=0,"",INDEX(Table1[SIZE /
SPECS],MATCH(Table2[[#This Row],[Sno]],Table1[SNO],0)))</f>
        <v>LENGTH</v>
      </c>
      <c r="F189" t="str">
        <f>IF(INDEX(Table1[QUALITY],MATCH(Table2[[#This Row],[Sno]],Table1[SNO],0))=0,"",INDEX(Table1[QUALITY],MATCH(Table2[[#This Row],[Sno]],Table1[SNO],0)))</f>
        <v>BODY COVER</v>
      </c>
      <c r="G189" s="5">
        <f>INDEX(Table1[PRICE],MATCH(Table2[[#This Row],[Sno]],Table1[SNO],0))</f>
        <v>395</v>
      </c>
    </row>
    <row r="190" spans="1:7" x14ac:dyDescent="0.25">
      <c r="A190">
        <v>189</v>
      </c>
      <c r="B190">
        <v>47</v>
      </c>
      <c r="C190" t="str">
        <f>INDEX(Table1[Section],MATCH(Table2[[#This Row],[Sno]],Table1[SNO],0))</f>
        <v>B/C</v>
      </c>
      <c r="D190" t="str">
        <f>INDEX(Table1[ITEM],MATCH(Table2[[#This Row],[Sno]],Table1[SNO],0))</f>
        <v xml:space="preserve">FULL SLEEVE </v>
      </c>
      <c r="E190" t="str">
        <f>IF(INDEX(Table1[SIZE /
SPECS],MATCH(Table2[[#This Row],[Sno]],Table1[SNO],0))=0,"",INDEX(Table1[SIZE /
SPECS],MATCH(Table2[[#This Row],[Sno]],Table1[SNO],0)))</f>
        <v>LENGTH</v>
      </c>
      <c r="F190" t="str">
        <f>IF(INDEX(Table1[QUALITY],MATCH(Table2[[#This Row],[Sno]],Table1[SNO],0))=0,"",INDEX(Table1[QUALITY],MATCH(Table2[[#This Row],[Sno]],Table1[SNO],0)))</f>
        <v>BODY COVER</v>
      </c>
      <c r="G190" s="5">
        <f>INDEX(Table1[PRICE],MATCH(Table2[[#This Row],[Sno]],Table1[SNO],0))</f>
        <v>395</v>
      </c>
    </row>
    <row r="191" spans="1:7" x14ac:dyDescent="0.25">
      <c r="A191">
        <v>190</v>
      </c>
      <c r="B191">
        <v>47</v>
      </c>
      <c r="C191" t="str">
        <f>INDEX(Table1[Section],MATCH(Table2[[#This Row],[Sno]],Table1[SNO],0))</f>
        <v>B/C</v>
      </c>
      <c r="D191" t="str">
        <f>INDEX(Table1[ITEM],MATCH(Table2[[#This Row],[Sno]],Table1[SNO],0))</f>
        <v xml:space="preserve">FULL SLEEVE </v>
      </c>
      <c r="E191" t="str">
        <f>IF(INDEX(Table1[SIZE /
SPECS],MATCH(Table2[[#This Row],[Sno]],Table1[SNO],0))=0,"",INDEX(Table1[SIZE /
SPECS],MATCH(Table2[[#This Row],[Sno]],Table1[SNO],0)))</f>
        <v>LENGTH</v>
      </c>
      <c r="F191" t="str">
        <f>IF(INDEX(Table1[QUALITY],MATCH(Table2[[#This Row],[Sno]],Table1[SNO],0))=0,"",INDEX(Table1[QUALITY],MATCH(Table2[[#This Row],[Sno]],Table1[SNO],0)))</f>
        <v>BODY COVER</v>
      </c>
      <c r="G191" s="5">
        <f>INDEX(Table1[PRICE],MATCH(Table2[[#This Row],[Sno]],Table1[SNO],0))</f>
        <v>395</v>
      </c>
    </row>
    <row r="192" spans="1:7" x14ac:dyDescent="0.25">
      <c r="A192">
        <v>191</v>
      </c>
      <c r="B192">
        <v>47</v>
      </c>
      <c r="C192" t="str">
        <f>INDEX(Table1[Section],MATCH(Table2[[#This Row],[Sno]],Table1[SNO],0))</f>
        <v>B/C</v>
      </c>
      <c r="D192" t="str">
        <f>INDEX(Table1[ITEM],MATCH(Table2[[#This Row],[Sno]],Table1[SNO],0))</f>
        <v xml:space="preserve">FULL SLEEVE </v>
      </c>
      <c r="E192" t="str">
        <f>IF(INDEX(Table1[SIZE /
SPECS],MATCH(Table2[[#This Row],[Sno]],Table1[SNO],0))=0,"",INDEX(Table1[SIZE /
SPECS],MATCH(Table2[[#This Row],[Sno]],Table1[SNO],0)))</f>
        <v>LENGTH</v>
      </c>
      <c r="F192" t="str">
        <f>IF(INDEX(Table1[QUALITY],MATCH(Table2[[#This Row],[Sno]],Table1[SNO],0))=0,"",INDEX(Table1[QUALITY],MATCH(Table2[[#This Row],[Sno]],Table1[SNO],0)))</f>
        <v>BODY COVER</v>
      </c>
      <c r="G192" s="5">
        <f>INDEX(Table1[PRICE],MATCH(Table2[[#This Row],[Sno]],Table1[SNO],0))</f>
        <v>395</v>
      </c>
    </row>
    <row r="193" spans="1:7" x14ac:dyDescent="0.25">
      <c r="A193">
        <v>192</v>
      </c>
      <c r="B193">
        <v>47</v>
      </c>
      <c r="C193" t="str">
        <f>INDEX(Table1[Section],MATCH(Table2[[#This Row],[Sno]],Table1[SNO],0))</f>
        <v>B/C</v>
      </c>
      <c r="D193" t="str">
        <f>INDEX(Table1[ITEM],MATCH(Table2[[#This Row],[Sno]],Table1[SNO],0))</f>
        <v xml:space="preserve">FULL SLEEVE </v>
      </c>
      <c r="E193" t="str">
        <f>IF(INDEX(Table1[SIZE /
SPECS],MATCH(Table2[[#This Row],[Sno]],Table1[SNO],0))=0,"",INDEX(Table1[SIZE /
SPECS],MATCH(Table2[[#This Row],[Sno]],Table1[SNO],0)))</f>
        <v>LENGTH</v>
      </c>
      <c r="F193" t="str">
        <f>IF(INDEX(Table1[QUALITY],MATCH(Table2[[#This Row],[Sno]],Table1[SNO],0))=0,"",INDEX(Table1[QUALITY],MATCH(Table2[[#This Row],[Sno]],Table1[SNO],0)))</f>
        <v>BODY COVER</v>
      </c>
      <c r="G193" s="5">
        <f>INDEX(Table1[PRICE],MATCH(Table2[[#This Row],[Sno]],Table1[SNO],0))</f>
        <v>395</v>
      </c>
    </row>
    <row r="194" spans="1:7" x14ac:dyDescent="0.25">
      <c r="A194">
        <v>193</v>
      </c>
      <c r="B194">
        <v>47</v>
      </c>
      <c r="C194" t="str">
        <f>INDEX(Table1[Section],MATCH(Table2[[#This Row],[Sno]],Table1[SNO],0))</f>
        <v>B/C</v>
      </c>
      <c r="D194" t="str">
        <f>INDEX(Table1[ITEM],MATCH(Table2[[#This Row],[Sno]],Table1[SNO],0))</f>
        <v xml:space="preserve">FULL SLEEVE </v>
      </c>
      <c r="E194" t="str">
        <f>IF(INDEX(Table1[SIZE /
SPECS],MATCH(Table2[[#This Row],[Sno]],Table1[SNO],0))=0,"",INDEX(Table1[SIZE /
SPECS],MATCH(Table2[[#This Row],[Sno]],Table1[SNO],0)))</f>
        <v>LENGTH</v>
      </c>
      <c r="F194" t="str">
        <f>IF(INDEX(Table1[QUALITY],MATCH(Table2[[#This Row],[Sno]],Table1[SNO],0))=0,"",INDEX(Table1[QUALITY],MATCH(Table2[[#This Row],[Sno]],Table1[SNO],0)))</f>
        <v>BODY COVER</v>
      </c>
      <c r="G194" s="5">
        <f>INDEX(Table1[PRICE],MATCH(Table2[[#This Row],[Sno]],Table1[SNO],0))</f>
        <v>395</v>
      </c>
    </row>
    <row r="195" spans="1:7" x14ac:dyDescent="0.25">
      <c r="A195">
        <v>194</v>
      </c>
      <c r="B195">
        <v>47</v>
      </c>
      <c r="C195" t="str">
        <f>INDEX(Table1[Section],MATCH(Table2[[#This Row],[Sno]],Table1[SNO],0))</f>
        <v>B/C</v>
      </c>
      <c r="D195" t="str">
        <f>INDEX(Table1[ITEM],MATCH(Table2[[#This Row],[Sno]],Table1[SNO],0))</f>
        <v xml:space="preserve">FULL SLEEVE </v>
      </c>
      <c r="E195" t="str">
        <f>IF(INDEX(Table1[SIZE /
SPECS],MATCH(Table2[[#This Row],[Sno]],Table1[SNO],0))=0,"",INDEX(Table1[SIZE /
SPECS],MATCH(Table2[[#This Row],[Sno]],Table1[SNO],0)))</f>
        <v>LENGTH</v>
      </c>
      <c r="F195" t="str">
        <f>IF(INDEX(Table1[QUALITY],MATCH(Table2[[#This Row],[Sno]],Table1[SNO],0))=0,"",INDEX(Table1[QUALITY],MATCH(Table2[[#This Row],[Sno]],Table1[SNO],0)))</f>
        <v>BODY COVER</v>
      </c>
      <c r="G195" s="5">
        <f>INDEX(Table1[PRICE],MATCH(Table2[[#This Row],[Sno]],Table1[SNO],0))</f>
        <v>395</v>
      </c>
    </row>
    <row r="196" spans="1:7" x14ac:dyDescent="0.25">
      <c r="A196">
        <v>195</v>
      </c>
      <c r="B196">
        <v>47</v>
      </c>
      <c r="C196" t="str">
        <f>INDEX(Table1[Section],MATCH(Table2[[#This Row],[Sno]],Table1[SNO],0))</f>
        <v>B/C</v>
      </c>
      <c r="D196" t="str">
        <f>INDEX(Table1[ITEM],MATCH(Table2[[#This Row],[Sno]],Table1[SNO],0))</f>
        <v xml:space="preserve">FULL SLEEVE </v>
      </c>
      <c r="E196" t="str">
        <f>IF(INDEX(Table1[SIZE /
SPECS],MATCH(Table2[[#This Row],[Sno]],Table1[SNO],0))=0,"",INDEX(Table1[SIZE /
SPECS],MATCH(Table2[[#This Row],[Sno]],Table1[SNO],0)))</f>
        <v>LENGTH</v>
      </c>
      <c r="F196" t="str">
        <f>IF(INDEX(Table1[QUALITY],MATCH(Table2[[#This Row],[Sno]],Table1[SNO],0))=0,"",INDEX(Table1[QUALITY],MATCH(Table2[[#This Row],[Sno]],Table1[SNO],0)))</f>
        <v>BODY COVER</v>
      </c>
      <c r="G196" s="5">
        <f>INDEX(Table1[PRICE],MATCH(Table2[[#This Row],[Sno]],Table1[SNO],0))</f>
        <v>395</v>
      </c>
    </row>
    <row r="197" spans="1:7" x14ac:dyDescent="0.25">
      <c r="A197">
        <v>196</v>
      </c>
      <c r="B197">
        <v>47</v>
      </c>
      <c r="C197" t="str">
        <f>INDEX(Table1[Section],MATCH(Table2[[#This Row],[Sno]],Table1[SNO],0))</f>
        <v>B/C</v>
      </c>
      <c r="D197" t="str">
        <f>INDEX(Table1[ITEM],MATCH(Table2[[#This Row],[Sno]],Table1[SNO],0))</f>
        <v xml:space="preserve">FULL SLEEVE </v>
      </c>
      <c r="E197" t="str">
        <f>IF(INDEX(Table1[SIZE /
SPECS],MATCH(Table2[[#This Row],[Sno]],Table1[SNO],0))=0,"",INDEX(Table1[SIZE /
SPECS],MATCH(Table2[[#This Row],[Sno]],Table1[SNO],0)))</f>
        <v>LENGTH</v>
      </c>
      <c r="F197" t="str">
        <f>IF(INDEX(Table1[QUALITY],MATCH(Table2[[#This Row],[Sno]],Table1[SNO],0))=0,"",INDEX(Table1[QUALITY],MATCH(Table2[[#This Row],[Sno]],Table1[SNO],0)))</f>
        <v>BODY COVER</v>
      </c>
      <c r="G197" s="5">
        <f>INDEX(Table1[PRICE],MATCH(Table2[[#This Row],[Sno]],Table1[SNO],0))</f>
        <v>395</v>
      </c>
    </row>
    <row r="198" spans="1:7" x14ac:dyDescent="0.25">
      <c r="A198">
        <v>197</v>
      </c>
      <c r="B198">
        <v>47</v>
      </c>
      <c r="C198" t="str">
        <f>INDEX(Table1[Section],MATCH(Table2[[#This Row],[Sno]],Table1[SNO],0))</f>
        <v>B/C</v>
      </c>
      <c r="D198" t="str">
        <f>INDEX(Table1[ITEM],MATCH(Table2[[#This Row],[Sno]],Table1[SNO],0))</f>
        <v xml:space="preserve">FULL SLEEVE </v>
      </c>
      <c r="E198" t="str">
        <f>IF(INDEX(Table1[SIZE /
SPECS],MATCH(Table2[[#This Row],[Sno]],Table1[SNO],0))=0,"",INDEX(Table1[SIZE /
SPECS],MATCH(Table2[[#This Row],[Sno]],Table1[SNO],0)))</f>
        <v>LENGTH</v>
      </c>
      <c r="F198" t="str">
        <f>IF(INDEX(Table1[QUALITY],MATCH(Table2[[#This Row],[Sno]],Table1[SNO],0))=0,"",INDEX(Table1[QUALITY],MATCH(Table2[[#This Row],[Sno]],Table1[SNO],0)))</f>
        <v>BODY COVER</v>
      </c>
      <c r="G198" s="5">
        <f>INDEX(Table1[PRICE],MATCH(Table2[[#This Row],[Sno]],Table1[SNO],0))</f>
        <v>395</v>
      </c>
    </row>
    <row r="199" spans="1:7" x14ac:dyDescent="0.25">
      <c r="A199">
        <v>198</v>
      </c>
      <c r="B199">
        <v>47</v>
      </c>
      <c r="C199" t="str">
        <f>INDEX(Table1[Section],MATCH(Table2[[#This Row],[Sno]],Table1[SNO],0))</f>
        <v>B/C</v>
      </c>
      <c r="D199" t="str">
        <f>INDEX(Table1[ITEM],MATCH(Table2[[#This Row],[Sno]],Table1[SNO],0))</f>
        <v xml:space="preserve">FULL SLEEVE </v>
      </c>
      <c r="E199" t="str">
        <f>IF(INDEX(Table1[SIZE /
SPECS],MATCH(Table2[[#This Row],[Sno]],Table1[SNO],0))=0,"",INDEX(Table1[SIZE /
SPECS],MATCH(Table2[[#This Row],[Sno]],Table1[SNO],0)))</f>
        <v>LENGTH</v>
      </c>
      <c r="F199" t="str">
        <f>IF(INDEX(Table1[QUALITY],MATCH(Table2[[#This Row],[Sno]],Table1[SNO],0))=0,"",INDEX(Table1[QUALITY],MATCH(Table2[[#This Row],[Sno]],Table1[SNO],0)))</f>
        <v>BODY COVER</v>
      </c>
      <c r="G199" s="5">
        <f>INDEX(Table1[PRICE],MATCH(Table2[[#This Row],[Sno]],Table1[SNO],0))</f>
        <v>395</v>
      </c>
    </row>
    <row r="200" spans="1:7" x14ac:dyDescent="0.25">
      <c r="A200">
        <v>199</v>
      </c>
      <c r="B200">
        <v>47</v>
      </c>
      <c r="C200" t="str">
        <f>INDEX(Table1[Section],MATCH(Table2[[#This Row],[Sno]],Table1[SNO],0))</f>
        <v>B/C</v>
      </c>
      <c r="D200" t="str">
        <f>INDEX(Table1[ITEM],MATCH(Table2[[#This Row],[Sno]],Table1[SNO],0))</f>
        <v xml:space="preserve">FULL SLEEVE </v>
      </c>
      <c r="E200" t="str">
        <f>IF(INDEX(Table1[SIZE /
SPECS],MATCH(Table2[[#This Row],[Sno]],Table1[SNO],0))=0,"",INDEX(Table1[SIZE /
SPECS],MATCH(Table2[[#This Row],[Sno]],Table1[SNO],0)))</f>
        <v>LENGTH</v>
      </c>
      <c r="F200" t="str">
        <f>IF(INDEX(Table1[QUALITY],MATCH(Table2[[#This Row],[Sno]],Table1[SNO],0))=0,"",INDEX(Table1[QUALITY],MATCH(Table2[[#This Row],[Sno]],Table1[SNO],0)))</f>
        <v>BODY COVER</v>
      </c>
      <c r="G200" s="5">
        <f>INDEX(Table1[PRICE],MATCH(Table2[[#This Row],[Sno]],Table1[SNO],0))</f>
        <v>395</v>
      </c>
    </row>
    <row r="201" spans="1:7" x14ac:dyDescent="0.25">
      <c r="A201">
        <v>200</v>
      </c>
      <c r="B201">
        <v>47</v>
      </c>
      <c r="C201" t="str">
        <f>INDEX(Table1[Section],MATCH(Table2[[#This Row],[Sno]],Table1[SNO],0))</f>
        <v>B/C</v>
      </c>
      <c r="D201" t="str">
        <f>INDEX(Table1[ITEM],MATCH(Table2[[#This Row],[Sno]],Table1[SNO],0))</f>
        <v xml:space="preserve">FULL SLEEVE </v>
      </c>
      <c r="E201" t="str">
        <f>IF(INDEX(Table1[SIZE /
SPECS],MATCH(Table2[[#This Row],[Sno]],Table1[SNO],0))=0,"",INDEX(Table1[SIZE /
SPECS],MATCH(Table2[[#This Row],[Sno]],Table1[SNO],0)))</f>
        <v>LENGTH</v>
      </c>
      <c r="F201" t="str">
        <f>IF(INDEX(Table1[QUALITY],MATCH(Table2[[#This Row],[Sno]],Table1[SNO],0))=0,"",INDEX(Table1[QUALITY],MATCH(Table2[[#This Row],[Sno]],Table1[SNO],0)))</f>
        <v>BODY COVER</v>
      </c>
      <c r="G201" s="5">
        <f>INDEX(Table1[PRICE],MATCH(Table2[[#This Row],[Sno]],Table1[SNO],0))</f>
        <v>395</v>
      </c>
    </row>
    <row r="202" spans="1:7" x14ac:dyDescent="0.25">
      <c r="A202">
        <v>201</v>
      </c>
      <c r="B202">
        <v>47</v>
      </c>
      <c r="C202" t="str">
        <f>INDEX(Table1[Section],MATCH(Table2[[#This Row],[Sno]],Table1[SNO],0))</f>
        <v>B/C</v>
      </c>
      <c r="D202" t="str">
        <f>INDEX(Table1[ITEM],MATCH(Table2[[#This Row],[Sno]],Table1[SNO],0))</f>
        <v xml:space="preserve">FULL SLEEVE </v>
      </c>
      <c r="E202" t="str">
        <f>IF(INDEX(Table1[SIZE /
SPECS],MATCH(Table2[[#This Row],[Sno]],Table1[SNO],0))=0,"",INDEX(Table1[SIZE /
SPECS],MATCH(Table2[[#This Row],[Sno]],Table1[SNO],0)))</f>
        <v>LENGTH</v>
      </c>
      <c r="F202" t="str">
        <f>IF(INDEX(Table1[QUALITY],MATCH(Table2[[#This Row],[Sno]],Table1[SNO],0))=0,"",INDEX(Table1[QUALITY],MATCH(Table2[[#This Row],[Sno]],Table1[SNO],0)))</f>
        <v>BODY COVER</v>
      </c>
      <c r="G202" s="5">
        <f>INDEX(Table1[PRICE],MATCH(Table2[[#This Row],[Sno]],Table1[SNO],0))</f>
        <v>395</v>
      </c>
    </row>
    <row r="203" spans="1:7" x14ac:dyDescent="0.25">
      <c r="A203">
        <v>202</v>
      </c>
      <c r="B203">
        <v>49</v>
      </c>
      <c r="C203" t="str">
        <f>INDEX(Table1[Section],MATCH(Table2[[#This Row],[Sno]],Table1[SNO],0))</f>
        <v>B/C</v>
      </c>
      <c r="D203" t="str">
        <f>INDEX(Table1[ITEM],MATCH(Table2[[#This Row],[Sno]],Table1[SNO],0))</f>
        <v xml:space="preserve">F/S FEATHER LITE TASLON FABRIC </v>
      </c>
      <c r="E203" t="str">
        <f>IF(INDEX(Table1[SIZE /
SPECS],MATCH(Table2[[#This Row],[Sno]],Table1[SNO],0))=0,"",INDEX(Table1[SIZE /
SPECS],MATCH(Table2[[#This Row],[Sno]],Table1[SNO],0)))</f>
        <v>LENGTH</v>
      </c>
      <c r="F203" t="str">
        <f>IF(INDEX(Table1[QUALITY],MATCH(Table2[[#This Row],[Sno]],Table1[SNO],0))=0,"",INDEX(Table1[QUALITY],MATCH(Table2[[#This Row],[Sno]],Table1[SNO],0)))</f>
        <v>TASLON</v>
      </c>
      <c r="G203" s="5">
        <f>INDEX(Table1[PRICE],MATCH(Table2[[#This Row],[Sno]],Table1[SNO],0))</f>
        <v>395</v>
      </c>
    </row>
    <row r="204" spans="1:7" x14ac:dyDescent="0.25">
      <c r="A204">
        <v>203</v>
      </c>
      <c r="B204">
        <v>36</v>
      </c>
      <c r="C204" t="str">
        <f>INDEX(Table1[Section],MATCH(Table2[[#This Row],[Sno]],Table1[SNO],0))</f>
        <v>COAT</v>
      </c>
      <c r="D204" t="str">
        <f>INDEX(Table1[ITEM],MATCH(Table2[[#This Row],[Sno]],Table1[SNO],0))</f>
        <v>Q CHEKCS ROYAL BLUE SPRAY COAT SUFARI COLLAR</v>
      </c>
      <c r="E204" t="str">
        <f>IF(INDEX(Table1[SIZE /
SPECS],MATCH(Table2[[#This Row],[Sno]],Table1[SNO],0))=0,"",INDEX(Table1[SIZE /
SPECS],MATCH(Table2[[#This Row],[Sno]],Table1[SNO],0)))</f>
        <v/>
      </c>
      <c r="F204" t="str">
        <f>IF(INDEX(Table1[QUALITY],MATCH(Table2[[#This Row],[Sno]],Table1[SNO],0))=0,"",INDEX(Table1[QUALITY],MATCH(Table2[[#This Row],[Sno]],Table1[SNO],0)))</f>
        <v>QCHECKS</v>
      </c>
      <c r="G204" s="5">
        <f>INDEX(Table1[PRICE],MATCH(Table2[[#This Row],[Sno]],Table1[SNO],0))</f>
        <v>525</v>
      </c>
    </row>
    <row r="205" spans="1:7" x14ac:dyDescent="0.25">
      <c r="A205">
        <v>204</v>
      </c>
      <c r="B205">
        <v>36</v>
      </c>
      <c r="C205" t="str">
        <f>INDEX(Table1[Section],MATCH(Table2[[#This Row],[Sno]],Table1[SNO],0))</f>
        <v>COAT</v>
      </c>
      <c r="D205" t="str">
        <f>INDEX(Table1[ITEM],MATCH(Table2[[#This Row],[Sno]],Table1[SNO],0))</f>
        <v>Q CHEKCS ROYAL BLUE SPRAY COAT SUFARI COLLAR</v>
      </c>
      <c r="E205" t="str">
        <f>IF(INDEX(Table1[SIZE /
SPECS],MATCH(Table2[[#This Row],[Sno]],Table1[SNO],0))=0,"",INDEX(Table1[SIZE /
SPECS],MATCH(Table2[[#This Row],[Sno]],Table1[SNO],0)))</f>
        <v/>
      </c>
      <c r="F205" t="str">
        <f>IF(INDEX(Table1[QUALITY],MATCH(Table2[[#This Row],[Sno]],Table1[SNO],0))=0,"",INDEX(Table1[QUALITY],MATCH(Table2[[#This Row],[Sno]],Table1[SNO],0)))</f>
        <v>QCHECKS</v>
      </c>
      <c r="G205" s="5">
        <f>INDEX(Table1[PRICE],MATCH(Table2[[#This Row],[Sno]],Table1[SNO],0))</f>
        <v>525</v>
      </c>
    </row>
    <row r="206" spans="1:7" x14ac:dyDescent="0.25">
      <c r="A206">
        <v>205</v>
      </c>
      <c r="B206">
        <v>36</v>
      </c>
      <c r="C206" t="str">
        <f>INDEX(Table1[Section],MATCH(Table2[[#This Row],[Sno]],Table1[SNO],0))</f>
        <v>COAT</v>
      </c>
      <c r="D206" t="str">
        <f>INDEX(Table1[ITEM],MATCH(Table2[[#This Row],[Sno]],Table1[SNO],0))</f>
        <v>Q CHEKCS ROYAL BLUE SPRAY COAT SUFARI COLLAR</v>
      </c>
      <c r="E206" t="str">
        <f>IF(INDEX(Table1[SIZE /
SPECS],MATCH(Table2[[#This Row],[Sno]],Table1[SNO],0))=0,"",INDEX(Table1[SIZE /
SPECS],MATCH(Table2[[#This Row],[Sno]],Table1[SNO],0)))</f>
        <v/>
      </c>
      <c r="F206" t="str">
        <f>IF(INDEX(Table1[QUALITY],MATCH(Table2[[#This Row],[Sno]],Table1[SNO],0))=0,"",INDEX(Table1[QUALITY],MATCH(Table2[[#This Row],[Sno]],Table1[SNO],0)))</f>
        <v>QCHECKS</v>
      </c>
      <c r="G206" s="5">
        <f>INDEX(Table1[PRICE],MATCH(Table2[[#This Row],[Sno]],Table1[SNO],0))</f>
        <v>525</v>
      </c>
    </row>
    <row r="207" spans="1:7" x14ac:dyDescent="0.25">
      <c r="A207">
        <v>206</v>
      </c>
      <c r="B207">
        <v>39</v>
      </c>
      <c r="C207" t="str">
        <f>INDEX(Table1[Section],MATCH(Table2[[#This Row],[Sno]],Table1[SNO],0))</f>
        <v>FCOAT</v>
      </c>
      <c r="D207" t="str">
        <f>INDEX(Table1[ITEM],MATCH(Table2[[#This Row],[Sno]],Table1[SNO],0))</f>
        <v xml:space="preserve"> FULL SLEEVE WITHOUT BELT</v>
      </c>
      <c r="E207" t="str">
        <f>IF(INDEX(Table1[SIZE /
SPECS],MATCH(Table2[[#This Row],[Sno]],Table1[SNO],0))=0,"",INDEX(Table1[SIZE /
SPECS],MATCH(Table2[[#This Row],[Sno]],Table1[SNO],0)))</f>
        <v>LENGTH</v>
      </c>
      <c r="F207" t="str">
        <f>IF(INDEX(Table1[QUALITY],MATCH(Table2[[#This Row],[Sno]],Table1[SNO],0))=0,"",INDEX(Table1[QUALITY],MATCH(Table2[[#This Row],[Sno]],Table1[SNO],0)))</f>
        <v/>
      </c>
      <c r="G207" s="5">
        <f>INDEX(Table1[PRICE],MATCH(Table2[[#This Row],[Sno]],Table1[SNO],0))</f>
        <v>395</v>
      </c>
    </row>
    <row r="208" spans="1:7" x14ac:dyDescent="0.25">
      <c r="A208">
        <v>207</v>
      </c>
      <c r="B208">
        <v>39</v>
      </c>
      <c r="C208" t="str">
        <f>INDEX(Table1[Section],MATCH(Table2[[#This Row],[Sno]],Table1[SNO],0))</f>
        <v>FCOAT</v>
      </c>
      <c r="D208" t="str">
        <f>INDEX(Table1[ITEM],MATCH(Table2[[#This Row],[Sno]],Table1[SNO],0))</f>
        <v xml:space="preserve"> FULL SLEEVE WITHOUT BELT</v>
      </c>
      <c r="E208" t="str">
        <f>IF(INDEX(Table1[SIZE /
SPECS],MATCH(Table2[[#This Row],[Sno]],Table1[SNO],0))=0,"",INDEX(Table1[SIZE /
SPECS],MATCH(Table2[[#This Row],[Sno]],Table1[SNO],0)))</f>
        <v>LENGTH</v>
      </c>
      <c r="F208" t="str">
        <f>IF(INDEX(Table1[QUALITY],MATCH(Table2[[#This Row],[Sno]],Table1[SNO],0))=0,"",INDEX(Table1[QUALITY],MATCH(Table2[[#This Row],[Sno]],Table1[SNO],0)))</f>
        <v/>
      </c>
      <c r="G208" s="5">
        <f>INDEX(Table1[PRICE],MATCH(Table2[[#This Row],[Sno]],Table1[SNO],0))</f>
        <v>395</v>
      </c>
    </row>
    <row r="209" spans="1:7" x14ac:dyDescent="0.25">
      <c r="A209">
        <v>208</v>
      </c>
      <c r="B209">
        <v>42</v>
      </c>
      <c r="C209" t="str">
        <f>INDEX(Table1[Section],MATCH(Table2[[#This Row],[Sno]],Table1[SNO],0))</f>
        <v>FCOAT</v>
      </c>
      <c r="D209" t="str">
        <f>INDEX(Table1[ITEM],MATCH(Table2[[#This Row],[Sno]],Table1[SNO],0))</f>
        <v>F/S RAGLON SLEEVES</v>
      </c>
      <c r="E209" t="str">
        <f>IF(INDEX(Table1[SIZE /
SPECS],MATCH(Table2[[#This Row],[Sno]],Table1[SNO],0))=0,"",INDEX(Table1[SIZE /
SPECS],MATCH(Table2[[#This Row],[Sno]],Table1[SNO],0)))</f>
        <v>LENGTH</v>
      </c>
      <c r="F209" t="str">
        <f>IF(INDEX(Table1[QUALITY],MATCH(Table2[[#This Row],[Sno]],Table1[SNO],0))=0,"",INDEX(Table1[QUALITY],MATCH(Table2[[#This Row],[Sno]],Table1[SNO],0)))</f>
        <v>RAGLON SLEEVES</v>
      </c>
      <c r="G209" s="5">
        <f>INDEX(Table1[PRICE],MATCH(Table2[[#This Row],[Sno]],Table1[SNO],0))</f>
        <v>545</v>
      </c>
    </row>
    <row r="210" spans="1:7" x14ac:dyDescent="0.25">
      <c r="A210">
        <v>209</v>
      </c>
      <c r="B210">
        <v>43</v>
      </c>
      <c r="C210" t="str">
        <f>INDEX(Table1[Section],MATCH(Table2[[#This Row],[Sno]],Table1[SNO],0))</f>
        <v>FCOAT</v>
      </c>
      <c r="D210" t="str">
        <f>INDEX(Table1[ITEM],MATCH(Table2[[#This Row],[Sno]],Table1[SNO],0))</f>
        <v xml:space="preserve"> WITH BLACK LINING</v>
      </c>
      <c r="E210" t="str">
        <f>IF(INDEX(Table1[SIZE /
SPECS],MATCH(Table2[[#This Row],[Sno]],Table1[SNO],0))=0,"",INDEX(Table1[SIZE /
SPECS],MATCH(Table2[[#This Row],[Sno]],Table1[SNO],0)))</f>
        <v>LENGTH</v>
      </c>
      <c r="F210" t="str">
        <f>IF(INDEX(Table1[QUALITY],MATCH(Table2[[#This Row],[Sno]],Table1[SNO],0))=0,"",INDEX(Table1[QUALITY],MATCH(Table2[[#This Row],[Sno]],Table1[SNO],0)))</f>
        <v>TROJAN F/S</v>
      </c>
      <c r="G210" s="5">
        <f>INDEX(Table1[PRICE],MATCH(Table2[[#This Row],[Sno]],Table1[SNO],0))</f>
        <v>595</v>
      </c>
    </row>
    <row r="211" spans="1:7" x14ac:dyDescent="0.25">
      <c r="A211">
        <v>210</v>
      </c>
      <c r="B211">
        <v>43</v>
      </c>
      <c r="C211" t="str">
        <f>INDEX(Table1[Section],MATCH(Table2[[#This Row],[Sno]],Table1[SNO],0))</f>
        <v>FCOAT</v>
      </c>
      <c r="D211" t="str">
        <f>INDEX(Table1[ITEM],MATCH(Table2[[#This Row],[Sno]],Table1[SNO],0))</f>
        <v xml:space="preserve"> WITH BLACK LINING</v>
      </c>
      <c r="E211" t="str">
        <f>IF(INDEX(Table1[SIZE /
SPECS],MATCH(Table2[[#This Row],[Sno]],Table1[SNO],0))=0,"",INDEX(Table1[SIZE /
SPECS],MATCH(Table2[[#This Row],[Sno]],Table1[SNO],0)))</f>
        <v>LENGTH</v>
      </c>
      <c r="F211" t="str">
        <f>IF(INDEX(Table1[QUALITY],MATCH(Table2[[#This Row],[Sno]],Table1[SNO],0))=0,"",INDEX(Table1[QUALITY],MATCH(Table2[[#This Row],[Sno]],Table1[SNO],0)))</f>
        <v>TROJAN F/S</v>
      </c>
      <c r="G211" s="5">
        <f>INDEX(Table1[PRICE],MATCH(Table2[[#This Row],[Sno]],Table1[SNO],0))</f>
        <v>595</v>
      </c>
    </row>
    <row r="212" spans="1:7" x14ac:dyDescent="0.25">
      <c r="A212">
        <v>211</v>
      </c>
      <c r="B212">
        <v>18</v>
      </c>
      <c r="C212" t="str">
        <f>INDEX(Table1[Section],MATCH(Table2[[#This Row],[Sno]],Table1[SNO],0))</f>
        <v>FCOAT</v>
      </c>
      <c r="D212" t="str">
        <f>INDEX(Table1[ITEM],MATCH(Table2[[#This Row],[Sno]],Table1[SNO],0))</f>
        <v>WITH BLACK LINING, REFLECTIVE TAPE WITH BUTTON</v>
      </c>
      <c r="E212" t="str">
        <f>IF(INDEX(Table1[SIZE /
SPECS],MATCH(Table2[[#This Row],[Sno]],Table1[SNO],0))=0,"",INDEX(Table1[SIZE /
SPECS],MATCH(Table2[[#This Row],[Sno]],Table1[SNO],0)))</f>
        <v>38" to 42"</v>
      </c>
      <c r="F212" t="str">
        <f>IF(INDEX(Table1[QUALITY],MATCH(Table2[[#This Row],[Sno]],Table1[SNO],0))=0,"",INDEX(Table1[QUALITY],MATCH(Table2[[#This Row],[Sno]],Table1[SNO],0)))</f>
        <v>NEW CLOTH</v>
      </c>
      <c r="G212" s="5">
        <f>INDEX(Table1[PRICE],MATCH(Table2[[#This Row],[Sno]],Table1[SNO],0))</f>
        <v>845</v>
      </c>
    </row>
    <row r="213" spans="1:7" x14ac:dyDescent="0.25">
      <c r="A213">
        <v>212</v>
      </c>
      <c r="B213">
        <v>18</v>
      </c>
      <c r="C213" t="str">
        <f>INDEX(Table1[Section],MATCH(Table2[[#This Row],[Sno]],Table1[SNO],0))</f>
        <v>FCOAT</v>
      </c>
      <c r="D213" t="str">
        <f>INDEX(Table1[ITEM],MATCH(Table2[[#This Row],[Sno]],Table1[SNO],0))</f>
        <v>WITH BLACK LINING, REFLECTIVE TAPE WITH BUTTON</v>
      </c>
      <c r="E213" t="str">
        <f>IF(INDEX(Table1[SIZE /
SPECS],MATCH(Table2[[#This Row],[Sno]],Table1[SNO],0))=0,"",INDEX(Table1[SIZE /
SPECS],MATCH(Table2[[#This Row],[Sno]],Table1[SNO],0)))</f>
        <v>38" to 42"</v>
      </c>
      <c r="F213" t="str">
        <f>IF(INDEX(Table1[QUALITY],MATCH(Table2[[#This Row],[Sno]],Table1[SNO],0))=0,"",INDEX(Table1[QUALITY],MATCH(Table2[[#This Row],[Sno]],Table1[SNO],0)))</f>
        <v>NEW CLOTH</v>
      </c>
      <c r="G213" s="5">
        <f>INDEX(Table1[PRICE],MATCH(Table2[[#This Row],[Sno]],Table1[SNO],0))</f>
        <v>845</v>
      </c>
    </row>
    <row r="214" spans="1:7" x14ac:dyDescent="0.25">
      <c r="A214">
        <v>213</v>
      </c>
      <c r="B214">
        <v>19</v>
      </c>
      <c r="C214" t="str">
        <f>INDEX(Table1[Section],MATCH(Table2[[#This Row],[Sno]],Table1[SNO],0))</f>
        <v>FCOAT</v>
      </c>
      <c r="D214" t="str">
        <f>INDEX(Table1[ITEM],MATCH(Table2[[#This Row],[Sno]],Table1[SNO],0))</f>
        <v xml:space="preserve">POLICE PATTERN WITH ZIP NC </v>
      </c>
      <c r="E214" t="str">
        <f>IF(INDEX(Table1[SIZE /
SPECS],MATCH(Table2[[#This Row],[Sno]],Table1[SNO],0))=0,"",INDEX(Table1[SIZE /
SPECS],MATCH(Table2[[#This Row],[Sno]],Table1[SNO],0)))</f>
        <v>40 TO 46"</v>
      </c>
      <c r="F214" t="str">
        <f>IF(INDEX(Table1[QUALITY],MATCH(Table2[[#This Row],[Sno]],Table1[SNO],0))=0,"",INDEX(Table1[QUALITY],MATCH(Table2[[#This Row],[Sno]],Table1[SNO],0)))</f>
        <v>PU</v>
      </c>
      <c r="G214" s="5">
        <f>INDEX(Table1[PRICE],MATCH(Table2[[#This Row],[Sno]],Table1[SNO],0))</f>
        <v>945</v>
      </c>
    </row>
    <row r="215" spans="1:7" x14ac:dyDescent="0.25">
      <c r="A215">
        <v>214</v>
      </c>
      <c r="B215">
        <v>19</v>
      </c>
      <c r="C215" t="str">
        <f>INDEX(Table1[Section],MATCH(Table2[[#This Row],[Sno]],Table1[SNO],0))</f>
        <v>FCOAT</v>
      </c>
      <c r="D215" t="str">
        <f>INDEX(Table1[ITEM],MATCH(Table2[[#This Row],[Sno]],Table1[SNO],0))</f>
        <v xml:space="preserve">POLICE PATTERN WITH ZIP NC </v>
      </c>
      <c r="E215" t="str">
        <f>IF(INDEX(Table1[SIZE /
SPECS],MATCH(Table2[[#This Row],[Sno]],Table1[SNO],0))=0,"",INDEX(Table1[SIZE /
SPECS],MATCH(Table2[[#This Row],[Sno]],Table1[SNO],0)))</f>
        <v>40 TO 46"</v>
      </c>
      <c r="F215" t="str">
        <f>IF(INDEX(Table1[QUALITY],MATCH(Table2[[#This Row],[Sno]],Table1[SNO],0))=0,"",INDEX(Table1[QUALITY],MATCH(Table2[[#This Row],[Sno]],Table1[SNO],0)))</f>
        <v>PU</v>
      </c>
      <c r="G215" s="5">
        <f>INDEX(Table1[PRICE],MATCH(Table2[[#This Row],[Sno]],Table1[SNO],0))</f>
        <v>945</v>
      </c>
    </row>
    <row r="216" spans="1:7" x14ac:dyDescent="0.25">
      <c r="A216">
        <v>215</v>
      </c>
      <c r="B216">
        <v>19</v>
      </c>
      <c r="C216" t="str">
        <f>INDEX(Table1[Section],MATCH(Table2[[#This Row],[Sno]],Table1[SNO],0))</f>
        <v>FCOAT</v>
      </c>
      <c r="D216" t="str">
        <f>INDEX(Table1[ITEM],MATCH(Table2[[#This Row],[Sno]],Table1[SNO],0))</f>
        <v xml:space="preserve">POLICE PATTERN WITH ZIP NC </v>
      </c>
      <c r="E216" t="str">
        <f>IF(INDEX(Table1[SIZE /
SPECS],MATCH(Table2[[#This Row],[Sno]],Table1[SNO],0))=0,"",INDEX(Table1[SIZE /
SPECS],MATCH(Table2[[#This Row],[Sno]],Table1[SNO],0)))</f>
        <v>40 TO 46"</v>
      </c>
      <c r="F216" t="str">
        <f>IF(INDEX(Table1[QUALITY],MATCH(Table2[[#This Row],[Sno]],Table1[SNO],0))=0,"",INDEX(Table1[QUALITY],MATCH(Table2[[#This Row],[Sno]],Table1[SNO],0)))</f>
        <v>PU</v>
      </c>
      <c r="G216" s="5">
        <f>INDEX(Table1[PRICE],MATCH(Table2[[#This Row],[Sno]],Table1[SNO],0))</f>
        <v>945</v>
      </c>
    </row>
    <row r="217" spans="1:7" x14ac:dyDescent="0.25">
      <c r="A217">
        <v>216</v>
      </c>
      <c r="B217">
        <v>19</v>
      </c>
      <c r="C217" t="str">
        <f>INDEX(Table1[Section],MATCH(Table2[[#This Row],[Sno]],Table1[SNO],0))</f>
        <v>FCOAT</v>
      </c>
      <c r="D217" t="str">
        <f>INDEX(Table1[ITEM],MATCH(Table2[[#This Row],[Sno]],Table1[SNO],0))</f>
        <v xml:space="preserve">POLICE PATTERN WITH ZIP NC </v>
      </c>
      <c r="E217" t="str">
        <f>IF(INDEX(Table1[SIZE /
SPECS],MATCH(Table2[[#This Row],[Sno]],Table1[SNO],0))=0,"",INDEX(Table1[SIZE /
SPECS],MATCH(Table2[[#This Row],[Sno]],Table1[SNO],0)))</f>
        <v>40 TO 46"</v>
      </c>
      <c r="F217" t="str">
        <f>IF(INDEX(Table1[QUALITY],MATCH(Table2[[#This Row],[Sno]],Table1[SNO],0))=0,"",INDEX(Table1[QUALITY],MATCH(Table2[[#This Row],[Sno]],Table1[SNO],0)))</f>
        <v>PU</v>
      </c>
      <c r="G217" s="5">
        <f>INDEX(Table1[PRICE],MATCH(Table2[[#This Row],[Sno]],Table1[SNO],0))</f>
        <v>945</v>
      </c>
    </row>
    <row r="218" spans="1:7" x14ac:dyDescent="0.25">
      <c r="A218">
        <v>217</v>
      </c>
      <c r="B218">
        <v>20</v>
      </c>
      <c r="C218" t="str">
        <f>INDEX(Table1[Section],MATCH(Table2[[#This Row],[Sno]],Table1[SNO],0))</f>
        <v>FCOAT</v>
      </c>
      <c r="D218" t="str">
        <f>INDEX(Table1[ITEM],MATCH(Table2[[#This Row],[Sno]],Table1[SNO],0))</f>
        <v>FEATHER LIGHT TASLON WITH LINING WITH ZIP OG</v>
      </c>
      <c r="E218" t="str">
        <f>IF(INDEX(Table1[SIZE /
SPECS],MATCH(Table2[[#This Row],[Sno]],Table1[SNO],0))=0,"",INDEX(Table1[SIZE /
SPECS],MATCH(Table2[[#This Row],[Sno]],Table1[SNO],0)))</f>
        <v/>
      </c>
      <c r="F218" t="str">
        <f>IF(INDEX(Table1[QUALITY],MATCH(Table2[[#This Row],[Sno]],Table1[SNO],0))=0,"",INDEX(Table1[QUALITY],MATCH(Table2[[#This Row],[Sno]],Table1[SNO],0)))</f>
        <v>TASLON OG</v>
      </c>
      <c r="G218" s="5">
        <f>INDEX(Table1[PRICE],MATCH(Table2[[#This Row],[Sno]],Table1[SNO],0))</f>
        <v>795</v>
      </c>
    </row>
    <row r="219" spans="1:7" x14ac:dyDescent="0.25">
      <c r="A219">
        <v>218</v>
      </c>
      <c r="B219">
        <v>20</v>
      </c>
      <c r="C219" t="str">
        <f>INDEX(Table1[Section],MATCH(Table2[[#This Row],[Sno]],Table1[SNO],0))</f>
        <v>FCOAT</v>
      </c>
      <c r="D219" t="str">
        <f>INDEX(Table1[ITEM],MATCH(Table2[[#This Row],[Sno]],Table1[SNO],0))</f>
        <v>FEATHER LIGHT TASLON WITH LINING WITH ZIP OG</v>
      </c>
      <c r="E219" t="str">
        <f>IF(INDEX(Table1[SIZE /
SPECS],MATCH(Table2[[#This Row],[Sno]],Table1[SNO],0))=0,"",INDEX(Table1[SIZE /
SPECS],MATCH(Table2[[#This Row],[Sno]],Table1[SNO],0)))</f>
        <v/>
      </c>
      <c r="F219" t="str">
        <f>IF(INDEX(Table1[QUALITY],MATCH(Table2[[#This Row],[Sno]],Table1[SNO],0))=0,"",INDEX(Table1[QUALITY],MATCH(Table2[[#This Row],[Sno]],Table1[SNO],0)))</f>
        <v>TASLON OG</v>
      </c>
      <c r="G219" s="5">
        <f>INDEX(Table1[PRICE],MATCH(Table2[[#This Row],[Sno]],Table1[SNO],0))</f>
        <v>795</v>
      </c>
    </row>
    <row r="220" spans="1:7" x14ac:dyDescent="0.25">
      <c r="A220">
        <v>219</v>
      </c>
      <c r="B220">
        <v>21</v>
      </c>
      <c r="C220" t="str">
        <f>INDEX(Table1[Section],MATCH(Table2[[#This Row],[Sno]],Table1[SNO],0))</f>
        <v>FCOAT</v>
      </c>
      <c r="D220" t="str">
        <f>INDEX(Table1[ITEM],MATCH(Table2[[#This Row],[Sno]],Table1[SNO],0))</f>
        <v>POLICE PATTERN WITH ZIP Q CHECKS WITH LINING</v>
      </c>
      <c r="E220" t="str">
        <f>IF(INDEX(Table1[SIZE /
SPECS],MATCH(Table2[[#This Row],[Sno]],Table1[SNO],0))=0,"",INDEX(Table1[SIZE /
SPECS],MATCH(Table2[[#This Row],[Sno]],Table1[SNO],0)))</f>
        <v>40 TO 48"</v>
      </c>
      <c r="F220" t="str">
        <f>IF(INDEX(Table1[QUALITY],MATCH(Table2[[#This Row],[Sno]],Table1[SNO],0))=0,"",INDEX(Table1[QUALITY],MATCH(Table2[[#This Row],[Sno]],Table1[SNO],0)))</f>
        <v>Q CHECKS</v>
      </c>
      <c r="G220" s="5">
        <f>INDEX(Table1[PRICE],MATCH(Table2[[#This Row],[Sno]],Table1[SNO],0))</f>
        <v>795</v>
      </c>
    </row>
    <row r="221" spans="1:7" x14ac:dyDescent="0.25">
      <c r="A221">
        <v>220</v>
      </c>
      <c r="B221">
        <v>22</v>
      </c>
      <c r="C221" t="str">
        <f>INDEX(Table1[Section],MATCH(Table2[[#This Row],[Sno]],Table1[SNO],0))</f>
        <v>FCOAT</v>
      </c>
      <c r="D221" t="str">
        <f>INDEX(Table1[ITEM],MATCH(Table2[[#This Row],[Sno]],Table1[SNO],0))</f>
        <v>POLICE PATTERN WITH ZIP + LINING BROWN</v>
      </c>
      <c r="E221" t="str">
        <f>IF(INDEX(Table1[SIZE /
SPECS],MATCH(Table2[[#This Row],[Sno]],Table1[SNO],0))=0,"",INDEX(Table1[SIZE /
SPECS],MATCH(Table2[[#This Row],[Sno]],Table1[SNO],0)))</f>
        <v>40 TO 48"</v>
      </c>
      <c r="F221" t="str">
        <f>IF(INDEX(Table1[QUALITY],MATCH(Table2[[#This Row],[Sno]],Table1[SNO],0))=0,"",INDEX(Table1[QUALITY],MATCH(Table2[[#This Row],[Sno]],Table1[SNO],0)))</f>
        <v xml:space="preserve">PARA COATED </v>
      </c>
      <c r="G221" s="5">
        <f>INDEX(Table1[PRICE],MATCH(Table2[[#This Row],[Sno]],Table1[SNO],0))</f>
        <v>795</v>
      </c>
    </row>
    <row r="222" spans="1:7" x14ac:dyDescent="0.25">
      <c r="A222">
        <v>221</v>
      </c>
      <c r="B222">
        <v>22</v>
      </c>
      <c r="C222" t="str">
        <f>INDEX(Table1[Section],MATCH(Table2[[#This Row],[Sno]],Table1[SNO],0))</f>
        <v>FCOAT</v>
      </c>
      <c r="D222" t="str">
        <f>INDEX(Table1[ITEM],MATCH(Table2[[#This Row],[Sno]],Table1[SNO],0))</f>
        <v>POLICE PATTERN WITH ZIP + LINING BROWN</v>
      </c>
      <c r="E222" t="str">
        <f>IF(INDEX(Table1[SIZE /
SPECS],MATCH(Table2[[#This Row],[Sno]],Table1[SNO],0))=0,"",INDEX(Table1[SIZE /
SPECS],MATCH(Table2[[#This Row],[Sno]],Table1[SNO],0)))</f>
        <v>40 TO 48"</v>
      </c>
      <c r="F222" t="str">
        <f>IF(INDEX(Table1[QUALITY],MATCH(Table2[[#This Row],[Sno]],Table1[SNO],0))=0,"",INDEX(Table1[QUALITY],MATCH(Table2[[#This Row],[Sno]],Table1[SNO],0)))</f>
        <v xml:space="preserve">PARA COATED </v>
      </c>
      <c r="G222" s="5">
        <f>INDEX(Table1[PRICE],MATCH(Table2[[#This Row],[Sno]],Table1[SNO],0))</f>
        <v>795</v>
      </c>
    </row>
    <row r="223" spans="1:7" x14ac:dyDescent="0.25">
      <c r="A223">
        <v>222</v>
      </c>
      <c r="B223">
        <v>22</v>
      </c>
      <c r="C223" t="str">
        <f>INDEX(Table1[Section],MATCH(Table2[[#This Row],[Sno]],Table1[SNO],0))</f>
        <v>FCOAT</v>
      </c>
      <c r="D223" t="str">
        <f>INDEX(Table1[ITEM],MATCH(Table2[[#This Row],[Sno]],Table1[SNO],0))</f>
        <v>POLICE PATTERN WITH ZIP + LINING BROWN</v>
      </c>
      <c r="E223" t="str">
        <f>IF(INDEX(Table1[SIZE /
SPECS],MATCH(Table2[[#This Row],[Sno]],Table1[SNO],0))=0,"",INDEX(Table1[SIZE /
SPECS],MATCH(Table2[[#This Row],[Sno]],Table1[SNO],0)))</f>
        <v>40 TO 48"</v>
      </c>
      <c r="F223" t="str">
        <f>IF(INDEX(Table1[QUALITY],MATCH(Table2[[#This Row],[Sno]],Table1[SNO],0))=0,"",INDEX(Table1[QUALITY],MATCH(Table2[[#This Row],[Sno]],Table1[SNO],0)))</f>
        <v xml:space="preserve">PARA COATED </v>
      </c>
      <c r="G223" s="5">
        <f>INDEX(Table1[PRICE],MATCH(Table2[[#This Row],[Sno]],Table1[SNO],0))</f>
        <v>795</v>
      </c>
    </row>
    <row r="224" spans="1:7" x14ac:dyDescent="0.25">
      <c r="A224">
        <v>223</v>
      </c>
      <c r="B224">
        <v>22</v>
      </c>
      <c r="C224" t="str">
        <f>INDEX(Table1[Section],MATCH(Table2[[#This Row],[Sno]],Table1[SNO],0))</f>
        <v>FCOAT</v>
      </c>
      <c r="D224" t="str">
        <f>INDEX(Table1[ITEM],MATCH(Table2[[#This Row],[Sno]],Table1[SNO],0))</f>
        <v>POLICE PATTERN WITH ZIP + LINING BROWN</v>
      </c>
      <c r="E224" t="str">
        <f>IF(INDEX(Table1[SIZE /
SPECS],MATCH(Table2[[#This Row],[Sno]],Table1[SNO],0))=0,"",INDEX(Table1[SIZE /
SPECS],MATCH(Table2[[#This Row],[Sno]],Table1[SNO],0)))</f>
        <v>40 TO 48"</v>
      </c>
      <c r="F224" t="str">
        <f>IF(INDEX(Table1[QUALITY],MATCH(Table2[[#This Row],[Sno]],Table1[SNO],0))=0,"",INDEX(Table1[QUALITY],MATCH(Table2[[#This Row],[Sno]],Table1[SNO],0)))</f>
        <v xml:space="preserve">PARA COATED </v>
      </c>
      <c r="G224" s="5">
        <f>INDEX(Table1[PRICE],MATCH(Table2[[#This Row],[Sno]],Table1[SNO],0))</f>
        <v>795</v>
      </c>
    </row>
    <row r="225" spans="1:7" x14ac:dyDescent="0.25">
      <c r="A225">
        <v>224</v>
      </c>
      <c r="B225">
        <v>22</v>
      </c>
      <c r="C225" t="str">
        <f>INDEX(Table1[Section],MATCH(Table2[[#This Row],[Sno]],Table1[SNO],0))</f>
        <v>FCOAT</v>
      </c>
      <c r="D225" t="str">
        <f>INDEX(Table1[ITEM],MATCH(Table2[[#This Row],[Sno]],Table1[SNO],0))</f>
        <v>POLICE PATTERN WITH ZIP + LINING BROWN</v>
      </c>
      <c r="E225" t="str">
        <f>IF(INDEX(Table1[SIZE /
SPECS],MATCH(Table2[[#This Row],[Sno]],Table1[SNO],0))=0,"",INDEX(Table1[SIZE /
SPECS],MATCH(Table2[[#This Row],[Sno]],Table1[SNO],0)))</f>
        <v>40 TO 48"</v>
      </c>
      <c r="F225" t="str">
        <f>IF(INDEX(Table1[QUALITY],MATCH(Table2[[#This Row],[Sno]],Table1[SNO],0))=0,"",INDEX(Table1[QUALITY],MATCH(Table2[[#This Row],[Sno]],Table1[SNO],0)))</f>
        <v xml:space="preserve">PARA COATED </v>
      </c>
      <c r="G225" s="5">
        <f>INDEX(Table1[PRICE],MATCH(Table2[[#This Row],[Sno]],Table1[SNO],0))</f>
        <v>795</v>
      </c>
    </row>
    <row r="226" spans="1:7" x14ac:dyDescent="0.25">
      <c r="A226">
        <v>225</v>
      </c>
      <c r="B226">
        <v>22</v>
      </c>
      <c r="C226" t="str">
        <f>INDEX(Table1[Section],MATCH(Table2[[#This Row],[Sno]],Table1[SNO],0))</f>
        <v>FCOAT</v>
      </c>
      <c r="D226" t="str">
        <f>INDEX(Table1[ITEM],MATCH(Table2[[#This Row],[Sno]],Table1[SNO],0))</f>
        <v>POLICE PATTERN WITH ZIP + LINING BROWN</v>
      </c>
      <c r="E226" t="str">
        <f>IF(INDEX(Table1[SIZE /
SPECS],MATCH(Table2[[#This Row],[Sno]],Table1[SNO],0))=0,"",INDEX(Table1[SIZE /
SPECS],MATCH(Table2[[#This Row],[Sno]],Table1[SNO],0)))</f>
        <v>40 TO 48"</v>
      </c>
      <c r="F226" t="str">
        <f>IF(INDEX(Table1[QUALITY],MATCH(Table2[[#This Row],[Sno]],Table1[SNO],0))=0,"",INDEX(Table1[QUALITY],MATCH(Table2[[#This Row],[Sno]],Table1[SNO],0)))</f>
        <v xml:space="preserve">PARA COATED </v>
      </c>
      <c r="G226" s="5">
        <f>INDEX(Table1[PRICE],MATCH(Table2[[#This Row],[Sno]],Table1[SNO],0))</f>
        <v>795</v>
      </c>
    </row>
    <row r="227" spans="1:7" x14ac:dyDescent="0.25">
      <c r="A227">
        <v>226</v>
      </c>
      <c r="B227">
        <v>28</v>
      </c>
      <c r="C227" t="str">
        <f>INDEX(Table1[Section],MATCH(Table2[[#This Row],[Sno]],Table1[SNO],0))</f>
        <v>FCOAT</v>
      </c>
      <c r="D227" t="str">
        <f>INDEX(Table1[ITEM],MATCH(Table2[[#This Row],[Sno]],Table1[SNO],0))</f>
        <v>HARVESTER COAT ASSORTED LENGTH</v>
      </c>
      <c r="E227" t="str">
        <f>IF(INDEX(Table1[SIZE /
SPECS],MATCH(Table2[[#This Row],[Sno]],Table1[SNO],0))=0,"",INDEX(Table1[SIZE /
SPECS],MATCH(Table2[[#This Row],[Sno]],Table1[SNO],0)))</f>
        <v>28 TO 32 "</v>
      </c>
      <c r="F227" t="str">
        <f>IF(INDEX(Table1[QUALITY],MATCH(Table2[[#This Row],[Sno]],Table1[SNO],0))=0,"",INDEX(Table1[QUALITY],MATCH(Table2[[#This Row],[Sno]],Table1[SNO],0)))</f>
        <v xml:space="preserve">HARVESTER </v>
      </c>
      <c r="G227" s="5">
        <f>INDEX(Table1[PRICE],MATCH(Table2[[#This Row],[Sno]],Table1[SNO],0))</f>
        <v>395</v>
      </c>
    </row>
    <row r="228" spans="1:7" x14ac:dyDescent="0.25">
      <c r="A228">
        <v>227</v>
      </c>
      <c r="B228">
        <v>28</v>
      </c>
      <c r="C228" t="str">
        <f>INDEX(Table1[Section],MATCH(Table2[[#This Row],[Sno]],Table1[SNO],0))</f>
        <v>FCOAT</v>
      </c>
      <c r="D228" t="str">
        <f>INDEX(Table1[ITEM],MATCH(Table2[[#This Row],[Sno]],Table1[SNO],0))</f>
        <v>HARVESTER COAT ASSORTED LENGTH</v>
      </c>
      <c r="E228" t="str">
        <f>IF(INDEX(Table1[SIZE /
SPECS],MATCH(Table2[[#This Row],[Sno]],Table1[SNO],0))=0,"",INDEX(Table1[SIZE /
SPECS],MATCH(Table2[[#This Row],[Sno]],Table1[SNO],0)))</f>
        <v>28 TO 32 "</v>
      </c>
      <c r="F228" t="str">
        <f>IF(INDEX(Table1[QUALITY],MATCH(Table2[[#This Row],[Sno]],Table1[SNO],0))=0,"",INDEX(Table1[QUALITY],MATCH(Table2[[#This Row],[Sno]],Table1[SNO],0)))</f>
        <v xml:space="preserve">HARVESTER </v>
      </c>
      <c r="G228" s="5">
        <f>INDEX(Table1[PRICE],MATCH(Table2[[#This Row],[Sno]],Table1[SNO],0))</f>
        <v>395</v>
      </c>
    </row>
    <row r="229" spans="1:7" x14ac:dyDescent="0.25">
      <c r="A229">
        <v>228</v>
      </c>
      <c r="B229">
        <v>28</v>
      </c>
      <c r="C229" t="str">
        <f>INDEX(Table1[Section],MATCH(Table2[[#This Row],[Sno]],Table1[SNO],0))</f>
        <v>FCOAT</v>
      </c>
      <c r="D229" t="str">
        <f>INDEX(Table1[ITEM],MATCH(Table2[[#This Row],[Sno]],Table1[SNO],0))</f>
        <v>HARVESTER COAT ASSORTED LENGTH</v>
      </c>
      <c r="E229" t="str">
        <f>IF(INDEX(Table1[SIZE /
SPECS],MATCH(Table2[[#This Row],[Sno]],Table1[SNO],0))=0,"",INDEX(Table1[SIZE /
SPECS],MATCH(Table2[[#This Row],[Sno]],Table1[SNO],0)))</f>
        <v>28 TO 32 "</v>
      </c>
      <c r="F229" t="str">
        <f>IF(INDEX(Table1[QUALITY],MATCH(Table2[[#This Row],[Sno]],Table1[SNO],0))=0,"",INDEX(Table1[QUALITY],MATCH(Table2[[#This Row],[Sno]],Table1[SNO],0)))</f>
        <v xml:space="preserve">HARVESTER </v>
      </c>
      <c r="G229" s="5">
        <f>INDEX(Table1[PRICE],MATCH(Table2[[#This Row],[Sno]],Table1[SNO],0))</f>
        <v>395</v>
      </c>
    </row>
    <row r="230" spans="1:7" x14ac:dyDescent="0.25">
      <c r="A230">
        <v>229</v>
      </c>
      <c r="B230">
        <v>28</v>
      </c>
      <c r="C230" t="str">
        <f>INDEX(Table1[Section],MATCH(Table2[[#This Row],[Sno]],Table1[SNO],0))</f>
        <v>FCOAT</v>
      </c>
      <c r="D230" t="str">
        <f>INDEX(Table1[ITEM],MATCH(Table2[[#This Row],[Sno]],Table1[SNO],0))</f>
        <v>HARVESTER COAT ASSORTED LENGTH</v>
      </c>
      <c r="E230" t="str">
        <f>IF(INDEX(Table1[SIZE /
SPECS],MATCH(Table2[[#This Row],[Sno]],Table1[SNO],0))=0,"",INDEX(Table1[SIZE /
SPECS],MATCH(Table2[[#This Row],[Sno]],Table1[SNO],0)))</f>
        <v>28 TO 32 "</v>
      </c>
      <c r="F230" t="str">
        <f>IF(INDEX(Table1[QUALITY],MATCH(Table2[[#This Row],[Sno]],Table1[SNO],0))=0,"",INDEX(Table1[QUALITY],MATCH(Table2[[#This Row],[Sno]],Table1[SNO],0)))</f>
        <v xml:space="preserve">HARVESTER </v>
      </c>
      <c r="G230" s="5">
        <f>INDEX(Table1[PRICE],MATCH(Table2[[#This Row],[Sno]],Table1[SNO],0))</f>
        <v>395</v>
      </c>
    </row>
    <row r="231" spans="1:7" x14ac:dyDescent="0.25">
      <c r="A231">
        <v>230</v>
      </c>
      <c r="B231">
        <v>28</v>
      </c>
      <c r="C231" t="str">
        <f>INDEX(Table1[Section],MATCH(Table2[[#This Row],[Sno]],Table1[SNO],0))</f>
        <v>FCOAT</v>
      </c>
      <c r="D231" t="str">
        <f>INDEX(Table1[ITEM],MATCH(Table2[[#This Row],[Sno]],Table1[SNO],0))</f>
        <v>HARVESTER COAT ASSORTED LENGTH</v>
      </c>
      <c r="E231" t="str">
        <f>IF(INDEX(Table1[SIZE /
SPECS],MATCH(Table2[[#This Row],[Sno]],Table1[SNO],0))=0,"",INDEX(Table1[SIZE /
SPECS],MATCH(Table2[[#This Row],[Sno]],Table1[SNO],0)))</f>
        <v>28 TO 32 "</v>
      </c>
      <c r="F231" t="str">
        <f>IF(INDEX(Table1[QUALITY],MATCH(Table2[[#This Row],[Sno]],Table1[SNO],0))=0,"",INDEX(Table1[QUALITY],MATCH(Table2[[#This Row],[Sno]],Table1[SNO],0)))</f>
        <v xml:space="preserve">HARVESTER </v>
      </c>
      <c r="G231" s="5">
        <f>INDEX(Table1[PRICE],MATCH(Table2[[#This Row],[Sno]],Table1[SNO],0))</f>
        <v>395</v>
      </c>
    </row>
    <row r="232" spans="1:7" x14ac:dyDescent="0.25">
      <c r="A232">
        <v>231</v>
      </c>
      <c r="B232">
        <v>40</v>
      </c>
      <c r="C232" t="str">
        <f>INDEX(Table1[Section],MATCH(Table2[[#This Row],[Sno]],Table1[SNO],0))</f>
        <v>FCOAT</v>
      </c>
      <c r="D232" t="str">
        <f>INDEX(Table1[ITEM],MATCH(Table2[[#This Row],[Sno]],Table1[SNO],0))</f>
        <v>WITH COTTON LINING WITH BELT 38''</v>
      </c>
      <c r="E232" t="str">
        <f>IF(INDEX(Table1[SIZE /
SPECS],MATCH(Table2[[#This Row],[Sno]],Table1[SNO],0))=0,"",INDEX(Table1[SIZE /
SPECS],MATCH(Table2[[#This Row],[Sno]],Table1[SNO],0)))</f>
        <v>LENGTH</v>
      </c>
      <c r="F232" t="str">
        <f>IF(INDEX(Table1[QUALITY],MATCH(Table2[[#This Row],[Sno]],Table1[SNO],0))=0,"",INDEX(Table1[QUALITY],MATCH(Table2[[#This Row],[Sno]],Table1[SNO],0)))</f>
        <v>FULL SLEEVE</v>
      </c>
      <c r="G232" s="5">
        <f>INDEX(Table1[PRICE],MATCH(Table2[[#This Row],[Sno]],Table1[SNO],0))</f>
        <v>625</v>
      </c>
    </row>
    <row r="233" spans="1:7" x14ac:dyDescent="0.25">
      <c r="A233">
        <v>232</v>
      </c>
      <c r="B233">
        <v>40</v>
      </c>
      <c r="C233" t="str">
        <f>INDEX(Table1[Section],MATCH(Table2[[#This Row],[Sno]],Table1[SNO],0))</f>
        <v>FCOAT</v>
      </c>
      <c r="D233" t="str">
        <f>INDEX(Table1[ITEM],MATCH(Table2[[#This Row],[Sno]],Table1[SNO],0))</f>
        <v>WITH COTTON LINING WITH BELT 38''</v>
      </c>
      <c r="E233" t="str">
        <f>IF(INDEX(Table1[SIZE /
SPECS],MATCH(Table2[[#This Row],[Sno]],Table1[SNO],0))=0,"",INDEX(Table1[SIZE /
SPECS],MATCH(Table2[[#This Row],[Sno]],Table1[SNO],0)))</f>
        <v>LENGTH</v>
      </c>
      <c r="F233" t="str">
        <f>IF(INDEX(Table1[QUALITY],MATCH(Table2[[#This Row],[Sno]],Table1[SNO],0))=0,"",INDEX(Table1[QUALITY],MATCH(Table2[[#This Row],[Sno]],Table1[SNO],0)))</f>
        <v>FULL SLEEVE</v>
      </c>
      <c r="G233" s="5">
        <f>INDEX(Table1[PRICE],MATCH(Table2[[#This Row],[Sno]],Table1[SNO],0))</f>
        <v>625</v>
      </c>
    </row>
    <row r="234" spans="1:7" x14ac:dyDescent="0.25">
      <c r="A234">
        <v>233</v>
      </c>
      <c r="B234">
        <v>40</v>
      </c>
      <c r="C234" t="str">
        <f>INDEX(Table1[Section],MATCH(Table2[[#This Row],[Sno]],Table1[SNO],0))</f>
        <v>FCOAT</v>
      </c>
      <c r="D234" t="str">
        <f>INDEX(Table1[ITEM],MATCH(Table2[[#This Row],[Sno]],Table1[SNO],0))</f>
        <v>WITH COTTON LINING WITH BELT 38''</v>
      </c>
      <c r="E234" t="str">
        <f>IF(INDEX(Table1[SIZE /
SPECS],MATCH(Table2[[#This Row],[Sno]],Table1[SNO],0))=0,"",INDEX(Table1[SIZE /
SPECS],MATCH(Table2[[#This Row],[Sno]],Table1[SNO],0)))</f>
        <v>LENGTH</v>
      </c>
      <c r="F234" t="str">
        <f>IF(INDEX(Table1[QUALITY],MATCH(Table2[[#This Row],[Sno]],Table1[SNO],0))=0,"",INDEX(Table1[QUALITY],MATCH(Table2[[#This Row],[Sno]],Table1[SNO],0)))</f>
        <v>FULL SLEEVE</v>
      </c>
      <c r="G234" s="5">
        <f>INDEX(Table1[PRICE],MATCH(Table2[[#This Row],[Sno]],Table1[SNO],0))</f>
        <v>625</v>
      </c>
    </row>
    <row r="235" spans="1:7" x14ac:dyDescent="0.25">
      <c r="A235">
        <v>234</v>
      </c>
      <c r="B235">
        <v>41</v>
      </c>
      <c r="C235" t="str">
        <f>INDEX(Table1[Section],MATCH(Table2[[#This Row],[Sno]],Table1[SNO],0))</f>
        <v>FCOAT</v>
      </c>
      <c r="D235" t="str">
        <f>INDEX(Table1[ITEM],MATCH(Table2[[#This Row],[Sno]],Table1[SNO],0))</f>
        <v xml:space="preserve"> F/S WITH COTTON LINING SHORT </v>
      </c>
      <c r="E235" t="str">
        <f>IF(INDEX(Table1[SIZE /
SPECS],MATCH(Table2[[#This Row],[Sno]],Table1[SNO],0))=0,"",INDEX(Table1[SIZE /
SPECS],MATCH(Table2[[#This Row],[Sno]],Table1[SNO],0)))</f>
        <v>LENGTH</v>
      </c>
      <c r="F235" t="str">
        <f>IF(INDEX(Table1[QUALITY],MATCH(Table2[[#This Row],[Sno]],Table1[SNO],0))=0,"",INDEX(Table1[QUALITY],MATCH(Table2[[#This Row],[Sno]],Table1[SNO],0)))</f>
        <v>FULL SLEEVE SHORT</v>
      </c>
      <c r="G235" s="5">
        <f>INDEX(Table1[PRICE],MATCH(Table2[[#This Row],[Sno]],Table1[SNO],0))</f>
        <v>575</v>
      </c>
    </row>
    <row r="236" spans="1:7" x14ac:dyDescent="0.25">
      <c r="A236">
        <v>235</v>
      </c>
      <c r="B236">
        <v>41</v>
      </c>
      <c r="C236" t="str">
        <f>INDEX(Table1[Section],MATCH(Table2[[#This Row],[Sno]],Table1[SNO],0))</f>
        <v>FCOAT</v>
      </c>
      <c r="D236" t="str">
        <f>INDEX(Table1[ITEM],MATCH(Table2[[#This Row],[Sno]],Table1[SNO],0))</f>
        <v xml:space="preserve"> F/S WITH COTTON LINING SHORT </v>
      </c>
      <c r="E236" t="str">
        <f>IF(INDEX(Table1[SIZE /
SPECS],MATCH(Table2[[#This Row],[Sno]],Table1[SNO],0))=0,"",INDEX(Table1[SIZE /
SPECS],MATCH(Table2[[#This Row],[Sno]],Table1[SNO],0)))</f>
        <v>LENGTH</v>
      </c>
      <c r="F236" t="str">
        <f>IF(INDEX(Table1[QUALITY],MATCH(Table2[[#This Row],[Sno]],Table1[SNO],0))=0,"",INDEX(Table1[QUALITY],MATCH(Table2[[#This Row],[Sno]],Table1[SNO],0)))</f>
        <v>FULL SLEEVE SHORT</v>
      </c>
      <c r="G236" s="5">
        <f>INDEX(Table1[PRICE],MATCH(Table2[[#This Row],[Sno]],Table1[SNO],0))</f>
        <v>575</v>
      </c>
    </row>
    <row r="237" spans="1:7" x14ac:dyDescent="0.25">
      <c r="A237">
        <v>236</v>
      </c>
      <c r="B237">
        <v>41</v>
      </c>
      <c r="C237" t="str">
        <f>INDEX(Table1[Section],MATCH(Table2[[#This Row],[Sno]],Table1[SNO],0))</f>
        <v>FCOAT</v>
      </c>
      <c r="D237" t="str">
        <f>INDEX(Table1[ITEM],MATCH(Table2[[#This Row],[Sno]],Table1[SNO],0))</f>
        <v xml:space="preserve"> F/S WITH COTTON LINING SHORT </v>
      </c>
      <c r="E237" t="str">
        <f>IF(INDEX(Table1[SIZE /
SPECS],MATCH(Table2[[#This Row],[Sno]],Table1[SNO],0))=0,"",INDEX(Table1[SIZE /
SPECS],MATCH(Table2[[#This Row],[Sno]],Table1[SNO],0)))</f>
        <v>LENGTH</v>
      </c>
      <c r="F237" t="str">
        <f>IF(INDEX(Table1[QUALITY],MATCH(Table2[[#This Row],[Sno]],Table1[SNO],0))=0,"",INDEX(Table1[QUALITY],MATCH(Table2[[#This Row],[Sno]],Table1[SNO],0)))</f>
        <v>FULL SLEEVE SHORT</v>
      </c>
      <c r="G237" s="5">
        <f>INDEX(Table1[PRICE],MATCH(Table2[[#This Row],[Sno]],Table1[SNO],0))</f>
        <v>575</v>
      </c>
    </row>
    <row r="238" spans="1:7" x14ac:dyDescent="0.25">
      <c r="A238">
        <v>237</v>
      </c>
      <c r="B238">
        <v>41</v>
      </c>
      <c r="C238" t="str">
        <f>INDEX(Table1[Section],MATCH(Table2[[#This Row],[Sno]],Table1[SNO],0))</f>
        <v>FCOAT</v>
      </c>
      <c r="D238" t="str">
        <f>INDEX(Table1[ITEM],MATCH(Table2[[#This Row],[Sno]],Table1[SNO],0))</f>
        <v xml:space="preserve"> F/S WITH COTTON LINING SHORT </v>
      </c>
      <c r="E238" t="str">
        <f>IF(INDEX(Table1[SIZE /
SPECS],MATCH(Table2[[#This Row],[Sno]],Table1[SNO],0))=0,"",INDEX(Table1[SIZE /
SPECS],MATCH(Table2[[#This Row],[Sno]],Table1[SNO],0)))</f>
        <v>LENGTH</v>
      </c>
      <c r="F238" t="str">
        <f>IF(INDEX(Table1[QUALITY],MATCH(Table2[[#This Row],[Sno]],Table1[SNO],0))=0,"",INDEX(Table1[QUALITY],MATCH(Table2[[#This Row],[Sno]],Table1[SNO],0)))</f>
        <v>FULL SLEEVE SHORT</v>
      </c>
      <c r="G238" s="5">
        <f>INDEX(Table1[PRICE],MATCH(Table2[[#This Row],[Sno]],Table1[SNO],0))</f>
        <v>575</v>
      </c>
    </row>
    <row r="239" spans="1:7" x14ac:dyDescent="0.25">
      <c r="A239">
        <v>238</v>
      </c>
      <c r="B239">
        <v>41</v>
      </c>
      <c r="C239" t="str">
        <f>INDEX(Table1[Section],MATCH(Table2[[#This Row],[Sno]],Table1[SNO],0))</f>
        <v>FCOAT</v>
      </c>
      <c r="D239" t="str">
        <f>INDEX(Table1[ITEM],MATCH(Table2[[#This Row],[Sno]],Table1[SNO],0))</f>
        <v xml:space="preserve"> F/S WITH COTTON LINING SHORT </v>
      </c>
      <c r="E239" t="str">
        <f>IF(INDEX(Table1[SIZE /
SPECS],MATCH(Table2[[#This Row],[Sno]],Table1[SNO],0))=0,"",INDEX(Table1[SIZE /
SPECS],MATCH(Table2[[#This Row],[Sno]],Table1[SNO],0)))</f>
        <v>LENGTH</v>
      </c>
      <c r="F239" t="str">
        <f>IF(INDEX(Table1[QUALITY],MATCH(Table2[[#This Row],[Sno]],Table1[SNO],0))=0,"",INDEX(Table1[QUALITY],MATCH(Table2[[#This Row],[Sno]],Table1[SNO],0)))</f>
        <v>FULL SLEEVE SHORT</v>
      </c>
      <c r="G239" s="5">
        <f>INDEX(Table1[PRICE],MATCH(Table2[[#This Row],[Sno]],Table1[SNO],0))</f>
        <v>575</v>
      </c>
    </row>
    <row r="240" spans="1:7" x14ac:dyDescent="0.25">
      <c r="A240">
        <v>239</v>
      </c>
      <c r="B240">
        <v>41</v>
      </c>
      <c r="C240" t="str">
        <f>INDEX(Table1[Section],MATCH(Table2[[#This Row],[Sno]],Table1[SNO],0))</f>
        <v>FCOAT</v>
      </c>
      <c r="D240" t="str">
        <f>INDEX(Table1[ITEM],MATCH(Table2[[#This Row],[Sno]],Table1[SNO],0))</f>
        <v xml:space="preserve"> F/S WITH COTTON LINING SHORT </v>
      </c>
      <c r="E240" t="str">
        <f>IF(INDEX(Table1[SIZE /
SPECS],MATCH(Table2[[#This Row],[Sno]],Table1[SNO],0))=0,"",INDEX(Table1[SIZE /
SPECS],MATCH(Table2[[#This Row],[Sno]],Table1[SNO],0)))</f>
        <v>LENGTH</v>
      </c>
      <c r="F240" t="str">
        <f>IF(INDEX(Table1[QUALITY],MATCH(Table2[[#This Row],[Sno]],Table1[SNO],0))=0,"",INDEX(Table1[QUALITY],MATCH(Table2[[#This Row],[Sno]],Table1[SNO],0)))</f>
        <v>FULL SLEEVE SHORT</v>
      </c>
      <c r="G240" s="5">
        <f>INDEX(Table1[PRICE],MATCH(Table2[[#This Row],[Sno]],Table1[SNO],0))</f>
        <v>575</v>
      </c>
    </row>
    <row r="241" spans="1:7" x14ac:dyDescent="0.25">
      <c r="A241">
        <v>240</v>
      </c>
      <c r="B241">
        <v>9</v>
      </c>
      <c r="C241" t="str">
        <f>INDEX(Table1[Section],MATCH(Table2[[#This Row],[Sno]],Table1[SNO],0))</f>
        <v>FCOAT</v>
      </c>
      <c r="D241" t="str">
        <f>INDEX(Table1[ITEM],MATCH(Table2[[#This Row],[Sno]],Table1[SNO],0))</f>
        <v>TROJAN OUTER SDZ</v>
      </c>
      <c r="E241" t="str">
        <f>IF(INDEX(Table1[SIZE /
SPECS],MATCH(Table2[[#This Row],[Sno]],Table1[SNO],0))=0,"",INDEX(Table1[SIZE /
SPECS],MATCH(Table2[[#This Row],[Sno]],Table1[SNO],0)))</f>
        <v/>
      </c>
      <c r="F241" t="str">
        <f>IF(INDEX(Table1[QUALITY],MATCH(Table2[[#This Row],[Sno]],Table1[SNO],0))=0,"",INDEX(Table1[QUALITY],MATCH(Table2[[#This Row],[Sno]],Table1[SNO],0)))</f>
        <v>TROJAN : Demo</v>
      </c>
      <c r="G241" s="5">
        <f>INDEX(Table1[PRICE],MATCH(Table2[[#This Row],[Sno]],Table1[SNO],0))</f>
        <v>995</v>
      </c>
    </row>
    <row r="242" spans="1:7" x14ac:dyDescent="0.25">
      <c r="A242">
        <v>241</v>
      </c>
      <c r="B242">
        <v>10</v>
      </c>
      <c r="C242" t="str">
        <f>INDEX(Table1[Section],MATCH(Table2[[#This Row],[Sno]],Table1[SNO],0))</f>
        <v>FCOAT</v>
      </c>
      <c r="D242" t="str">
        <f>INDEX(Table1[ITEM],MATCH(Table2[[#This Row],[Sno]],Table1[SNO],0))</f>
        <v>TROJAN FDRC WITH ZIP</v>
      </c>
      <c r="E242" t="str">
        <f>IF(INDEX(Table1[SIZE /
SPECS],MATCH(Table2[[#This Row],[Sno]],Table1[SNO],0))=0,"",INDEX(Table1[SIZE /
SPECS],MATCH(Table2[[#This Row],[Sno]],Table1[SNO],0)))</f>
        <v/>
      </c>
      <c r="F242" t="str">
        <f>IF(INDEX(Table1[QUALITY],MATCH(Table2[[#This Row],[Sno]],Table1[SNO],0))=0,"",INDEX(Table1[QUALITY],MATCH(Table2[[#This Row],[Sno]],Table1[SNO],0)))</f>
        <v>TROJAN : Demo</v>
      </c>
      <c r="G242" s="5">
        <f>INDEX(Table1[PRICE],MATCH(Table2[[#This Row],[Sno]],Table1[SNO],0))</f>
        <v>995</v>
      </c>
    </row>
    <row r="243" spans="1:7" x14ac:dyDescent="0.25">
      <c r="A243">
        <v>242</v>
      </c>
      <c r="B243">
        <v>16</v>
      </c>
      <c r="C243" t="str">
        <f>INDEX(Table1[Section],MATCH(Table2[[#This Row],[Sno]],Table1[SNO],0))</f>
        <v>FS SC</v>
      </c>
      <c r="D243" t="str">
        <f>INDEX(Table1[ITEM],MATCH(Table2[[#This Row],[Sno]],Table1[SNO],0))</f>
        <v xml:space="preserve">WITH BELT </v>
      </c>
      <c r="E243" t="str">
        <f>IF(INDEX(Table1[SIZE /
SPECS],MATCH(Table2[[#This Row],[Sno]],Table1[SNO],0))=0,"",INDEX(Table1[SIZE /
SPECS],MATCH(Table2[[#This Row],[Sno]],Table1[SNO],0)))</f>
        <v>38" to 42"</v>
      </c>
      <c r="F243" t="str">
        <f>IF(INDEX(Table1[QUALITY],MATCH(Table2[[#This Row],[Sno]],Table1[SNO],0))=0,"",INDEX(Table1[QUALITY],MATCH(Table2[[#This Row],[Sno]],Table1[SNO],0)))</f>
        <v>NEW CLOTH</v>
      </c>
      <c r="G243" s="5">
        <f>INDEX(Table1[PRICE],MATCH(Table2[[#This Row],[Sno]],Table1[SNO],0))</f>
        <v>495</v>
      </c>
    </row>
    <row r="244" spans="1:7" x14ac:dyDescent="0.25">
      <c r="A244">
        <v>243</v>
      </c>
      <c r="B244">
        <v>16</v>
      </c>
      <c r="C244" t="str">
        <f>INDEX(Table1[Section],MATCH(Table2[[#This Row],[Sno]],Table1[SNO],0))</f>
        <v>FS SC</v>
      </c>
      <c r="D244" t="str">
        <f>INDEX(Table1[ITEM],MATCH(Table2[[#This Row],[Sno]],Table1[SNO],0))</f>
        <v xml:space="preserve">WITH BELT </v>
      </c>
      <c r="E244" t="str">
        <f>IF(INDEX(Table1[SIZE /
SPECS],MATCH(Table2[[#This Row],[Sno]],Table1[SNO],0))=0,"",INDEX(Table1[SIZE /
SPECS],MATCH(Table2[[#This Row],[Sno]],Table1[SNO],0)))</f>
        <v>38" to 42"</v>
      </c>
      <c r="F244" t="str">
        <f>IF(INDEX(Table1[QUALITY],MATCH(Table2[[#This Row],[Sno]],Table1[SNO],0))=0,"",INDEX(Table1[QUALITY],MATCH(Table2[[#This Row],[Sno]],Table1[SNO],0)))</f>
        <v>NEW CLOTH</v>
      </c>
      <c r="G244" s="5">
        <f>INDEX(Table1[PRICE],MATCH(Table2[[#This Row],[Sno]],Table1[SNO],0))</f>
        <v>495</v>
      </c>
    </row>
    <row r="245" spans="1:7" x14ac:dyDescent="0.25">
      <c r="A245">
        <v>244</v>
      </c>
      <c r="B245">
        <v>16</v>
      </c>
      <c r="C245" t="str">
        <f>INDEX(Table1[Section],MATCH(Table2[[#This Row],[Sno]],Table1[SNO],0))</f>
        <v>FS SC</v>
      </c>
      <c r="D245" t="str">
        <f>INDEX(Table1[ITEM],MATCH(Table2[[#This Row],[Sno]],Table1[SNO],0))</f>
        <v xml:space="preserve">WITH BELT </v>
      </c>
      <c r="E245" t="str">
        <f>IF(INDEX(Table1[SIZE /
SPECS],MATCH(Table2[[#This Row],[Sno]],Table1[SNO],0))=0,"",INDEX(Table1[SIZE /
SPECS],MATCH(Table2[[#This Row],[Sno]],Table1[SNO],0)))</f>
        <v>38" to 42"</v>
      </c>
      <c r="F245" t="str">
        <f>IF(INDEX(Table1[QUALITY],MATCH(Table2[[#This Row],[Sno]],Table1[SNO],0))=0,"",INDEX(Table1[QUALITY],MATCH(Table2[[#This Row],[Sno]],Table1[SNO],0)))</f>
        <v>NEW CLOTH</v>
      </c>
      <c r="G245" s="5">
        <f>INDEX(Table1[PRICE],MATCH(Table2[[#This Row],[Sno]],Table1[SNO],0))</f>
        <v>495</v>
      </c>
    </row>
    <row r="246" spans="1:7" x14ac:dyDescent="0.25">
      <c r="A246">
        <v>245</v>
      </c>
      <c r="B246">
        <v>16</v>
      </c>
      <c r="C246" t="str">
        <f>INDEX(Table1[Section],MATCH(Table2[[#This Row],[Sno]],Table1[SNO],0))</f>
        <v>FS SC</v>
      </c>
      <c r="D246" t="str">
        <f>INDEX(Table1[ITEM],MATCH(Table2[[#This Row],[Sno]],Table1[SNO],0))</f>
        <v xml:space="preserve">WITH BELT </v>
      </c>
      <c r="E246" t="str">
        <f>IF(INDEX(Table1[SIZE /
SPECS],MATCH(Table2[[#This Row],[Sno]],Table1[SNO],0))=0,"",INDEX(Table1[SIZE /
SPECS],MATCH(Table2[[#This Row],[Sno]],Table1[SNO],0)))</f>
        <v>38" to 42"</v>
      </c>
      <c r="F246" t="str">
        <f>IF(INDEX(Table1[QUALITY],MATCH(Table2[[#This Row],[Sno]],Table1[SNO],0))=0,"",INDEX(Table1[QUALITY],MATCH(Table2[[#This Row],[Sno]],Table1[SNO],0)))</f>
        <v>NEW CLOTH</v>
      </c>
      <c r="G246" s="5">
        <f>INDEX(Table1[PRICE],MATCH(Table2[[#This Row],[Sno]],Table1[SNO],0))</f>
        <v>495</v>
      </c>
    </row>
    <row r="247" spans="1:7" x14ac:dyDescent="0.25">
      <c r="A247">
        <v>246</v>
      </c>
      <c r="B247">
        <v>16</v>
      </c>
      <c r="C247" t="str">
        <f>INDEX(Table1[Section],MATCH(Table2[[#This Row],[Sno]],Table1[SNO],0))</f>
        <v>FS SC</v>
      </c>
      <c r="D247" t="str">
        <f>INDEX(Table1[ITEM],MATCH(Table2[[#This Row],[Sno]],Table1[SNO],0))</f>
        <v xml:space="preserve">WITH BELT </v>
      </c>
      <c r="E247" t="str">
        <f>IF(INDEX(Table1[SIZE /
SPECS],MATCH(Table2[[#This Row],[Sno]],Table1[SNO],0))=0,"",INDEX(Table1[SIZE /
SPECS],MATCH(Table2[[#This Row],[Sno]],Table1[SNO],0)))</f>
        <v>38" to 42"</v>
      </c>
      <c r="F247" t="str">
        <f>IF(INDEX(Table1[QUALITY],MATCH(Table2[[#This Row],[Sno]],Table1[SNO],0))=0,"",INDEX(Table1[QUALITY],MATCH(Table2[[#This Row],[Sno]],Table1[SNO],0)))</f>
        <v>NEW CLOTH</v>
      </c>
      <c r="G247" s="5">
        <f>INDEX(Table1[PRICE],MATCH(Table2[[#This Row],[Sno]],Table1[SNO],0))</f>
        <v>495</v>
      </c>
    </row>
    <row r="248" spans="1:7" x14ac:dyDescent="0.25">
      <c r="A248">
        <v>247</v>
      </c>
      <c r="B248">
        <v>17</v>
      </c>
      <c r="C248" t="str">
        <f>INDEX(Table1[Section],MATCH(Table2[[#This Row],[Sno]],Table1[SNO],0))</f>
        <v>FS SC</v>
      </c>
      <c r="D248" t="str">
        <f>INDEX(Table1[ITEM],MATCH(Table2[[#This Row],[Sno]],Table1[SNO],0))</f>
        <v>WITH BELT AND ZIP</v>
      </c>
      <c r="E248" t="str">
        <f>IF(INDEX(Table1[SIZE /
SPECS],MATCH(Table2[[#This Row],[Sno]],Table1[SNO],0))=0,"",INDEX(Table1[SIZE /
SPECS],MATCH(Table2[[#This Row],[Sno]],Table1[SNO],0)))</f>
        <v>38" to 42"</v>
      </c>
      <c r="F248" t="str">
        <f>IF(INDEX(Table1[QUALITY],MATCH(Table2[[#This Row],[Sno]],Table1[SNO],0))=0,"",INDEX(Table1[QUALITY],MATCH(Table2[[#This Row],[Sno]],Table1[SNO],0)))</f>
        <v>NEW CLOTH</v>
      </c>
      <c r="G248" s="5">
        <f>INDEX(Table1[PRICE],MATCH(Table2[[#This Row],[Sno]],Table1[SNO],0))</f>
        <v>625</v>
      </c>
    </row>
    <row r="249" spans="1:7" x14ac:dyDescent="0.25">
      <c r="A249">
        <v>248</v>
      </c>
      <c r="B249">
        <v>23</v>
      </c>
      <c r="C249" t="str">
        <f>INDEX(Table1[Section],MATCH(Table2[[#This Row],[Sno]],Table1[SNO],0))</f>
        <v>FS SC</v>
      </c>
      <c r="D249" t="str">
        <f>INDEX(Table1[ITEM],MATCH(Table2[[#This Row],[Sno]],Table1[SNO],0))</f>
        <v>SINGLE PARROT BROWN</v>
      </c>
      <c r="E249" t="str">
        <f>IF(INDEX(Table1[SIZE /
SPECS],MATCH(Table2[[#This Row],[Sno]],Table1[SNO],0))=0,"",INDEX(Table1[SIZE /
SPECS],MATCH(Table2[[#This Row],[Sno]],Table1[SNO],0)))</f>
        <v>LENGTH</v>
      </c>
      <c r="F249" t="str">
        <f>IF(INDEX(Table1[QUALITY],MATCH(Table2[[#This Row],[Sno]],Table1[SNO],0))=0,"",INDEX(Table1[QUALITY],MATCH(Table2[[#This Row],[Sno]],Table1[SNO],0)))</f>
        <v xml:space="preserve">PARA COATED </v>
      </c>
      <c r="G249" s="5">
        <f>INDEX(Table1[PRICE],MATCH(Table2[[#This Row],[Sno]],Table1[SNO],0))</f>
        <v>395</v>
      </c>
    </row>
    <row r="250" spans="1:7" x14ac:dyDescent="0.25">
      <c r="A250">
        <v>249</v>
      </c>
      <c r="B250">
        <v>23</v>
      </c>
      <c r="C250" t="str">
        <f>INDEX(Table1[Section],MATCH(Table2[[#This Row],[Sno]],Table1[SNO],0))</f>
        <v>FS SC</v>
      </c>
      <c r="D250" t="str">
        <f>INDEX(Table1[ITEM],MATCH(Table2[[#This Row],[Sno]],Table1[SNO],0))</f>
        <v>SINGLE PARROT BROWN</v>
      </c>
      <c r="E250" t="str">
        <f>IF(INDEX(Table1[SIZE /
SPECS],MATCH(Table2[[#This Row],[Sno]],Table1[SNO],0))=0,"",INDEX(Table1[SIZE /
SPECS],MATCH(Table2[[#This Row],[Sno]],Table1[SNO],0)))</f>
        <v>LENGTH</v>
      </c>
      <c r="F250" t="str">
        <f>IF(INDEX(Table1[QUALITY],MATCH(Table2[[#This Row],[Sno]],Table1[SNO],0))=0,"",INDEX(Table1[QUALITY],MATCH(Table2[[#This Row],[Sno]],Table1[SNO],0)))</f>
        <v xml:space="preserve">PARA COATED </v>
      </c>
      <c r="G250" s="5">
        <f>INDEX(Table1[PRICE],MATCH(Table2[[#This Row],[Sno]],Table1[SNO],0))</f>
        <v>395</v>
      </c>
    </row>
    <row r="251" spans="1:7" x14ac:dyDescent="0.25">
      <c r="A251">
        <v>250</v>
      </c>
      <c r="B251">
        <v>23</v>
      </c>
      <c r="C251" t="str">
        <f>INDEX(Table1[Section],MATCH(Table2[[#This Row],[Sno]],Table1[SNO],0))</f>
        <v>FS SC</v>
      </c>
      <c r="D251" t="str">
        <f>INDEX(Table1[ITEM],MATCH(Table2[[#This Row],[Sno]],Table1[SNO],0))</f>
        <v>SINGLE PARROT BROWN</v>
      </c>
      <c r="E251" t="str">
        <f>IF(INDEX(Table1[SIZE /
SPECS],MATCH(Table2[[#This Row],[Sno]],Table1[SNO],0))=0,"",INDEX(Table1[SIZE /
SPECS],MATCH(Table2[[#This Row],[Sno]],Table1[SNO],0)))</f>
        <v>LENGTH</v>
      </c>
      <c r="F251" t="str">
        <f>IF(INDEX(Table1[QUALITY],MATCH(Table2[[#This Row],[Sno]],Table1[SNO],0))=0,"",INDEX(Table1[QUALITY],MATCH(Table2[[#This Row],[Sno]],Table1[SNO],0)))</f>
        <v xml:space="preserve">PARA COATED </v>
      </c>
      <c r="G251" s="5">
        <f>INDEX(Table1[PRICE],MATCH(Table2[[#This Row],[Sno]],Table1[SNO],0))</f>
        <v>395</v>
      </c>
    </row>
    <row r="252" spans="1:7" x14ac:dyDescent="0.25">
      <c r="A252">
        <v>251</v>
      </c>
      <c r="B252">
        <v>23</v>
      </c>
      <c r="C252" t="str">
        <f>INDEX(Table1[Section],MATCH(Table2[[#This Row],[Sno]],Table1[SNO],0))</f>
        <v>FS SC</v>
      </c>
      <c r="D252" t="str">
        <f>INDEX(Table1[ITEM],MATCH(Table2[[#This Row],[Sno]],Table1[SNO],0))</f>
        <v>SINGLE PARROT BROWN</v>
      </c>
      <c r="E252" t="str">
        <f>IF(INDEX(Table1[SIZE /
SPECS],MATCH(Table2[[#This Row],[Sno]],Table1[SNO],0))=0,"",INDEX(Table1[SIZE /
SPECS],MATCH(Table2[[#This Row],[Sno]],Table1[SNO],0)))</f>
        <v>LENGTH</v>
      </c>
      <c r="F252" t="str">
        <f>IF(INDEX(Table1[QUALITY],MATCH(Table2[[#This Row],[Sno]],Table1[SNO],0))=0,"",INDEX(Table1[QUALITY],MATCH(Table2[[#This Row],[Sno]],Table1[SNO],0)))</f>
        <v xml:space="preserve">PARA COATED </v>
      </c>
      <c r="G252" s="5">
        <f>INDEX(Table1[PRICE],MATCH(Table2[[#This Row],[Sno]],Table1[SNO],0))</f>
        <v>395</v>
      </c>
    </row>
    <row r="253" spans="1:7" x14ac:dyDescent="0.25">
      <c r="A253">
        <v>252</v>
      </c>
      <c r="B253">
        <v>23</v>
      </c>
      <c r="C253" t="str">
        <f>INDEX(Table1[Section],MATCH(Table2[[#This Row],[Sno]],Table1[SNO],0))</f>
        <v>FS SC</v>
      </c>
      <c r="D253" t="str">
        <f>INDEX(Table1[ITEM],MATCH(Table2[[#This Row],[Sno]],Table1[SNO],0))</f>
        <v>SINGLE PARROT BROWN</v>
      </c>
      <c r="E253" t="str">
        <f>IF(INDEX(Table1[SIZE /
SPECS],MATCH(Table2[[#This Row],[Sno]],Table1[SNO],0))=0,"",INDEX(Table1[SIZE /
SPECS],MATCH(Table2[[#This Row],[Sno]],Table1[SNO],0)))</f>
        <v>LENGTH</v>
      </c>
      <c r="F253" t="str">
        <f>IF(INDEX(Table1[QUALITY],MATCH(Table2[[#This Row],[Sno]],Table1[SNO],0))=0,"",INDEX(Table1[QUALITY],MATCH(Table2[[#This Row],[Sno]],Table1[SNO],0)))</f>
        <v xml:space="preserve">PARA COATED </v>
      </c>
      <c r="G253" s="5">
        <f>INDEX(Table1[PRICE],MATCH(Table2[[#This Row],[Sno]],Table1[SNO],0))</f>
        <v>395</v>
      </c>
    </row>
    <row r="254" spans="1:7" x14ac:dyDescent="0.25">
      <c r="A254">
        <v>253</v>
      </c>
      <c r="B254">
        <v>23</v>
      </c>
      <c r="C254" t="str">
        <f>INDEX(Table1[Section],MATCH(Table2[[#This Row],[Sno]],Table1[SNO],0))</f>
        <v>FS SC</v>
      </c>
      <c r="D254" t="str">
        <f>INDEX(Table1[ITEM],MATCH(Table2[[#This Row],[Sno]],Table1[SNO],0))</f>
        <v>SINGLE PARROT BROWN</v>
      </c>
      <c r="E254" t="str">
        <f>IF(INDEX(Table1[SIZE /
SPECS],MATCH(Table2[[#This Row],[Sno]],Table1[SNO],0))=0,"",INDEX(Table1[SIZE /
SPECS],MATCH(Table2[[#This Row],[Sno]],Table1[SNO],0)))</f>
        <v>LENGTH</v>
      </c>
      <c r="F254" t="str">
        <f>IF(INDEX(Table1[QUALITY],MATCH(Table2[[#This Row],[Sno]],Table1[SNO],0))=0,"",INDEX(Table1[QUALITY],MATCH(Table2[[#This Row],[Sno]],Table1[SNO],0)))</f>
        <v xml:space="preserve">PARA COATED </v>
      </c>
      <c r="G254" s="5">
        <f>INDEX(Table1[PRICE],MATCH(Table2[[#This Row],[Sno]],Table1[SNO],0))</f>
        <v>395</v>
      </c>
    </row>
    <row r="255" spans="1:7" x14ac:dyDescent="0.25">
      <c r="A255">
        <v>254</v>
      </c>
      <c r="B255">
        <v>23</v>
      </c>
      <c r="C255" t="str">
        <f>INDEX(Table1[Section],MATCH(Table2[[#This Row],[Sno]],Table1[SNO],0))</f>
        <v>FS SC</v>
      </c>
      <c r="D255" t="str">
        <f>INDEX(Table1[ITEM],MATCH(Table2[[#This Row],[Sno]],Table1[SNO],0))</f>
        <v>SINGLE PARROT BROWN</v>
      </c>
      <c r="E255" t="str">
        <f>IF(INDEX(Table1[SIZE /
SPECS],MATCH(Table2[[#This Row],[Sno]],Table1[SNO],0))=0,"",INDEX(Table1[SIZE /
SPECS],MATCH(Table2[[#This Row],[Sno]],Table1[SNO],0)))</f>
        <v>LENGTH</v>
      </c>
      <c r="F255" t="str">
        <f>IF(INDEX(Table1[QUALITY],MATCH(Table2[[#This Row],[Sno]],Table1[SNO],0))=0,"",INDEX(Table1[QUALITY],MATCH(Table2[[#This Row],[Sno]],Table1[SNO],0)))</f>
        <v xml:space="preserve">PARA COATED </v>
      </c>
      <c r="G255" s="5">
        <f>INDEX(Table1[PRICE],MATCH(Table2[[#This Row],[Sno]],Table1[SNO],0))</f>
        <v>395</v>
      </c>
    </row>
    <row r="256" spans="1:7" x14ac:dyDescent="0.25">
      <c r="A256">
        <v>255</v>
      </c>
      <c r="B256">
        <v>23</v>
      </c>
      <c r="C256" t="str">
        <f>INDEX(Table1[Section],MATCH(Table2[[#This Row],[Sno]],Table1[SNO],0))</f>
        <v>FS SC</v>
      </c>
      <c r="D256" t="str">
        <f>INDEX(Table1[ITEM],MATCH(Table2[[#This Row],[Sno]],Table1[SNO],0))</f>
        <v>SINGLE PARROT BROWN</v>
      </c>
      <c r="E256" t="str">
        <f>IF(INDEX(Table1[SIZE /
SPECS],MATCH(Table2[[#This Row],[Sno]],Table1[SNO],0))=0,"",INDEX(Table1[SIZE /
SPECS],MATCH(Table2[[#This Row],[Sno]],Table1[SNO],0)))</f>
        <v>LENGTH</v>
      </c>
      <c r="F256" t="str">
        <f>IF(INDEX(Table1[QUALITY],MATCH(Table2[[#This Row],[Sno]],Table1[SNO],0))=0,"",INDEX(Table1[QUALITY],MATCH(Table2[[#This Row],[Sno]],Table1[SNO],0)))</f>
        <v xml:space="preserve">PARA COATED </v>
      </c>
      <c r="G256" s="5">
        <f>INDEX(Table1[PRICE],MATCH(Table2[[#This Row],[Sno]],Table1[SNO],0))</f>
        <v>395</v>
      </c>
    </row>
    <row r="257" spans="1:7" x14ac:dyDescent="0.25">
      <c r="A257">
        <v>256</v>
      </c>
      <c r="B257">
        <v>23</v>
      </c>
      <c r="C257" t="str">
        <f>INDEX(Table1[Section],MATCH(Table2[[#This Row],[Sno]],Table1[SNO],0))</f>
        <v>FS SC</v>
      </c>
      <c r="D257" t="str">
        <f>INDEX(Table1[ITEM],MATCH(Table2[[#This Row],[Sno]],Table1[SNO],0))</f>
        <v>SINGLE PARROT BROWN</v>
      </c>
      <c r="E257" t="str">
        <f>IF(INDEX(Table1[SIZE /
SPECS],MATCH(Table2[[#This Row],[Sno]],Table1[SNO],0))=0,"",INDEX(Table1[SIZE /
SPECS],MATCH(Table2[[#This Row],[Sno]],Table1[SNO],0)))</f>
        <v>LENGTH</v>
      </c>
      <c r="F257" t="str">
        <f>IF(INDEX(Table1[QUALITY],MATCH(Table2[[#This Row],[Sno]],Table1[SNO],0))=0,"",INDEX(Table1[QUALITY],MATCH(Table2[[#This Row],[Sno]],Table1[SNO],0)))</f>
        <v xml:space="preserve">PARA COATED </v>
      </c>
      <c r="G257" s="5">
        <f>INDEX(Table1[PRICE],MATCH(Table2[[#This Row],[Sno]],Table1[SNO],0))</f>
        <v>395</v>
      </c>
    </row>
    <row r="258" spans="1:7" x14ac:dyDescent="0.25">
      <c r="A258">
        <v>257</v>
      </c>
      <c r="B258">
        <v>23</v>
      </c>
      <c r="C258" t="str">
        <f>INDEX(Table1[Section],MATCH(Table2[[#This Row],[Sno]],Table1[SNO],0))</f>
        <v>FS SC</v>
      </c>
      <c r="D258" t="str">
        <f>INDEX(Table1[ITEM],MATCH(Table2[[#This Row],[Sno]],Table1[SNO],0))</f>
        <v>SINGLE PARROT BROWN</v>
      </c>
      <c r="E258" t="str">
        <f>IF(INDEX(Table1[SIZE /
SPECS],MATCH(Table2[[#This Row],[Sno]],Table1[SNO],0))=0,"",INDEX(Table1[SIZE /
SPECS],MATCH(Table2[[#This Row],[Sno]],Table1[SNO],0)))</f>
        <v>LENGTH</v>
      </c>
      <c r="F258" t="str">
        <f>IF(INDEX(Table1[QUALITY],MATCH(Table2[[#This Row],[Sno]],Table1[SNO],0))=0,"",INDEX(Table1[QUALITY],MATCH(Table2[[#This Row],[Sno]],Table1[SNO],0)))</f>
        <v xml:space="preserve">PARA COATED </v>
      </c>
      <c r="G258" s="5">
        <f>INDEX(Table1[PRICE],MATCH(Table2[[#This Row],[Sno]],Table1[SNO],0))</f>
        <v>395</v>
      </c>
    </row>
    <row r="259" spans="1:7" x14ac:dyDescent="0.25">
      <c r="A259">
        <v>258</v>
      </c>
      <c r="B259">
        <v>23</v>
      </c>
      <c r="C259" t="str">
        <f>INDEX(Table1[Section],MATCH(Table2[[#This Row],[Sno]],Table1[SNO],0))</f>
        <v>FS SC</v>
      </c>
      <c r="D259" t="str">
        <f>INDEX(Table1[ITEM],MATCH(Table2[[#This Row],[Sno]],Table1[SNO],0))</f>
        <v>SINGLE PARROT BROWN</v>
      </c>
      <c r="E259" t="str">
        <f>IF(INDEX(Table1[SIZE /
SPECS],MATCH(Table2[[#This Row],[Sno]],Table1[SNO],0))=0,"",INDEX(Table1[SIZE /
SPECS],MATCH(Table2[[#This Row],[Sno]],Table1[SNO],0)))</f>
        <v>LENGTH</v>
      </c>
      <c r="F259" t="str">
        <f>IF(INDEX(Table1[QUALITY],MATCH(Table2[[#This Row],[Sno]],Table1[SNO],0))=0,"",INDEX(Table1[QUALITY],MATCH(Table2[[#This Row],[Sno]],Table1[SNO],0)))</f>
        <v xml:space="preserve">PARA COATED </v>
      </c>
      <c r="G259" s="5">
        <f>INDEX(Table1[PRICE],MATCH(Table2[[#This Row],[Sno]],Table1[SNO],0))</f>
        <v>395</v>
      </c>
    </row>
    <row r="260" spans="1:7" x14ac:dyDescent="0.25">
      <c r="A260">
        <v>259</v>
      </c>
      <c r="B260">
        <v>24</v>
      </c>
      <c r="C260" t="str">
        <f>INDEX(Table1[Section],MATCH(Table2[[#This Row],[Sno]],Table1[SNO],0))</f>
        <v>FS SC</v>
      </c>
      <c r="D260" t="str">
        <f>INDEX(Table1[ITEM],MATCH(Table2[[#This Row],[Sno]],Table1[SNO],0))</f>
        <v>H/D NYLON CHEKCS WHOSHULLY</v>
      </c>
      <c r="E260" t="str">
        <f>IF(INDEX(Table1[SIZE /
SPECS],MATCH(Table2[[#This Row],[Sno]],Table1[SNO],0))=0,"",INDEX(Table1[SIZE /
SPECS],MATCH(Table2[[#This Row],[Sno]],Table1[SNO],0)))</f>
        <v>42 TO 48"</v>
      </c>
      <c r="F260" t="str">
        <f>IF(INDEX(Table1[QUALITY],MATCH(Table2[[#This Row],[Sno]],Table1[SNO],0))=0,"",INDEX(Table1[QUALITY],MATCH(Table2[[#This Row],[Sno]],Table1[SNO],0)))</f>
        <v>NYLON CHECKS</v>
      </c>
      <c r="G260" s="5">
        <f>INDEX(Table1[PRICE],MATCH(Table2[[#This Row],[Sno]],Table1[SNO],0))</f>
        <v>625</v>
      </c>
    </row>
    <row r="261" spans="1:7" x14ac:dyDescent="0.25">
      <c r="A261">
        <v>260</v>
      </c>
      <c r="B261">
        <v>24</v>
      </c>
      <c r="C261" t="str">
        <f>INDEX(Table1[Section],MATCH(Table2[[#This Row],[Sno]],Table1[SNO],0))</f>
        <v>FS SC</v>
      </c>
      <c r="D261" t="str">
        <f>INDEX(Table1[ITEM],MATCH(Table2[[#This Row],[Sno]],Table1[SNO],0))</f>
        <v>H/D NYLON CHEKCS WHOSHULLY</v>
      </c>
      <c r="E261" t="str">
        <f>IF(INDEX(Table1[SIZE /
SPECS],MATCH(Table2[[#This Row],[Sno]],Table1[SNO],0))=0,"",INDEX(Table1[SIZE /
SPECS],MATCH(Table2[[#This Row],[Sno]],Table1[SNO],0)))</f>
        <v>42 TO 48"</v>
      </c>
      <c r="F261" t="str">
        <f>IF(INDEX(Table1[QUALITY],MATCH(Table2[[#This Row],[Sno]],Table1[SNO],0))=0,"",INDEX(Table1[QUALITY],MATCH(Table2[[#This Row],[Sno]],Table1[SNO],0)))</f>
        <v>NYLON CHECKS</v>
      </c>
      <c r="G261" s="5">
        <f>INDEX(Table1[PRICE],MATCH(Table2[[#This Row],[Sno]],Table1[SNO],0))</f>
        <v>625</v>
      </c>
    </row>
    <row r="262" spans="1:7" x14ac:dyDescent="0.25">
      <c r="A262">
        <v>261</v>
      </c>
      <c r="B262">
        <v>24</v>
      </c>
      <c r="C262" t="str">
        <f>INDEX(Table1[Section],MATCH(Table2[[#This Row],[Sno]],Table1[SNO],0))</f>
        <v>FS SC</v>
      </c>
      <c r="D262" t="str">
        <f>INDEX(Table1[ITEM],MATCH(Table2[[#This Row],[Sno]],Table1[SNO],0))</f>
        <v>H/D NYLON CHEKCS WHOSHULLY</v>
      </c>
      <c r="E262" t="str">
        <f>IF(INDEX(Table1[SIZE /
SPECS],MATCH(Table2[[#This Row],[Sno]],Table1[SNO],0))=0,"",INDEX(Table1[SIZE /
SPECS],MATCH(Table2[[#This Row],[Sno]],Table1[SNO],0)))</f>
        <v>42 TO 48"</v>
      </c>
      <c r="F262" t="str">
        <f>IF(INDEX(Table1[QUALITY],MATCH(Table2[[#This Row],[Sno]],Table1[SNO],0))=0,"",INDEX(Table1[QUALITY],MATCH(Table2[[#This Row],[Sno]],Table1[SNO],0)))</f>
        <v>NYLON CHECKS</v>
      </c>
      <c r="G262" s="5">
        <f>INDEX(Table1[PRICE],MATCH(Table2[[#This Row],[Sno]],Table1[SNO],0))</f>
        <v>625</v>
      </c>
    </row>
    <row r="263" spans="1:7" x14ac:dyDescent="0.25">
      <c r="A263">
        <v>262</v>
      </c>
      <c r="B263">
        <v>24</v>
      </c>
      <c r="C263" t="str">
        <f>INDEX(Table1[Section],MATCH(Table2[[#This Row],[Sno]],Table1[SNO],0))</f>
        <v>FS SC</v>
      </c>
      <c r="D263" t="str">
        <f>INDEX(Table1[ITEM],MATCH(Table2[[#This Row],[Sno]],Table1[SNO],0))</f>
        <v>H/D NYLON CHEKCS WHOSHULLY</v>
      </c>
      <c r="E263" t="str">
        <f>IF(INDEX(Table1[SIZE /
SPECS],MATCH(Table2[[#This Row],[Sno]],Table1[SNO],0))=0,"",INDEX(Table1[SIZE /
SPECS],MATCH(Table2[[#This Row],[Sno]],Table1[SNO],0)))</f>
        <v>42 TO 48"</v>
      </c>
      <c r="F263" t="str">
        <f>IF(INDEX(Table1[QUALITY],MATCH(Table2[[#This Row],[Sno]],Table1[SNO],0))=0,"",INDEX(Table1[QUALITY],MATCH(Table2[[#This Row],[Sno]],Table1[SNO],0)))</f>
        <v>NYLON CHECKS</v>
      </c>
      <c r="G263" s="5">
        <f>INDEX(Table1[PRICE],MATCH(Table2[[#This Row],[Sno]],Table1[SNO],0))</f>
        <v>625</v>
      </c>
    </row>
    <row r="264" spans="1:7" x14ac:dyDescent="0.25">
      <c r="A264">
        <v>263</v>
      </c>
      <c r="B264">
        <v>25</v>
      </c>
      <c r="C264" t="str">
        <f>INDEX(Table1[Section],MATCH(Table2[[#This Row],[Sno]],Table1[SNO],0))</f>
        <v>FS SC</v>
      </c>
      <c r="D264" t="str">
        <f>INDEX(Table1[ITEM],MATCH(Table2[[#This Row],[Sno]],Table1[SNO],0))</f>
        <v xml:space="preserve">POLICE PATTERN SINGLE LINING </v>
      </c>
      <c r="E264" t="str">
        <f>IF(INDEX(Table1[SIZE /
SPECS],MATCH(Table2[[#This Row],[Sno]],Table1[SNO],0))=0,"",INDEX(Table1[SIZE /
SPECS],MATCH(Table2[[#This Row],[Sno]],Table1[SNO],0)))</f>
        <v>LENGTH</v>
      </c>
      <c r="F264" t="str">
        <f>IF(INDEX(Table1[QUALITY],MATCH(Table2[[#This Row],[Sno]],Table1[SNO],0))=0,"",INDEX(Table1[QUALITY],MATCH(Table2[[#This Row],[Sno]],Table1[SNO],0)))</f>
        <v xml:space="preserve">PARA COATED </v>
      </c>
      <c r="G264" s="5">
        <f>INDEX(Table1[PRICE],MATCH(Table2[[#This Row],[Sno]],Table1[SNO],0))</f>
        <v>395</v>
      </c>
    </row>
    <row r="265" spans="1:7" x14ac:dyDescent="0.25">
      <c r="A265">
        <v>264</v>
      </c>
      <c r="B265">
        <v>37</v>
      </c>
      <c r="C265" t="str">
        <f>INDEX(Table1[Section],MATCH(Table2[[#This Row],[Sno]],Table1[SNO],0))</f>
        <v>FS SC</v>
      </c>
      <c r="D265" t="str">
        <f>INDEX(Table1[ITEM],MATCH(Table2[[#This Row],[Sno]],Table1[SNO],0))</f>
        <v>DUKE SPRAY COATS FULL SLEEVES</v>
      </c>
      <c r="E265" t="str">
        <f>IF(INDEX(Table1[SIZE /
SPECS],MATCH(Table2[[#This Row],[Sno]],Table1[SNO],0))=0,"",INDEX(Table1[SIZE /
SPECS],MATCH(Table2[[#This Row],[Sno]],Table1[SNO],0)))</f>
        <v/>
      </c>
      <c r="F265" t="str">
        <f>IF(INDEX(Table1[QUALITY],MATCH(Table2[[#This Row],[Sno]],Table1[SNO],0))=0,"",INDEX(Table1[QUALITY],MATCH(Table2[[#This Row],[Sno]],Table1[SNO],0)))</f>
        <v>DUKE</v>
      </c>
      <c r="G265" s="5">
        <f>INDEX(Table1[PRICE],MATCH(Table2[[#This Row],[Sno]],Table1[SNO],0))</f>
        <v>445</v>
      </c>
    </row>
    <row r="266" spans="1:7" x14ac:dyDescent="0.25">
      <c r="A266">
        <v>265</v>
      </c>
      <c r="B266">
        <v>37</v>
      </c>
      <c r="C266" t="str">
        <f>INDEX(Table1[Section],MATCH(Table2[[#This Row],[Sno]],Table1[SNO],0))</f>
        <v>FS SC</v>
      </c>
      <c r="D266" t="str">
        <f>INDEX(Table1[ITEM],MATCH(Table2[[#This Row],[Sno]],Table1[SNO],0))</f>
        <v>DUKE SPRAY COATS FULL SLEEVES</v>
      </c>
      <c r="E266" t="str">
        <f>IF(INDEX(Table1[SIZE /
SPECS],MATCH(Table2[[#This Row],[Sno]],Table1[SNO],0))=0,"",INDEX(Table1[SIZE /
SPECS],MATCH(Table2[[#This Row],[Sno]],Table1[SNO],0)))</f>
        <v/>
      </c>
      <c r="F266" t="str">
        <f>IF(INDEX(Table1[QUALITY],MATCH(Table2[[#This Row],[Sno]],Table1[SNO],0))=0,"",INDEX(Table1[QUALITY],MATCH(Table2[[#This Row],[Sno]],Table1[SNO],0)))</f>
        <v>DUKE</v>
      </c>
      <c r="G266" s="5">
        <f>INDEX(Table1[PRICE],MATCH(Table2[[#This Row],[Sno]],Table1[SNO],0))</f>
        <v>445</v>
      </c>
    </row>
    <row r="267" spans="1:7" x14ac:dyDescent="0.25">
      <c r="A267">
        <v>266</v>
      </c>
      <c r="B267">
        <v>37</v>
      </c>
      <c r="C267" t="str">
        <f>INDEX(Table1[Section],MATCH(Table2[[#This Row],[Sno]],Table1[SNO],0))</f>
        <v>FS SC</v>
      </c>
      <c r="D267" t="str">
        <f>INDEX(Table1[ITEM],MATCH(Table2[[#This Row],[Sno]],Table1[SNO],0))</f>
        <v>DUKE SPRAY COATS FULL SLEEVES</v>
      </c>
      <c r="E267" t="str">
        <f>IF(INDEX(Table1[SIZE /
SPECS],MATCH(Table2[[#This Row],[Sno]],Table1[SNO],0))=0,"",INDEX(Table1[SIZE /
SPECS],MATCH(Table2[[#This Row],[Sno]],Table1[SNO],0)))</f>
        <v/>
      </c>
      <c r="F267" t="str">
        <f>IF(INDEX(Table1[QUALITY],MATCH(Table2[[#This Row],[Sno]],Table1[SNO],0))=0,"",INDEX(Table1[QUALITY],MATCH(Table2[[#This Row],[Sno]],Table1[SNO],0)))</f>
        <v>DUKE</v>
      </c>
      <c r="G267" s="5">
        <f>INDEX(Table1[PRICE],MATCH(Table2[[#This Row],[Sno]],Table1[SNO],0))</f>
        <v>445</v>
      </c>
    </row>
    <row r="268" spans="1:7" x14ac:dyDescent="0.25">
      <c r="A268">
        <v>267</v>
      </c>
      <c r="B268">
        <v>37</v>
      </c>
      <c r="C268" t="str">
        <f>INDEX(Table1[Section],MATCH(Table2[[#This Row],[Sno]],Table1[SNO],0))</f>
        <v>FS SC</v>
      </c>
      <c r="D268" t="str">
        <f>INDEX(Table1[ITEM],MATCH(Table2[[#This Row],[Sno]],Table1[SNO],0))</f>
        <v>DUKE SPRAY COATS FULL SLEEVES</v>
      </c>
      <c r="E268" t="str">
        <f>IF(INDEX(Table1[SIZE /
SPECS],MATCH(Table2[[#This Row],[Sno]],Table1[SNO],0))=0,"",INDEX(Table1[SIZE /
SPECS],MATCH(Table2[[#This Row],[Sno]],Table1[SNO],0)))</f>
        <v/>
      </c>
      <c r="F268" t="str">
        <f>IF(INDEX(Table1[QUALITY],MATCH(Table2[[#This Row],[Sno]],Table1[SNO],0))=0,"",INDEX(Table1[QUALITY],MATCH(Table2[[#This Row],[Sno]],Table1[SNO],0)))</f>
        <v>DUKE</v>
      </c>
      <c r="G268" s="5">
        <f>INDEX(Table1[PRICE],MATCH(Table2[[#This Row],[Sno]],Table1[SNO],0))</f>
        <v>445</v>
      </c>
    </row>
    <row r="269" spans="1:7" x14ac:dyDescent="0.25">
      <c r="A269">
        <v>268</v>
      </c>
      <c r="B269">
        <v>37</v>
      </c>
      <c r="C269" t="str">
        <f>INDEX(Table1[Section],MATCH(Table2[[#This Row],[Sno]],Table1[SNO],0))</f>
        <v>FS SC</v>
      </c>
      <c r="D269" t="str">
        <f>INDEX(Table1[ITEM],MATCH(Table2[[#This Row],[Sno]],Table1[SNO],0))</f>
        <v>DUKE SPRAY COATS FULL SLEEVES</v>
      </c>
      <c r="E269" t="str">
        <f>IF(INDEX(Table1[SIZE /
SPECS],MATCH(Table2[[#This Row],[Sno]],Table1[SNO],0))=0,"",INDEX(Table1[SIZE /
SPECS],MATCH(Table2[[#This Row],[Sno]],Table1[SNO],0)))</f>
        <v/>
      </c>
      <c r="F269" t="str">
        <f>IF(INDEX(Table1[QUALITY],MATCH(Table2[[#This Row],[Sno]],Table1[SNO],0))=0,"",INDEX(Table1[QUALITY],MATCH(Table2[[#This Row],[Sno]],Table1[SNO],0)))</f>
        <v>DUKE</v>
      </c>
      <c r="G269" s="5">
        <f>INDEX(Table1[PRICE],MATCH(Table2[[#This Row],[Sno]],Table1[SNO],0))</f>
        <v>445</v>
      </c>
    </row>
    <row r="270" spans="1:7" x14ac:dyDescent="0.25">
      <c r="A270">
        <v>269</v>
      </c>
      <c r="B270">
        <v>44</v>
      </c>
      <c r="C270" t="str">
        <f>INDEX(Table1[Section],MATCH(Table2[[#This Row],[Sno]],Table1[SNO],0))</f>
        <v>FS SC</v>
      </c>
      <c r="D270" t="str">
        <f>INDEX(Table1[ITEM],MATCH(Table2[[#This Row],[Sno]],Table1[SNO],0))</f>
        <v xml:space="preserve">FULL SLEEVE </v>
      </c>
      <c r="E270" t="str">
        <f>IF(INDEX(Table1[SIZE /
SPECS],MATCH(Table2[[#This Row],[Sno]],Table1[SNO],0))=0,"",INDEX(Table1[SIZE /
SPECS],MATCH(Table2[[#This Row],[Sno]],Table1[SNO],0)))</f>
        <v>SUFARI COLLAR</v>
      </c>
      <c r="F270" t="str">
        <f>IF(INDEX(Table1[QUALITY],MATCH(Table2[[#This Row],[Sno]],Table1[SNO],0))=0,"",INDEX(Table1[QUALITY],MATCH(Table2[[#This Row],[Sno]],Table1[SNO],0)))</f>
        <v>TROJAN F/S</v>
      </c>
      <c r="G270" s="5">
        <f>INDEX(Table1[PRICE],MATCH(Table2[[#This Row],[Sno]],Table1[SNO],0))</f>
        <v>495</v>
      </c>
    </row>
    <row r="271" spans="1:7" x14ac:dyDescent="0.25">
      <c r="A271">
        <v>270</v>
      </c>
      <c r="B271">
        <v>45</v>
      </c>
      <c r="C271" t="str">
        <f>INDEX(Table1[Section],MATCH(Table2[[#This Row],[Sno]],Table1[SNO],0))</f>
        <v>FS SC</v>
      </c>
      <c r="D271" t="str">
        <f>INDEX(Table1[ITEM],MATCH(Table2[[#This Row],[Sno]],Table1[SNO],0))</f>
        <v>COAT FULL SLEEVE SUFARI COLLAR</v>
      </c>
      <c r="E271" t="str">
        <f>IF(INDEX(Table1[SIZE /
SPECS],MATCH(Table2[[#This Row],[Sno]],Table1[SNO],0))=0,"",INDEX(Table1[SIZE /
SPECS],MATCH(Table2[[#This Row],[Sno]],Table1[SNO],0)))</f>
        <v>LENGTH</v>
      </c>
      <c r="F271" t="str">
        <f>IF(INDEX(Table1[QUALITY],MATCH(Table2[[#This Row],[Sno]],Table1[SNO],0))=0,"",INDEX(Table1[QUALITY],MATCH(Table2[[#This Row],[Sno]],Table1[SNO],0)))</f>
        <v>RUBY</v>
      </c>
      <c r="G271" s="5">
        <f>INDEX(Table1[PRICE],MATCH(Table2[[#This Row],[Sno]],Table1[SNO],0))</f>
        <v>495</v>
      </c>
    </row>
    <row r="272" spans="1:7" x14ac:dyDescent="0.25">
      <c r="A272">
        <v>271</v>
      </c>
      <c r="B272">
        <v>46</v>
      </c>
      <c r="C272" t="str">
        <f>INDEX(Table1[Section],MATCH(Table2[[#This Row],[Sno]],Table1[SNO],0))</f>
        <v>FS SC</v>
      </c>
      <c r="D272" t="str">
        <f>INDEX(Table1[ITEM],MATCH(Table2[[#This Row],[Sno]],Table1[SNO],0))</f>
        <v>FULL SLEEVE SUFARI COLLAR</v>
      </c>
      <c r="E272" t="str">
        <f>IF(INDEX(Table1[SIZE /
SPECS],MATCH(Table2[[#This Row],[Sno]],Table1[SNO],0))=0,"",INDEX(Table1[SIZE /
SPECS],MATCH(Table2[[#This Row],[Sno]],Table1[SNO],0)))</f>
        <v>LENGTH</v>
      </c>
      <c r="F272" t="str">
        <f>IF(INDEX(Table1[QUALITY],MATCH(Table2[[#This Row],[Sno]],Table1[SNO],0))=0,"",INDEX(Table1[QUALITY],MATCH(Table2[[#This Row],[Sno]],Table1[SNO],0)))</f>
        <v xml:space="preserve">Q CHECKS </v>
      </c>
      <c r="G272" s="5">
        <f>INDEX(Table1[PRICE],MATCH(Table2[[#This Row],[Sno]],Table1[SNO],0))</f>
        <v>495</v>
      </c>
    </row>
    <row r="273" spans="1:7" x14ac:dyDescent="0.25">
      <c r="A273">
        <v>272</v>
      </c>
      <c r="B273">
        <v>32</v>
      </c>
      <c r="C273" t="str">
        <f>INDEX(Table1[Section],MATCH(Table2[[#This Row],[Sno]],Table1[SNO],0))</f>
        <v>JKT</v>
      </c>
      <c r="D273" t="str">
        <f>INDEX(Table1[ITEM],MATCH(Table2[[#This Row],[Sno]],Table1[SNO],0))</f>
        <v xml:space="preserve">SHORT WITH ZIP </v>
      </c>
      <c r="E273" t="str">
        <f>IF(INDEX(Table1[SIZE /
SPECS],MATCH(Table2[[#This Row],[Sno]],Table1[SNO],0))=0,"",INDEX(Table1[SIZE /
SPECS],MATCH(Table2[[#This Row],[Sno]],Table1[SNO],0)))</f>
        <v>LENGTH</v>
      </c>
      <c r="F273" t="str">
        <f>IF(INDEX(Table1[QUALITY],MATCH(Table2[[#This Row],[Sno]],Table1[SNO],0))=0,"",INDEX(Table1[QUALITY],MATCH(Table2[[#This Row],[Sno]],Table1[SNO],0)))</f>
        <v xml:space="preserve"> Q CHECKS</v>
      </c>
      <c r="G273" s="5">
        <f>INDEX(Table1[PRICE],MATCH(Table2[[#This Row],[Sno]],Table1[SNO],0))</f>
        <v>1075</v>
      </c>
    </row>
    <row r="274" spans="1:7" x14ac:dyDescent="0.25">
      <c r="A274">
        <v>273</v>
      </c>
      <c r="B274">
        <v>38</v>
      </c>
      <c r="C274" t="str">
        <f>INDEX(Table1[Section],MATCH(Table2[[#This Row],[Sno]],Table1[SNO],0))</f>
        <v>JKT</v>
      </c>
      <c r="D274" t="str">
        <f>INDEX(Table1[ITEM],MATCH(Table2[[#This Row],[Sno]],Table1[SNO],0))</f>
        <v>N/C JACKET SINGLE WITH ZIP</v>
      </c>
      <c r="E274" t="str">
        <f>IF(INDEX(Table1[SIZE /
SPECS],MATCH(Table2[[#This Row],[Sno]],Table1[SNO],0))=0,"",INDEX(Table1[SIZE /
SPECS],MATCH(Table2[[#This Row],[Sno]],Table1[SNO],0)))</f>
        <v/>
      </c>
      <c r="F274" t="str">
        <f>IF(INDEX(Table1[QUALITY],MATCH(Table2[[#This Row],[Sno]],Table1[SNO],0))=0,"",INDEX(Table1[QUALITY],MATCH(Table2[[#This Row],[Sno]],Table1[SNO],0)))</f>
        <v>SINGLE JKT OG</v>
      </c>
      <c r="G274" s="5">
        <f>INDEX(Table1[PRICE],MATCH(Table2[[#This Row],[Sno]],Table1[SNO],0))</f>
        <v>725</v>
      </c>
    </row>
    <row r="275" spans="1:7" x14ac:dyDescent="0.25">
      <c r="A275">
        <v>274</v>
      </c>
      <c r="B275">
        <v>38</v>
      </c>
      <c r="C275" t="str">
        <f>INDEX(Table1[Section],MATCH(Table2[[#This Row],[Sno]],Table1[SNO],0))</f>
        <v>JKT</v>
      </c>
      <c r="D275" t="str">
        <f>INDEX(Table1[ITEM],MATCH(Table2[[#This Row],[Sno]],Table1[SNO],0))</f>
        <v>N/C JACKET SINGLE WITH ZIP</v>
      </c>
      <c r="E275" t="str">
        <f>IF(INDEX(Table1[SIZE /
SPECS],MATCH(Table2[[#This Row],[Sno]],Table1[SNO],0))=0,"",INDEX(Table1[SIZE /
SPECS],MATCH(Table2[[#This Row],[Sno]],Table1[SNO],0)))</f>
        <v/>
      </c>
      <c r="F275" t="str">
        <f>IF(INDEX(Table1[QUALITY],MATCH(Table2[[#This Row],[Sno]],Table1[SNO],0))=0,"",INDEX(Table1[QUALITY],MATCH(Table2[[#This Row],[Sno]],Table1[SNO],0)))</f>
        <v>SINGLE JKT OG</v>
      </c>
      <c r="G275" s="5">
        <f>INDEX(Table1[PRICE],MATCH(Table2[[#This Row],[Sno]],Table1[SNO],0))</f>
        <v>725</v>
      </c>
    </row>
    <row r="276" spans="1:7" x14ac:dyDescent="0.25">
      <c r="A276">
        <v>275</v>
      </c>
      <c r="B276">
        <v>7</v>
      </c>
      <c r="C276" t="str">
        <f>INDEX(Table1[Section],MATCH(Table2[[#This Row],[Sno]],Table1[SNO],0))</f>
        <v>JKT</v>
      </c>
      <c r="D276" t="str">
        <f>INDEX(Table1[ITEM],MATCH(Table2[[#This Row],[Sno]],Table1[SNO],0))</f>
        <v xml:space="preserve">FD DUKE OUTER + BLACK LINING </v>
      </c>
      <c r="E276" t="str">
        <f>IF(INDEX(Table1[SIZE /
SPECS],MATCH(Table2[[#This Row],[Sno]],Table1[SNO],0))=0,"",INDEX(Table1[SIZE /
SPECS],MATCH(Table2[[#This Row],[Sno]],Table1[SNO],0)))</f>
        <v>32' to 38" length</v>
      </c>
      <c r="F276" t="str">
        <f>IF(INDEX(Table1[QUALITY],MATCH(Table2[[#This Row],[Sno]],Table1[SNO],0))=0,"",INDEX(Table1[QUALITY],MATCH(Table2[[#This Row],[Sno]],Table1[SNO],0)))</f>
        <v>DUKE</v>
      </c>
      <c r="G276" s="5">
        <f>INDEX(Table1[PRICE],MATCH(Table2[[#This Row],[Sno]],Table1[SNO],0))</f>
        <v>1495</v>
      </c>
    </row>
    <row r="277" spans="1:7" x14ac:dyDescent="0.25">
      <c r="A277">
        <v>276</v>
      </c>
      <c r="B277">
        <v>7</v>
      </c>
      <c r="C277" t="str">
        <f>INDEX(Table1[Section],MATCH(Table2[[#This Row],[Sno]],Table1[SNO],0))</f>
        <v>JKT</v>
      </c>
      <c r="D277" t="str">
        <f>INDEX(Table1[ITEM],MATCH(Table2[[#This Row],[Sno]],Table1[SNO],0))</f>
        <v xml:space="preserve">FD DUKE OUTER + BLACK LINING </v>
      </c>
      <c r="E277" t="str">
        <f>IF(INDEX(Table1[SIZE /
SPECS],MATCH(Table2[[#This Row],[Sno]],Table1[SNO],0))=0,"",INDEX(Table1[SIZE /
SPECS],MATCH(Table2[[#This Row],[Sno]],Table1[SNO],0)))</f>
        <v>32' to 38" length</v>
      </c>
      <c r="F277" t="str">
        <f>IF(INDEX(Table1[QUALITY],MATCH(Table2[[#This Row],[Sno]],Table1[SNO],0))=0,"",INDEX(Table1[QUALITY],MATCH(Table2[[#This Row],[Sno]],Table1[SNO],0)))</f>
        <v>DUKE</v>
      </c>
      <c r="G277" s="5">
        <f>INDEX(Table1[PRICE],MATCH(Table2[[#This Row],[Sno]],Table1[SNO],0))</f>
        <v>1495</v>
      </c>
    </row>
    <row r="278" spans="1:7" x14ac:dyDescent="0.25">
      <c r="A278">
        <v>277</v>
      </c>
      <c r="B278">
        <v>7</v>
      </c>
      <c r="C278" t="str">
        <f>INDEX(Table1[Section],MATCH(Table2[[#This Row],[Sno]],Table1[SNO],0))</f>
        <v>JKT</v>
      </c>
      <c r="D278" t="str">
        <f>INDEX(Table1[ITEM],MATCH(Table2[[#This Row],[Sno]],Table1[SNO],0))</f>
        <v xml:space="preserve">FD DUKE OUTER + BLACK LINING </v>
      </c>
      <c r="E278" t="str">
        <f>IF(INDEX(Table1[SIZE /
SPECS],MATCH(Table2[[#This Row],[Sno]],Table1[SNO],0))=0,"",INDEX(Table1[SIZE /
SPECS],MATCH(Table2[[#This Row],[Sno]],Table1[SNO],0)))</f>
        <v>32' to 38" length</v>
      </c>
      <c r="F278" t="str">
        <f>IF(INDEX(Table1[QUALITY],MATCH(Table2[[#This Row],[Sno]],Table1[SNO],0))=0,"",INDEX(Table1[QUALITY],MATCH(Table2[[#This Row],[Sno]],Table1[SNO],0)))</f>
        <v>DUKE</v>
      </c>
      <c r="G278" s="5">
        <f>INDEX(Table1[PRICE],MATCH(Table2[[#This Row],[Sno]],Table1[SNO],0))</f>
        <v>1495</v>
      </c>
    </row>
    <row r="279" spans="1:7" x14ac:dyDescent="0.25">
      <c r="A279">
        <v>278</v>
      </c>
      <c r="B279">
        <v>7</v>
      </c>
      <c r="C279" t="str">
        <f>INDEX(Table1[Section],MATCH(Table2[[#This Row],[Sno]],Table1[SNO],0))</f>
        <v>JKT</v>
      </c>
      <c r="D279" t="str">
        <f>INDEX(Table1[ITEM],MATCH(Table2[[#This Row],[Sno]],Table1[SNO],0))</f>
        <v xml:space="preserve">FD DUKE OUTER + BLACK LINING </v>
      </c>
      <c r="E279" t="str">
        <f>IF(INDEX(Table1[SIZE /
SPECS],MATCH(Table2[[#This Row],[Sno]],Table1[SNO],0))=0,"",INDEX(Table1[SIZE /
SPECS],MATCH(Table2[[#This Row],[Sno]],Table1[SNO],0)))</f>
        <v>32' to 38" length</v>
      </c>
      <c r="F279" t="str">
        <f>IF(INDEX(Table1[QUALITY],MATCH(Table2[[#This Row],[Sno]],Table1[SNO],0))=0,"",INDEX(Table1[QUALITY],MATCH(Table2[[#This Row],[Sno]],Table1[SNO],0)))</f>
        <v>DUKE</v>
      </c>
      <c r="G279" s="5">
        <f>INDEX(Table1[PRICE],MATCH(Table2[[#This Row],[Sno]],Table1[SNO],0))</f>
        <v>1495</v>
      </c>
    </row>
    <row r="280" spans="1:7" x14ac:dyDescent="0.25">
      <c r="A280">
        <v>279</v>
      </c>
      <c r="B280">
        <v>7</v>
      </c>
      <c r="C280" t="str">
        <f>INDEX(Table1[Section],MATCH(Table2[[#This Row],[Sno]],Table1[SNO],0))</f>
        <v>JKT</v>
      </c>
      <c r="D280" t="str">
        <f>INDEX(Table1[ITEM],MATCH(Table2[[#This Row],[Sno]],Table1[SNO],0))</f>
        <v xml:space="preserve">FD DUKE OUTER + BLACK LINING </v>
      </c>
      <c r="E280" t="str">
        <f>IF(INDEX(Table1[SIZE /
SPECS],MATCH(Table2[[#This Row],[Sno]],Table1[SNO],0))=0,"",INDEX(Table1[SIZE /
SPECS],MATCH(Table2[[#This Row],[Sno]],Table1[SNO],0)))</f>
        <v>32' to 38" length</v>
      </c>
      <c r="F280" t="str">
        <f>IF(INDEX(Table1[QUALITY],MATCH(Table2[[#This Row],[Sno]],Table1[SNO],0))=0,"",INDEX(Table1[QUALITY],MATCH(Table2[[#This Row],[Sno]],Table1[SNO],0)))</f>
        <v>DUKE</v>
      </c>
      <c r="G280" s="5">
        <f>INDEX(Table1[PRICE],MATCH(Table2[[#This Row],[Sno]],Table1[SNO],0))</f>
        <v>1495</v>
      </c>
    </row>
    <row r="281" spans="1:7" x14ac:dyDescent="0.25">
      <c r="A281">
        <v>280</v>
      </c>
      <c r="B281">
        <v>8</v>
      </c>
      <c r="C281" t="str">
        <f>INDEX(Table1[Section],MATCH(Table2[[#This Row],[Sno]],Table1[SNO],0))</f>
        <v>JKT</v>
      </c>
      <c r="D281" t="str">
        <f>INDEX(Table1[ITEM],MATCH(Table2[[#This Row],[Sno]],Table1[SNO],0))</f>
        <v xml:space="preserve">DUKE OUTER + CANVAS LINING </v>
      </c>
      <c r="E281" t="str">
        <f>IF(INDEX(Table1[SIZE /
SPECS],MATCH(Table2[[#This Row],[Sno]],Table1[SNO],0))=0,"",INDEX(Table1[SIZE /
SPECS],MATCH(Table2[[#This Row],[Sno]],Table1[SNO],0)))</f>
        <v>32' to 38" length</v>
      </c>
      <c r="F281" t="str">
        <f>IF(INDEX(Table1[QUALITY],MATCH(Table2[[#This Row],[Sno]],Table1[SNO],0))=0,"",INDEX(Table1[QUALITY],MATCH(Table2[[#This Row],[Sno]],Table1[SNO],0)))</f>
        <v>DUKE</v>
      </c>
      <c r="G281" s="5">
        <f>INDEX(Table1[PRICE],MATCH(Table2[[#This Row],[Sno]],Table1[SNO],0))</f>
        <v>1595</v>
      </c>
    </row>
    <row r="282" spans="1:7" x14ac:dyDescent="0.25">
      <c r="A282">
        <v>281</v>
      </c>
      <c r="B282">
        <v>30</v>
      </c>
      <c r="C282" t="str">
        <f>INDEX(Table1[Section],MATCH(Table2[[#This Row],[Sno]],Table1[SNO],0))</f>
        <v>JKT</v>
      </c>
      <c r="D282" t="str">
        <f>INDEX(Table1[ITEM],MATCH(Table2[[#This Row],[Sno]],Table1[SNO],0))</f>
        <v>SHORT WITH LINING WITH BUTTON</v>
      </c>
      <c r="E282" t="str">
        <f>IF(INDEX(Table1[SIZE /
SPECS],MATCH(Table2[[#This Row],[Sno]],Table1[SNO],0))=0,"",INDEX(Table1[SIZE /
SPECS],MATCH(Table2[[#This Row],[Sno]],Table1[SNO],0)))</f>
        <v>LENGTH</v>
      </c>
      <c r="F282" t="str">
        <f>IF(INDEX(Table1[QUALITY],MATCH(Table2[[#This Row],[Sno]],Table1[SNO],0))=0,"",INDEX(Table1[QUALITY],MATCH(Table2[[#This Row],[Sno]],Table1[SNO],0)))</f>
        <v xml:space="preserve">NC </v>
      </c>
      <c r="G282" s="5">
        <f>INDEX(Table1[PRICE],MATCH(Table2[[#This Row],[Sno]],Table1[SNO],0))</f>
        <v>525</v>
      </c>
    </row>
    <row r="283" spans="1:7" x14ac:dyDescent="0.25">
      <c r="A283">
        <v>282</v>
      </c>
      <c r="B283">
        <v>30</v>
      </c>
      <c r="C283" t="str">
        <f>INDEX(Table1[Section],MATCH(Table2[[#This Row],[Sno]],Table1[SNO],0))</f>
        <v>JKT</v>
      </c>
      <c r="D283" t="str">
        <f>INDEX(Table1[ITEM],MATCH(Table2[[#This Row],[Sno]],Table1[SNO],0))</f>
        <v>SHORT WITH LINING WITH BUTTON</v>
      </c>
      <c r="E283" t="str">
        <f>IF(INDEX(Table1[SIZE /
SPECS],MATCH(Table2[[#This Row],[Sno]],Table1[SNO],0))=0,"",INDEX(Table1[SIZE /
SPECS],MATCH(Table2[[#This Row],[Sno]],Table1[SNO],0)))</f>
        <v>LENGTH</v>
      </c>
      <c r="F283" t="str">
        <f>IF(INDEX(Table1[QUALITY],MATCH(Table2[[#This Row],[Sno]],Table1[SNO],0))=0,"",INDEX(Table1[QUALITY],MATCH(Table2[[#This Row],[Sno]],Table1[SNO],0)))</f>
        <v xml:space="preserve">NC </v>
      </c>
      <c r="G283" s="5">
        <f>INDEX(Table1[PRICE],MATCH(Table2[[#This Row],[Sno]],Table1[SNO],0))</f>
        <v>525</v>
      </c>
    </row>
    <row r="284" spans="1:7" x14ac:dyDescent="0.25">
      <c r="A284">
        <v>283</v>
      </c>
      <c r="B284">
        <v>30</v>
      </c>
      <c r="C284" t="str">
        <f>INDEX(Table1[Section],MATCH(Table2[[#This Row],[Sno]],Table1[SNO],0))</f>
        <v>JKT</v>
      </c>
      <c r="D284" t="str">
        <f>INDEX(Table1[ITEM],MATCH(Table2[[#This Row],[Sno]],Table1[SNO],0))</f>
        <v>SHORT WITH LINING WITH BUTTON</v>
      </c>
      <c r="E284" t="str">
        <f>IF(INDEX(Table1[SIZE /
SPECS],MATCH(Table2[[#This Row],[Sno]],Table1[SNO],0))=0,"",INDEX(Table1[SIZE /
SPECS],MATCH(Table2[[#This Row],[Sno]],Table1[SNO],0)))</f>
        <v>LENGTH</v>
      </c>
      <c r="F284" t="str">
        <f>IF(INDEX(Table1[QUALITY],MATCH(Table2[[#This Row],[Sno]],Table1[SNO],0))=0,"",INDEX(Table1[QUALITY],MATCH(Table2[[#This Row],[Sno]],Table1[SNO],0)))</f>
        <v xml:space="preserve">NC </v>
      </c>
      <c r="G284" s="5">
        <f>INDEX(Table1[PRICE],MATCH(Table2[[#This Row],[Sno]],Table1[SNO],0))</f>
        <v>525</v>
      </c>
    </row>
    <row r="285" spans="1:7" x14ac:dyDescent="0.25">
      <c r="A285">
        <v>284</v>
      </c>
      <c r="B285">
        <v>31</v>
      </c>
      <c r="C285" t="str">
        <f>INDEX(Table1[Section],MATCH(Table2[[#This Row],[Sno]],Table1[SNO],0))</f>
        <v xml:space="preserve">JKT </v>
      </c>
      <c r="D285" t="str">
        <f>INDEX(Table1[ITEM],MATCH(Table2[[#This Row],[Sno]],Table1[SNO],0))</f>
        <v>JACKET SHORT WITH LINING</v>
      </c>
      <c r="E285" t="str">
        <f>IF(INDEX(Table1[SIZE /
SPECS],MATCH(Table2[[#This Row],[Sno]],Table1[SNO],0))=0,"",INDEX(Table1[SIZE /
SPECS],MATCH(Table2[[#This Row],[Sno]],Table1[SNO],0)))</f>
        <v>LENGTH</v>
      </c>
      <c r="F285" t="str">
        <f>IF(INDEX(Table1[QUALITY],MATCH(Table2[[#This Row],[Sno]],Table1[SNO],0))=0,"",INDEX(Table1[QUALITY],MATCH(Table2[[#This Row],[Sno]],Table1[SNO],0)))</f>
        <v>SHORT JKT</v>
      </c>
      <c r="G285" s="5">
        <f>INDEX(Table1[PRICE],MATCH(Table2[[#This Row],[Sno]],Table1[SNO],0))</f>
        <v>995</v>
      </c>
    </row>
    <row r="286" spans="1:7" x14ac:dyDescent="0.25">
      <c r="A286">
        <v>285</v>
      </c>
      <c r="B286">
        <v>1</v>
      </c>
      <c r="C286" t="str">
        <f>INDEX(Table1[Section],MATCH(Table2[[#This Row],[Sno]],Table1[SNO],0))</f>
        <v>RC FD</v>
      </c>
      <c r="D286" t="str">
        <f>INDEX(Table1[ITEM],MATCH(Table2[[#This Row],[Sno]],Table1[SNO],0))</f>
        <v xml:space="preserve">DUKE OUTER + CANVAS LINING :BROWN </v>
      </c>
      <c r="E286" t="str">
        <f>IF(INDEX(Table1[SIZE /
SPECS],MATCH(Table2[[#This Row],[Sno]],Table1[SNO],0))=0,"",INDEX(Table1[SIZE /
SPECS],MATCH(Table2[[#This Row],[Sno]],Table1[SNO],0)))</f>
        <v>42 to 48"</v>
      </c>
      <c r="F286" t="str">
        <f>IF(INDEX(Table1[QUALITY],MATCH(Table2[[#This Row],[Sno]],Table1[SNO],0))=0,"",INDEX(Table1[QUALITY],MATCH(Table2[[#This Row],[Sno]],Table1[SNO],0)))</f>
        <v>DUKE</v>
      </c>
      <c r="G286" s="5">
        <f>INDEX(Table1[PRICE],MATCH(Table2[[#This Row],[Sno]],Table1[SNO],0))</f>
        <v>1475</v>
      </c>
    </row>
    <row r="287" spans="1:7" x14ac:dyDescent="0.25">
      <c r="A287">
        <v>286</v>
      </c>
      <c r="B287">
        <v>1</v>
      </c>
      <c r="C287" t="str">
        <f>INDEX(Table1[Section],MATCH(Table2[[#This Row],[Sno]],Table1[SNO],0))</f>
        <v>RC FD</v>
      </c>
      <c r="D287" t="str">
        <f>INDEX(Table1[ITEM],MATCH(Table2[[#This Row],[Sno]],Table1[SNO],0))</f>
        <v xml:space="preserve">DUKE OUTER + CANVAS LINING :BROWN </v>
      </c>
      <c r="E287" t="str">
        <f>IF(INDEX(Table1[SIZE /
SPECS],MATCH(Table2[[#This Row],[Sno]],Table1[SNO],0))=0,"",INDEX(Table1[SIZE /
SPECS],MATCH(Table2[[#This Row],[Sno]],Table1[SNO],0)))</f>
        <v>42 to 48"</v>
      </c>
      <c r="F287" t="str">
        <f>IF(INDEX(Table1[QUALITY],MATCH(Table2[[#This Row],[Sno]],Table1[SNO],0))=0,"",INDEX(Table1[QUALITY],MATCH(Table2[[#This Row],[Sno]],Table1[SNO],0)))</f>
        <v>DUKE</v>
      </c>
      <c r="G287" s="5">
        <f>INDEX(Table1[PRICE],MATCH(Table2[[#This Row],[Sno]],Table1[SNO],0))</f>
        <v>1475</v>
      </c>
    </row>
    <row r="288" spans="1:7" x14ac:dyDescent="0.25">
      <c r="A288">
        <v>287</v>
      </c>
      <c r="B288">
        <v>1</v>
      </c>
      <c r="C288" t="str">
        <f>INDEX(Table1[Section],MATCH(Table2[[#This Row],[Sno]],Table1[SNO],0))</f>
        <v>RC FD</v>
      </c>
      <c r="D288" t="str">
        <f>INDEX(Table1[ITEM],MATCH(Table2[[#This Row],[Sno]],Table1[SNO],0))</f>
        <v xml:space="preserve">DUKE OUTER + CANVAS LINING :BROWN </v>
      </c>
      <c r="E288" t="str">
        <f>IF(INDEX(Table1[SIZE /
SPECS],MATCH(Table2[[#This Row],[Sno]],Table1[SNO],0))=0,"",INDEX(Table1[SIZE /
SPECS],MATCH(Table2[[#This Row],[Sno]],Table1[SNO],0)))</f>
        <v>42 to 48"</v>
      </c>
      <c r="F288" t="str">
        <f>IF(INDEX(Table1[QUALITY],MATCH(Table2[[#This Row],[Sno]],Table1[SNO],0))=0,"",INDEX(Table1[QUALITY],MATCH(Table2[[#This Row],[Sno]],Table1[SNO],0)))</f>
        <v>DUKE</v>
      </c>
      <c r="G288" s="5">
        <f>INDEX(Table1[PRICE],MATCH(Table2[[#This Row],[Sno]],Table1[SNO],0))</f>
        <v>1475</v>
      </c>
    </row>
    <row r="289" spans="1:7" x14ac:dyDescent="0.25">
      <c r="A289">
        <v>288</v>
      </c>
      <c r="B289">
        <v>2</v>
      </c>
      <c r="C289" t="str">
        <f>INDEX(Table1[Section],MATCH(Table2[[#This Row],[Sno]],Table1[SNO],0))</f>
        <v>RC FD</v>
      </c>
      <c r="D289" t="str">
        <f>INDEX(Table1[ITEM],MATCH(Table2[[#This Row],[Sno]],Table1[SNO],0))</f>
        <v xml:space="preserve">DUKE OUTER +CANVAS LINING : OG </v>
      </c>
      <c r="E289" t="str">
        <f>IF(INDEX(Table1[SIZE /
SPECS],MATCH(Table2[[#This Row],[Sno]],Table1[SNO],0))=0,"",INDEX(Table1[SIZE /
SPECS],MATCH(Table2[[#This Row],[Sno]],Table1[SNO],0)))</f>
        <v>42 to 48"</v>
      </c>
      <c r="F289" t="str">
        <f>IF(INDEX(Table1[QUALITY],MATCH(Table2[[#This Row],[Sno]],Table1[SNO],0))=0,"",INDEX(Table1[QUALITY],MATCH(Table2[[#This Row],[Sno]],Table1[SNO],0)))</f>
        <v>DUKE</v>
      </c>
      <c r="G289" s="5">
        <f>INDEX(Table1[PRICE],MATCH(Table2[[#This Row],[Sno]],Table1[SNO],0))</f>
        <v>1475</v>
      </c>
    </row>
    <row r="290" spans="1:7" x14ac:dyDescent="0.25">
      <c r="A290">
        <v>289</v>
      </c>
      <c r="B290">
        <v>2</v>
      </c>
      <c r="C290" t="str">
        <f>INDEX(Table1[Section],MATCH(Table2[[#This Row],[Sno]],Table1[SNO],0))</f>
        <v>RC FD</v>
      </c>
      <c r="D290" t="str">
        <f>INDEX(Table1[ITEM],MATCH(Table2[[#This Row],[Sno]],Table1[SNO],0))</f>
        <v xml:space="preserve">DUKE OUTER +CANVAS LINING : OG </v>
      </c>
      <c r="E290" t="str">
        <f>IF(INDEX(Table1[SIZE /
SPECS],MATCH(Table2[[#This Row],[Sno]],Table1[SNO],0))=0,"",INDEX(Table1[SIZE /
SPECS],MATCH(Table2[[#This Row],[Sno]],Table1[SNO],0)))</f>
        <v>42 to 48"</v>
      </c>
      <c r="F290" t="str">
        <f>IF(INDEX(Table1[QUALITY],MATCH(Table2[[#This Row],[Sno]],Table1[SNO],0))=0,"",INDEX(Table1[QUALITY],MATCH(Table2[[#This Row],[Sno]],Table1[SNO],0)))</f>
        <v>DUKE</v>
      </c>
      <c r="G290" s="5">
        <f>INDEX(Table1[PRICE],MATCH(Table2[[#This Row],[Sno]],Table1[SNO],0))</f>
        <v>1475</v>
      </c>
    </row>
    <row r="291" spans="1:7" x14ac:dyDescent="0.25">
      <c r="A291">
        <v>290</v>
      </c>
      <c r="B291">
        <v>2</v>
      </c>
      <c r="C291" t="str">
        <f>INDEX(Table1[Section],MATCH(Table2[[#This Row],[Sno]],Table1[SNO],0))</f>
        <v>RC FD</v>
      </c>
      <c r="D291" t="str">
        <f>INDEX(Table1[ITEM],MATCH(Table2[[#This Row],[Sno]],Table1[SNO],0))</f>
        <v xml:space="preserve">DUKE OUTER +CANVAS LINING : OG </v>
      </c>
      <c r="E291" t="str">
        <f>IF(INDEX(Table1[SIZE /
SPECS],MATCH(Table2[[#This Row],[Sno]],Table1[SNO],0))=0,"",INDEX(Table1[SIZE /
SPECS],MATCH(Table2[[#This Row],[Sno]],Table1[SNO],0)))</f>
        <v>42 to 48"</v>
      </c>
      <c r="F291" t="str">
        <f>IF(INDEX(Table1[QUALITY],MATCH(Table2[[#This Row],[Sno]],Table1[SNO],0))=0,"",INDEX(Table1[QUALITY],MATCH(Table2[[#This Row],[Sno]],Table1[SNO],0)))</f>
        <v>DUKE</v>
      </c>
      <c r="G291" s="5">
        <f>INDEX(Table1[PRICE],MATCH(Table2[[#This Row],[Sno]],Table1[SNO],0))</f>
        <v>1475</v>
      </c>
    </row>
    <row r="292" spans="1:7" x14ac:dyDescent="0.25">
      <c r="A292">
        <v>291</v>
      </c>
      <c r="B292">
        <v>2</v>
      </c>
      <c r="C292" t="str">
        <f>INDEX(Table1[Section],MATCH(Table2[[#This Row],[Sno]],Table1[SNO],0))</f>
        <v>RC FD</v>
      </c>
      <c r="D292" t="str">
        <f>INDEX(Table1[ITEM],MATCH(Table2[[#This Row],[Sno]],Table1[SNO],0))</f>
        <v xml:space="preserve">DUKE OUTER +CANVAS LINING : OG </v>
      </c>
      <c r="E292" t="str">
        <f>IF(INDEX(Table1[SIZE /
SPECS],MATCH(Table2[[#This Row],[Sno]],Table1[SNO],0))=0,"",INDEX(Table1[SIZE /
SPECS],MATCH(Table2[[#This Row],[Sno]],Table1[SNO],0)))</f>
        <v>42 to 48"</v>
      </c>
      <c r="F292" t="str">
        <f>IF(INDEX(Table1[QUALITY],MATCH(Table2[[#This Row],[Sno]],Table1[SNO],0))=0,"",INDEX(Table1[QUALITY],MATCH(Table2[[#This Row],[Sno]],Table1[SNO],0)))</f>
        <v>DUKE</v>
      </c>
      <c r="G292" s="5">
        <f>INDEX(Table1[PRICE],MATCH(Table2[[#This Row],[Sno]],Table1[SNO],0))</f>
        <v>1475</v>
      </c>
    </row>
    <row r="293" spans="1:7" x14ac:dyDescent="0.25">
      <c r="A293">
        <v>292</v>
      </c>
      <c r="B293">
        <v>3</v>
      </c>
      <c r="C293" t="str">
        <f>INDEX(Table1[Section],MATCH(Table2[[#This Row],[Sno]],Table1[SNO],0))</f>
        <v>RC FD</v>
      </c>
      <c r="D293" t="str">
        <f>INDEX(Table1[ITEM],MATCH(Table2[[#This Row],[Sno]],Table1[SNO],0))</f>
        <v xml:space="preserve">DUKE OUTER + BLACK LINING : OG </v>
      </c>
      <c r="E293" t="str">
        <f>IF(INDEX(Table1[SIZE /
SPECS],MATCH(Table2[[#This Row],[Sno]],Table1[SNO],0))=0,"",INDEX(Table1[SIZE /
SPECS],MATCH(Table2[[#This Row],[Sno]],Table1[SNO],0)))</f>
        <v>42 to 48"</v>
      </c>
      <c r="F293" t="str">
        <f>IF(INDEX(Table1[QUALITY],MATCH(Table2[[#This Row],[Sno]],Table1[SNO],0))=0,"",INDEX(Table1[QUALITY],MATCH(Table2[[#This Row],[Sno]],Table1[SNO],0)))</f>
        <v>DUKE</v>
      </c>
      <c r="G293" s="5">
        <f>INDEX(Table1[PRICE],MATCH(Table2[[#This Row],[Sno]],Table1[SNO],0))</f>
        <v>1275</v>
      </c>
    </row>
    <row r="294" spans="1:7" x14ac:dyDescent="0.25">
      <c r="A294">
        <v>293</v>
      </c>
      <c r="B294">
        <v>4</v>
      </c>
      <c r="C294" t="str">
        <f>INDEX(Table1[Section],MATCH(Table2[[#This Row],[Sno]],Table1[SNO],0))</f>
        <v>RC FD</v>
      </c>
      <c r="D294" t="str">
        <f>INDEX(Table1[ITEM],MATCH(Table2[[#This Row],[Sno]],Table1[SNO],0))</f>
        <v xml:space="preserve">DUKE OUTER + HALF DOUBLE BLACK LINING : OG </v>
      </c>
      <c r="E294" t="str">
        <f>IF(INDEX(Table1[SIZE /
SPECS],MATCH(Table2[[#This Row],[Sno]],Table1[SNO],0))=0,"",INDEX(Table1[SIZE /
SPECS],MATCH(Table2[[#This Row],[Sno]],Table1[SNO],0)))</f>
        <v>42 to 48"</v>
      </c>
      <c r="F294" t="str">
        <f>IF(INDEX(Table1[QUALITY],MATCH(Table2[[#This Row],[Sno]],Table1[SNO],0))=0,"",INDEX(Table1[QUALITY],MATCH(Table2[[#This Row],[Sno]],Table1[SNO],0)))</f>
        <v>DUKE</v>
      </c>
      <c r="G294" s="5">
        <f>INDEX(Table1[PRICE],MATCH(Table2[[#This Row],[Sno]],Table1[SNO],0))</f>
        <v>995</v>
      </c>
    </row>
    <row r="295" spans="1:7" x14ac:dyDescent="0.25">
      <c r="A295">
        <v>294</v>
      </c>
      <c r="B295">
        <v>4</v>
      </c>
      <c r="C295" t="str">
        <f>INDEX(Table1[Section],MATCH(Table2[[#This Row],[Sno]],Table1[SNO],0))</f>
        <v>RC FD</v>
      </c>
      <c r="D295" t="str">
        <f>INDEX(Table1[ITEM],MATCH(Table2[[#This Row],[Sno]],Table1[SNO],0))</f>
        <v xml:space="preserve">DUKE OUTER + HALF DOUBLE BLACK LINING : OG </v>
      </c>
      <c r="E295" t="str">
        <f>IF(INDEX(Table1[SIZE /
SPECS],MATCH(Table2[[#This Row],[Sno]],Table1[SNO],0))=0,"",INDEX(Table1[SIZE /
SPECS],MATCH(Table2[[#This Row],[Sno]],Table1[SNO],0)))</f>
        <v>42 to 48"</v>
      </c>
      <c r="F295" t="str">
        <f>IF(INDEX(Table1[QUALITY],MATCH(Table2[[#This Row],[Sno]],Table1[SNO],0))=0,"",INDEX(Table1[QUALITY],MATCH(Table2[[#This Row],[Sno]],Table1[SNO],0)))</f>
        <v>DUKE</v>
      </c>
      <c r="G295" s="5">
        <f>INDEX(Table1[PRICE],MATCH(Table2[[#This Row],[Sno]],Table1[SNO],0))</f>
        <v>995</v>
      </c>
    </row>
    <row r="296" spans="1:7" x14ac:dyDescent="0.25">
      <c r="A296">
        <v>295</v>
      </c>
      <c r="B296">
        <v>5</v>
      </c>
      <c r="C296" t="str">
        <f>INDEX(Table1[Section],MATCH(Table2[[#This Row],[Sno]],Table1[SNO],0))</f>
        <v>RC FD</v>
      </c>
      <c r="D296" t="str">
        <f>INDEX(Table1[ITEM],MATCH(Table2[[#This Row],[Sno]],Table1[SNO],0))</f>
        <v xml:space="preserve">DUKE OUTER + BLACK LINING WITH ZIP : OG </v>
      </c>
      <c r="E296" t="str">
        <f>IF(INDEX(Table1[SIZE /
SPECS],MATCH(Table2[[#This Row],[Sno]],Table1[SNO],0))=0,"",INDEX(Table1[SIZE /
SPECS],MATCH(Table2[[#This Row],[Sno]],Table1[SNO],0)))</f>
        <v>42 to 48" + ZIP</v>
      </c>
      <c r="F296" t="str">
        <f>IF(INDEX(Table1[QUALITY],MATCH(Table2[[#This Row],[Sno]],Table1[SNO],0))=0,"",INDEX(Table1[QUALITY],MATCH(Table2[[#This Row],[Sno]],Table1[SNO],0)))</f>
        <v>DUKE</v>
      </c>
      <c r="G296" s="5">
        <f>INDEX(Table1[PRICE],MATCH(Table2[[#This Row],[Sno]],Table1[SNO],0))</f>
        <v>1375</v>
      </c>
    </row>
    <row r="297" spans="1:7" x14ac:dyDescent="0.25">
      <c r="A297">
        <v>296</v>
      </c>
      <c r="B297">
        <v>5</v>
      </c>
      <c r="C297" t="str">
        <f>INDEX(Table1[Section],MATCH(Table2[[#This Row],[Sno]],Table1[SNO],0))</f>
        <v>RC FD</v>
      </c>
      <c r="D297" t="str">
        <f>INDEX(Table1[ITEM],MATCH(Table2[[#This Row],[Sno]],Table1[SNO],0))</f>
        <v xml:space="preserve">DUKE OUTER + BLACK LINING WITH ZIP : OG </v>
      </c>
      <c r="E297" t="str">
        <f>IF(INDEX(Table1[SIZE /
SPECS],MATCH(Table2[[#This Row],[Sno]],Table1[SNO],0))=0,"",INDEX(Table1[SIZE /
SPECS],MATCH(Table2[[#This Row],[Sno]],Table1[SNO],0)))</f>
        <v>42 to 48" + ZIP</v>
      </c>
      <c r="F297" t="str">
        <f>IF(INDEX(Table1[QUALITY],MATCH(Table2[[#This Row],[Sno]],Table1[SNO],0))=0,"",INDEX(Table1[QUALITY],MATCH(Table2[[#This Row],[Sno]],Table1[SNO],0)))</f>
        <v>DUKE</v>
      </c>
      <c r="G297" s="5">
        <f>INDEX(Table1[PRICE],MATCH(Table2[[#This Row],[Sno]],Table1[SNO],0))</f>
        <v>1375</v>
      </c>
    </row>
    <row r="298" spans="1:7" x14ac:dyDescent="0.25">
      <c r="A298">
        <v>297</v>
      </c>
      <c r="B298">
        <v>6</v>
      </c>
      <c r="C298" t="str">
        <f>INDEX(Table1[Section],MATCH(Table2[[#This Row],[Sno]],Table1[SNO],0))</f>
        <v>RC FD</v>
      </c>
      <c r="D298" t="str">
        <f>INDEX(Table1[ITEM],MATCH(Table2[[#This Row],[Sno]],Table1[SNO],0))</f>
        <v xml:space="preserve">NYLON CHECKS OUTER + CV LINING </v>
      </c>
      <c r="E298" t="str">
        <f>IF(INDEX(Table1[SIZE /
SPECS],MATCH(Table2[[#This Row],[Sno]],Table1[SNO],0))=0,"",INDEX(Table1[SIZE /
SPECS],MATCH(Table2[[#This Row],[Sno]],Table1[SNO],0)))</f>
        <v xml:space="preserve">42 to 48" + ZIP. </v>
      </c>
      <c r="F298" t="str">
        <f>IF(INDEX(Table1[QUALITY],MATCH(Table2[[#This Row],[Sno]],Table1[SNO],0))=0,"",INDEX(Table1[QUALITY],MATCH(Table2[[#This Row],[Sno]],Table1[SNO],0)))</f>
        <v>NYLON CHECKS</v>
      </c>
      <c r="G298" s="5">
        <f>INDEX(Table1[PRICE],MATCH(Table2[[#This Row],[Sno]],Table1[SNO],0))</f>
        <v>1275</v>
      </c>
    </row>
    <row r="299" spans="1:7" x14ac:dyDescent="0.25">
      <c r="A299">
        <v>298</v>
      </c>
      <c r="B299">
        <v>11</v>
      </c>
      <c r="C299" t="str">
        <f>INDEX(Table1[Section],MATCH(Table2[[#This Row],[Sno]],Table1[SNO],0))</f>
        <v>RC SGL</v>
      </c>
      <c r="D299" t="str">
        <f>INDEX(Table1[ITEM],MATCH(Table2[[#This Row],[Sno]],Table1[SNO],0))</f>
        <v xml:space="preserve">R/C SGL TROJAN </v>
      </c>
      <c r="E299" t="str">
        <f>IF(INDEX(Table1[SIZE /
SPECS],MATCH(Table2[[#This Row],[Sno]],Table1[SNO],0))=0,"",INDEX(Table1[SIZE /
SPECS],MATCH(Table2[[#This Row],[Sno]],Table1[SNO],0)))</f>
        <v/>
      </c>
      <c r="F299" t="str">
        <f>IF(INDEX(Table1[QUALITY],MATCH(Table2[[#This Row],[Sno]],Table1[SNO],0))=0,"",INDEX(Table1[QUALITY],MATCH(Table2[[#This Row],[Sno]],Table1[SNO],0)))</f>
        <v>TROJAN : Demo</v>
      </c>
      <c r="G299" s="5">
        <f>INDEX(Table1[PRICE],MATCH(Table2[[#This Row],[Sno]],Table1[SNO],0))</f>
        <v>895</v>
      </c>
    </row>
    <row r="300" spans="1:7" x14ac:dyDescent="0.25">
      <c r="A300">
        <v>299</v>
      </c>
      <c r="B300">
        <v>26</v>
      </c>
      <c r="C300" t="str">
        <f>INDEX(Table1[Section],MATCH(Table2[[#This Row],[Sno]],Table1[SNO],0))</f>
        <v>SHIRT</v>
      </c>
      <c r="D300" t="str">
        <f>INDEX(Table1[ITEM],MATCH(Table2[[#This Row],[Sno]],Table1[SNO],0))</f>
        <v>SPRAY SHIRT WITH BLACK LINING PTSL</v>
      </c>
      <c r="E300" t="str">
        <f>IF(INDEX(Table1[SIZE /
SPECS],MATCH(Table2[[#This Row],[Sno]],Table1[SNO],0))=0,"",INDEX(Table1[SIZE /
SPECS],MATCH(Table2[[#This Row],[Sno]],Table1[SNO],0)))</f>
        <v>30 TO 34"</v>
      </c>
      <c r="F300" t="str">
        <f>IF(INDEX(Table1[QUALITY],MATCH(Table2[[#This Row],[Sno]],Table1[SNO],0))=0,"",INDEX(Table1[QUALITY],MATCH(Table2[[#This Row],[Sno]],Table1[SNO],0)))</f>
        <v>DUKE</v>
      </c>
      <c r="G300" s="5">
        <f>INDEX(Table1[PRICE],MATCH(Table2[[#This Row],[Sno]],Table1[SNO],0))</f>
        <v>595</v>
      </c>
    </row>
    <row r="301" spans="1:7" x14ac:dyDescent="0.25">
      <c r="A301">
        <v>300</v>
      </c>
      <c r="B301">
        <v>26</v>
      </c>
      <c r="C301" t="str">
        <f>INDEX(Table1[Section],MATCH(Table2[[#This Row],[Sno]],Table1[SNO],0))</f>
        <v>SHIRT</v>
      </c>
      <c r="D301" t="str">
        <f>INDEX(Table1[ITEM],MATCH(Table2[[#This Row],[Sno]],Table1[SNO],0))</f>
        <v>SPRAY SHIRT WITH BLACK LINING PTSL</v>
      </c>
      <c r="E301" t="str">
        <f>IF(INDEX(Table1[SIZE /
SPECS],MATCH(Table2[[#This Row],[Sno]],Table1[SNO],0))=0,"",INDEX(Table1[SIZE /
SPECS],MATCH(Table2[[#This Row],[Sno]],Table1[SNO],0)))</f>
        <v>30 TO 34"</v>
      </c>
      <c r="F301" t="str">
        <f>IF(INDEX(Table1[QUALITY],MATCH(Table2[[#This Row],[Sno]],Table1[SNO],0))=0,"",INDEX(Table1[QUALITY],MATCH(Table2[[#This Row],[Sno]],Table1[SNO],0)))</f>
        <v>DUKE</v>
      </c>
      <c r="G301" s="5">
        <f>INDEX(Table1[PRICE],MATCH(Table2[[#This Row],[Sno]],Table1[SNO],0))</f>
        <v>595</v>
      </c>
    </row>
    <row r="302" spans="1:7" x14ac:dyDescent="0.25">
      <c r="A302">
        <v>301</v>
      </c>
      <c r="B302">
        <v>26</v>
      </c>
      <c r="C302" t="str">
        <f>INDEX(Table1[Section],MATCH(Table2[[#This Row],[Sno]],Table1[SNO],0))</f>
        <v>SHIRT</v>
      </c>
      <c r="D302" t="str">
        <f>INDEX(Table1[ITEM],MATCH(Table2[[#This Row],[Sno]],Table1[SNO],0))</f>
        <v>SPRAY SHIRT WITH BLACK LINING PTSL</v>
      </c>
      <c r="E302" t="str">
        <f>IF(INDEX(Table1[SIZE /
SPECS],MATCH(Table2[[#This Row],[Sno]],Table1[SNO],0))=0,"",INDEX(Table1[SIZE /
SPECS],MATCH(Table2[[#This Row],[Sno]],Table1[SNO],0)))</f>
        <v>30 TO 34"</v>
      </c>
      <c r="F302" t="str">
        <f>IF(INDEX(Table1[QUALITY],MATCH(Table2[[#This Row],[Sno]],Table1[SNO],0))=0,"",INDEX(Table1[QUALITY],MATCH(Table2[[#This Row],[Sno]],Table1[SNO],0)))</f>
        <v>DUKE</v>
      </c>
      <c r="G302" s="5">
        <f>INDEX(Table1[PRICE],MATCH(Table2[[#This Row],[Sno]],Table1[SNO],0))</f>
        <v>595</v>
      </c>
    </row>
    <row r="303" spans="1:7" x14ac:dyDescent="0.25">
      <c r="A303">
        <v>302</v>
      </c>
      <c r="B303">
        <v>26</v>
      </c>
      <c r="C303" t="str">
        <f>INDEX(Table1[Section],MATCH(Table2[[#This Row],[Sno]],Table1[SNO],0))</f>
        <v>SHIRT</v>
      </c>
      <c r="D303" t="str">
        <f>INDEX(Table1[ITEM],MATCH(Table2[[#This Row],[Sno]],Table1[SNO],0))</f>
        <v>SPRAY SHIRT WITH BLACK LINING PTSL</v>
      </c>
      <c r="E303" t="str">
        <f>IF(INDEX(Table1[SIZE /
SPECS],MATCH(Table2[[#This Row],[Sno]],Table1[SNO],0))=0,"",INDEX(Table1[SIZE /
SPECS],MATCH(Table2[[#This Row],[Sno]],Table1[SNO],0)))</f>
        <v>30 TO 34"</v>
      </c>
      <c r="F303" t="str">
        <f>IF(INDEX(Table1[QUALITY],MATCH(Table2[[#This Row],[Sno]],Table1[SNO],0))=0,"",INDEX(Table1[QUALITY],MATCH(Table2[[#This Row],[Sno]],Table1[SNO],0)))</f>
        <v>DUKE</v>
      </c>
      <c r="G303" s="5">
        <f>INDEX(Table1[PRICE],MATCH(Table2[[#This Row],[Sno]],Table1[SNO],0))</f>
        <v>595</v>
      </c>
    </row>
    <row r="304" spans="1:7" x14ac:dyDescent="0.25">
      <c r="A304">
        <v>303</v>
      </c>
      <c r="B304">
        <v>26</v>
      </c>
      <c r="C304" t="str">
        <f>INDEX(Table1[Section],MATCH(Table2[[#This Row],[Sno]],Table1[SNO],0))</f>
        <v>SHIRT</v>
      </c>
      <c r="D304" t="str">
        <f>INDEX(Table1[ITEM],MATCH(Table2[[#This Row],[Sno]],Table1[SNO],0))</f>
        <v>SPRAY SHIRT WITH BLACK LINING PTSL</v>
      </c>
      <c r="E304" t="str">
        <f>IF(INDEX(Table1[SIZE /
SPECS],MATCH(Table2[[#This Row],[Sno]],Table1[SNO],0))=0,"",INDEX(Table1[SIZE /
SPECS],MATCH(Table2[[#This Row],[Sno]],Table1[SNO],0)))</f>
        <v>30 TO 34"</v>
      </c>
      <c r="F304" t="str">
        <f>IF(INDEX(Table1[QUALITY],MATCH(Table2[[#This Row],[Sno]],Table1[SNO],0))=0,"",INDEX(Table1[QUALITY],MATCH(Table2[[#This Row],[Sno]],Table1[SNO],0)))</f>
        <v>DUKE</v>
      </c>
      <c r="G304" s="5">
        <f>INDEX(Table1[PRICE],MATCH(Table2[[#This Row],[Sno]],Table1[SNO],0))</f>
        <v>595</v>
      </c>
    </row>
    <row r="305" spans="1:7" x14ac:dyDescent="0.25">
      <c r="A305">
        <v>304</v>
      </c>
      <c r="B305">
        <v>26</v>
      </c>
      <c r="C305" t="str">
        <f>INDEX(Table1[Section],MATCH(Table2[[#This Row],[Sno]],Table1[SNO],0))</f>
        <v>SHIRT</v>
      </c>
      <c r="D305" t="str">
        <f>INDEX(Table1[ITEM],MATCH(Table2[[#This Row],[Sno]],Table1[SNO],0))</f>
        <v>SPRAY SHIRT WITH BLACK LINING PTSL</v>
      </c>
      <c r="E305" t="str">
        <f>IF(INDEX(Table1[SIZE /
SPECS],MATCH(Table2[[#This Row],[Sno]],Table1[SNO],0))=0,"",INDEX(Table1[SIZE /
SPECS],MATCH(Table2[[#This Row],[Sno]],Table1[SNO],0)))</f>
        <v>30 TO 34"</v>
      </c>
      <c r="F305" t="str">
        <f>IF(INDEX(Table1[QUALITY],MATCH(Table2[[#This Row],[Sno]],Table1[SNO],0))=0,"",INDEX(Table1[QUALITY],MATCH(Table2[[#This Row],[Sno]],Table1[SNO],0)))</f>
        <v>DUKE</v>
      </c>
      <c r="G305" s="5">
        <f>INDEX(Table1[PRICE],MATCH(Table2[[#This Row],[Sno]],Table1[SNO],0))</f>
        <v>595</v>
      </c>
    </row>
    <row r="306" spans="1:7" x14ac:dyDescent="0.25">
      <c r="A306">
        <v>305</v>
      </c>
      <c r="B306">
        <v>26</v>
      </c>
      <c r="C306" t="str">
        <f>INDEX(Table1[Section],MATCH(Table2[[#This Row],[Sno]],Table1[SNO],0))</f>
        <v>SHIRT</v>
      </c>
      <c r="D306" t="str">
        <f>INDEX(Table1[ITEM],MATCH(Table2[[#This Row],[Sno]],Table1[SNO],0))</f>
        <v>SPRAY SHIRT WITH BLACK LINING PTSL</v>
      </c>
      <c r="E306" t="str">
        <f>IF(INDEX(Table1[SIZE /
SPECS],MATCH(Table2[[#This Row],[Sno]],Table1[SNO],0))=0,"",INDEX(Table1[SIZE /
SPECS],MATCH(Table2[[#This Row],[Sno]],Table1[SNO],0)))</f>
        <v>30 TO 34"</v>
      </c>
      <c r="F306" t="str">
        <f>IF(INDEX(Table1[QUALITY],MATCH(Table2[[#This Row],[Sno]],Table1[SNO],0))=0,"",INDEX(Table1[QUALITY],MATCH(Table2[[#This Row],[Sno]],Table1[SNO],0)))</f>
        <v>DUKE</v>
      </c>
      <c r="G306" s="5">
        <f>INDEX(Table1[PRICE],MATCH(Table2[[#This Row],[Sno]],Table1[SNO],0))</f>
        <v>595</v>
      </c>
    </row>
    <row r="307" spans="1:7" x14ac:dyDescent="0.25">
      <c r="A307">
        <v>306</v>
      </c>
      <c r="B307">
        <v>26</v>
      </c>
      <c r="C307" t="str">
        <f>INDEX(Table1[Section],MATCH(Table2[[#This Row],[Sno]],Table1[SNO],0))</f>
        <v>SHIRT</v>
      </c>
      <c r="D307" t="str">
        <f>INDEX(Table1[ITEM],MATCH(Table2[[#This Row],[Sno]],Table1[SNO],0))</f>
        <v>SPRAY SHIRT WITH BLACK LINING PTSL</v>
      </c>
      <c r="E307" t="str">
        <f>IF(INDEX(Table1[SIZE /
SPECS],MATCH(Table2[[#This Row],[Sno]],Table1[SNO],0))=0,"",INDEX(Table1[SIZE /
SPECS],MATCH(Table2[[#This Row],[Sno]],Table1[SNO],0)))</f>
        <v>30 TO 34"</v>
      </c>
      <c r="F307" t="str">
        <f>IF(INDEX(Table1[QUALITY],MATCH(Table2[[#This Row],[Sno]],Table1[SNO],0))=0,"",INDEX(Table1[QUALITY],MATCH(Table2[[#This Row],[Sno]],Table1[SNO],0)))</f>
        <v>DUKE</v>
      </c>
      <c r="G307" s="5">
        <f>INDEX(Table1[PRICE],MATCH(Table2[[#This Row],[Sno]],Table1[SNO],0))</f>
        <v>595</v>
      </c>
    </row>
    <row r="308" spans="1:7" x14ac:dyDescent="0.25">
      <c r="A308">
        <v>307</v>
      </c>
      <c r="B308">
        <v>26</v>
      </c>
      <c r="C308" t="str">
        <f>INDEX(Table1[Section],MATCH(Table2[[#This Row],[Sno]],Table1[SNO],0))</f>
        <v>SHIRT</v>
      </c>
      <c r="D308" t="str">
        <f>INDEX(Table1[ITEM],MATCH(Table2[[#This Row],[Sno]],Table1[SNO],0))</f>
        <v>SPRAY SHIRT WITH BLACK LINING PTSL</v>
      </c>
      <c r="E308" t="str">
        <f>IF(INDEX(Table1[SIZE /
SPECS],MATCH(Table2[[#This Row],[Sno]],Table1[SNO],0))=0,"",INDEX(Table1[SIZE /
SPECS],MATCH(Table2[[#This Row],[Sno]],Table1[SNO],0)))</f>
        <v>30 TO 34"</v>
      </c>
      <c r="F308" t="str">
        <f>IF(INDEX(Table1[QUALITY],MATCH(Table2[[#This Row],[Sno]],Table1[SNO],0))=0,"",INDEX(Table1[QUALITY],MATCH(Table2[[#This Row],[Sno]],Table1[SNO],0)))</f>
        <v>DUKE</v>
      </c>
      <c r="G308" s="5">
        <f>INDEX(Table1[PRICE],MATCH(Table2[[#This Row],[Sno]],Table1[SNO],0))</f>
        <v>595</v>
      </c>
    </row>
    <row r="309" spans="1:7" x14ac:dyDescent="0.25">
      <c r="A309">
        <v>308</v>
      </c>
      <c r="B309">
        <v>26</v>
      </c>
      <c r="C309" t="str">
        <f>INDEX(Table1[Section],MATCH(Table2[[#This Row],[Sno]],Table1[SNO],0))</f>
        <v>SHIRT</v>
      </c>
      <c r="D309" t="str">
        <f>INDEX(Table1[ITEM],MATCH(Table2[[#This Row],[Sno]],Table1[SNO],0))</f>
        <v>SPRAY SHIRT WITH BLACK LINING PTSL</v>
      </c>
      <c r="E309" t="str">
        <f>IF(INDEX(Table1[SIZE /
SPECS],MATCH(Table2[[#This Row],[Sno]],Table1[SNO],0))=0,"",INDEX(Table1[SIZE /
SPECS],MATCH(Table2[[#This Row],[Sno]],Table1[SNO],0)))</f>
        <v>30 TO 34"</v>
      </c>
      <c r="F309" t="str">
        <f>IF(INDEX(Table1[QUALITY],MATCH(Table2[[#This Row],[Sno]],Table1[SNO],0))=0,"",INDEX(Table1[QUALITY],MATCH(Table2[[#This Row],[Sno]],Table1[SNO],0)))</f>
        <v>DUKE</v>
      </c>
      <c r="G309" s="5">
        <f>INDEX(Table1[PRICE],MATCH(Table2[[#This Row],[Sno]],Table1[SNO],0))</f>
        <v>595</v>
      </c>
    </row>
    <row r="310" spans="1:7" x14ac:dyDescent="0.25">
      <c r="A310">
        <v>309</v>
      </c>
      <c r="B310">
        <v>26</v>
      </c>
      <c r="C310" t="str">
        <f>INDEX(Table1[Section],MATCH(Table2[[#This Row],[Sno]],Table1[SNO],0))</f>
        <v>SHIRT</v>
      </c>
      <c r="D310" t="str">
        <f>INDEX(Table1[ITEM],MATCH(Table2[[#This Row],[Sno]],Table1[SNO],0))</f>
        <v>SPRAY SHIRT WITH BLACK LINING PTSL</v>
      </c>
      <c r="E310" t="str">
        <f>IF(INDEX(Table1[SIZE /
SPECS],MATCH(Table2[[#This Row],[Sno]],Table1[SNO],0))=0,"",INDEX(Table1[SIZE /
SPECS],MATCH(Table2[[#This Row],[Sno]],Table1[SNO],0)))</f>
        <v>30 TO 34"</v>
      </c>
      <c r="F310" t="str">
        <f>IF(INDEX(Table1[QUALITY],MATCH(Table2[[#This Row],[Sno]],Table1[SNO],0))=0,"",INDEX(Table1[QUALITY],MATCH(Table2[[#This Row],[Sno]],Table1[SNO],0)))</f>
        <v>DUKE</v>
      </c>
      <c r="G310" s="5">
        <f>INDEX(Table1[PRICE],MATCH(Table2[[#This Row],[Sno]],Table1[SNO],0))</f>
        <v>595</v>
      </c>
    </row>
    <row r="311" spans="1:7" x14ac:dyDescent="0.25">
      <c r="A311">
        <v>310</v>
      </c>
      <c r="B311">
        <v>26</v>
      </c>
      <c r="C311" t="str">
        <f>INDEX(Table1[Section],MATCH(Table2[[#This Row],[Sno]],Table1[SNO],0))</f>
        <v>SHIRT</v>
      </c>
      <c r="D311" t="str">
        <f>INDEX(Table1[ITEM],MATCH(Table2[[#This Row],[Sno]],Table1[SNO],0))</f>
        <v>SPRAY SHIRT WITH BLACK LINING PTSL</v>
      </c>
      <c r="E311" t="str">
        <f>IF(INDEX(Table1[SIZE /
SPECS],MATCH(Table2[[#This Row],[Sno]],Table1[SNO],0))=0,"",INDEX(Table1[SIZE /
SPECS],MATCH(Table2[[#This Row],[Sno]],Table1[SNO],0)))</f>
        <v>30 TO 34"</v>
      </c>
      <c r="F311" t="str">
        <f>IF(INDEX(Table1[QUALITY],MATCH(Table2[[#This Row],[Sno]],Table1[SNO],0))=0,"",INDEX(Table1[QUALITY],MATCH(Table2[[#This Row],[Sno]],Table1[SNO],0)))</f>
        <v>DUKE</v>
      </c>
      <c r="G311" s="5">
        <f>INDEX(Table1[PRICE],MATCH(Table2[[#This Row],[Sno]],Table1[SNO],0))</f>
        <v>595</v>
      </c>
    </row>
    <row r="312" spans="1:7" x14ac:dyDescent="0.25">
      <c r="A312">
        <v>311</v>
      </c>
      <c r="B312">
        <v>26</v>
      </c>
      <c r="C312" t="str">
        <f>INDEX(Table1[Section],MATCH(Table2[[#This Row],[Sno]],Table1[SNO],0))</f>
        <v>SHIRT</v>
      </c>
      <c r="D312" t="str">
        <f>INDEX(Table1[ITEM],MATCH(Table2[[#This Row],[Sno]],Table1[SNO],0))</f>
        <v>SPRAY SHIRT WITH BLACK LINING PTSL</v>
      </c>
      <c r="E312" t="str">
        <f>IF(INDEX(Table1[SIZE /
SPECS],MATCH(Table2[[#This Row],[Sno]],Table1[SNO],0))=0,"",INDEX(Table1[SIZE /
SPECS],MATCH(Table2[[#This Row],[Sno]],Table1[SNO],0)))</f>
        <v>30 TO 34"</v>
      </c>
      <c r="F312" t="str">
        <f>IF(INDEX(Table1[QUALITY],MATCH(Table2[[#This Row],[Sno]],Table1[SNO],0))=0,"",INDEX(Table1[QUALITY],MATCH(Table2[[#This Row],[Sno]],Table1[SNO],0)))</f>
        <v>DUKE</v>
      </c>
      <c r="G312" s="5">
        <f>INDEX(Table1[PRICE],MATCH(Table2[[#This Row],[Sno]],Table1[SNO],0))</f>
        <v>595</v>
      </c>
    </row>
    <row r="313" spans="1:7" x14ac:dyDescent="0.25">
      <c r="A313">
        <v>312</v>
      </c>
      <c r="B313">
        <v>26</v>
      </c>
      <c r="C313" t="str">
        <f>INDEX(Table1[Section],MATCH(Table2[[#This Row],[Sno]],Table1[SNO],0))</f>
        <v>SHIRT</v>
      </c>
      <c r="D313" t="str">
        <f>INDEX(Table1[ITEM],MATCH(Table2[[#This Row],[Sno]],Table1[SNO],0))</f>
        <v>SPRAY SHIRT WITH BLACK LINING PTSL</v>
      </c>
      <c r="E313" t="str">
        <f>IF(INDEX(Table1[SIZE /
SPECS],MATCH(Table2[[#This Row],[Sno]],Table1[SNO],0))=0,"",INDEX(Table1[SIZE /
SPECS],MATCH(Table2[[#This Row],[Sno]],Table1[SNO],0)))</f>
        <v>30 TO 34"</v>
      </c>
      <c r="F313" t="str">
        <f>IF(INDEX(Table1[QUALITY],MATCH(Table2[[#This Row],[Sno]],Table1[SNO],0))=0,"",INDEX(Table1[QUALITY],MATCH(Table2[[#This Row],[Sno]],Table1[SNO],0)))</f>
        <v>DUKE</v>
      </c>
      <c r="G313" s="5">
        <f>INDEX(Table1[PRICE],MATCH(Table2[[#This Row],[Sno]],Table1[SNO],0))</f>
        <v>595</v>
      </c>
    </row>
    <row r="314" spans="1:7" x14ac:dyDescent="0.25">
      <c r="A314">
        <v>313</v>
      </c>
      <c r="B314">
        <v>26</v>
      </c>
      <c r="C314" t="str">
        <f>INDEX(Table1[Section],MATCH(Table2[[#This Row],[Sno]],Table1[SNO],0))</f>
        <v>SHIRT</v>
      </c>
      <c r="D314" t="str">
        <f>INDEX(Table1[ITEM],MATCH(Table2[[#This Row],[Sno]],Table1[SNO],0))</f>
        <v>SPRAY SHIRT WITH BLACK LINING PTSL</v>
      </c>
      <c r="E314" t="str">
        <f>IF(INDEX(Table1[SIZE /
SPECS],MATCH(Table2[[#This Row],[Sno]],Table1[SNO],0))=0,"",INDEX(Table1[SIZE /
SPECS],MATCH(Table2[[#This Row],[Sno]],Table1[SNO],0)))</f>
        <v>30 TO 34"</v>
      </c>
      <c r="F314" t="str">
        <f>IF(INDEX(Table1[QUALITY],MATCH(Table2[[#This Row],[Sno]],Table1[SNO],0))=0,"",INDEX(Table1[QUALITY],MATCH(Table2[[#This Row],[Sno]],Table1[SNO],0)))</f>
        <v>DUKE</v>
      </c>
      <c r="G314" s="5">
        <f>INDEX(Table1[PRICE],MATCH(Table2[[#This Row],[Sno]],Table1[SNO],0))</f>
        <v>595</v>
      </c>
    </row>
    <row r="315" spans="1:7" x14ac:dyDescent="0.25">
      <c r="A315">
        <v>314</v>
      </c>
      <c r="B315">
        <v>27</v>
      </c>
      <c r="C315" t="str">
        <f>INDEX(Table1[Section],MATCH(Table2[[#This Row],[Sno]],Table1[SNO],0))</f>
        <v>SHIRT</v>
      </c>
      <c r="D315" t="str">
        <f>INDEX(Table1[ITEM],MATCH(Table2[[#This Row],[Sno]],Table1[SNO],0))</f>
        <v>DUKE SPRAY SHIRT SINGLE LINING</v>
      </c>
      <c r="E315" t="str">
        <f>IF(INDEX(Table1[SIZE /
SPECS],MATCH(Table2[[#This Row],[Sno]],Table1[SNO],0))=0,"",INDEX(Table1[SIZE /
SPECS],MATCH(Table2[[#This Row],[Sno]],Table1[SNO],0)))</f>
        <v>30 TO 34"</v>
      </c>
      <c r="F315" t="str">
        <f>IF(INDEX(Table1[QUALITY],MATCH(Table2[[#This Row],[Sno]],Table1[SNO],0))=0,"",INDEX(Table1[QUALITY],MATCH(Table2[[#This Row],[Sno]],Table1[SNO],0)))</f>
        <v>DUKE</v>
      </c>
      <c r="G315" s="5">
        <f>INDEX(Table1[PRICE],MATCH(Table2[[#This Row],[Sno]],Table1[SNO],0))</f>
        <v>495</v>
      </c>
    </row>
    <row r="316" spans="1:7" x14ac:dyDescent="0.25">
      <c r="A316">
        <v>315</v>
      </c>
      <c r="B316">
        <v>27</v>
      </c>
      <c r="C316" t="str">
        <f>INDEX(Table1[Section],MATCH(Table2[[#This Row],[Sno]],Table1[SNO],0))</f>
        <v>SHIRT</v>
      </c>
      <c r="D316" t="str">
        <f>INDEX(Table1[ITEM],MATCH(Table2[[#This Row],[Sno]],Table1[SNO],0))</f>
        <v>DUKE SPRAY SHIRT SINGLE LINING</v>
      </c>
      <c r="E316" t="str">
        <f>IF(INDEX(Table1[SIZE /
SPECS],MATCH(Table2[[#This Row],[Sno]],Table1[SNO],0))=0,"",INDEX(Table1[SIZE /
SPECS],MATCH(Table2[[#This Row],[Sno]],Table1[SNO],0)))</f>
        <v>30 TO 34"</v>
      </c>
      <c r="F316" t="str">
        <f>IF(INDEX(Table1[QUALITY],MATCH(Table2[[#This Row],[Sno]],Table1[SNO],0))=0,"",INDEX(Table1[QUALITY],MATCH(Table2[[#This Row],[Sno]],Table1[SNO],0)))</f>
        <v>DUKE</v>
      </c>
      <c r="G316" s="5">
        <f>INDEX(Table1[PRICE],MATCH(Table2[[#This Row],[Sno]],Table1[SNO],0))</f>
        <v>495</v>
      </c>
    </row>
    <row r="317" spans="1:7" x14ac:dyDescent="0.25">
      <c r="A317">
        <v>316</v>
      </c>
      <c r="B317">
        <v>27</v>
      </c>
      <c r="C317" t="str">
        <f>INDEX(Table1[Section],MATCH(Table2[[#This Row],[Sno]],Table1[SNO],0))</f>
        <v>SHIRT</v>
      </c>
      <c r="D317" t="str">
        <f>INDEX(Table1[ITEM],MATCH(Table2[[#This Row],[Sno]],Table1[SNO],0))</f>
        <v>DUKE SPRAY SHIRT SINGLE LINING</v>
      </c>
      <c r="E317" t="str">
        <f>IF(INDEX(Table1[SIZE /
SPECS],MATCH(Table2[[#This Row],[Sno]],Table1[SNO],0))=0,"",INDEX(Table1[SIZE /
SPECS],MATCH(Table2[[#This Row],[Sno]],Table1[SNO],0)))</f>
        <v>30 TO 34"</v>
      </c>
      <c r="F317" t="str">
        <f>IF(INDEX(Table1[QUALITY],MATCH(Table2[[#This Row],[Sno]],Table1[SNO],0))=0,"",INDEX(Table1[QUALITY],MATCH(Table2[[#This Row],[Sno]],Table1[SNO],0)))</f>
        <v>DUKE</v>
      </c>
      <c r="G317" s="5">
        <f>INDEX(Table1[PRICE],MATCH(Table2[[#This Row],[Sno]],Table1[SNO],0))</f>
        <v>495</v>
      </c>
    </row>
    <row r="318" spans="1:7" x14ac:dyDescent="0.25">
      <c r="A318">
        <v>317</v>
      </c>
      <c r="B318">
        <v>29</v>
      </c>
      <c r="C318" t="str">
        <f>INDEX(Table1[Section],MATCH(Table2[[#This Row],[Sno]],Table1[SNO],0))</f>
        <v>SHIRT</v>
      </c>
      <c r="D318" t="str">
        <f>INDEX(Table1[ITEM],MATCH(Table2[[#This Row],[Sno]],Table1[SNO],0))</f>
        <v>JKT WITH ZIP, IRRIGATION SINGLE LINING</v>
      </c>
      <c r="E318" t="str">
        <f>IF(INDEX(Table1[SIZE /
SPECS],MATCH(Table2[[#This Row],[Sno]],Table1[SNO],0))=0,"",INDEX(Table1[SIZE /
SPECS],MATCH(Table2[[#This Row],[Sno]],Table1[SNO],0)))</f>
        <v>28 TO 32 "</v>
      </c>
      <c r="F318" t="str">
        <f>IF(INDEX(Table1[QUALITY],MATCH(Table2[[#This Row],[Sno]],Table1[SNO],0))=0,"",INDEX(Table1[QUALITY],MATCH(Table2[[#This Row],[Sno]],Table1[SNO],0)))</f>
        <v>NEW CLOTH</v>
      </c>
      <c r="G318" s="5">
        <f>INDEX(Table1[PRICE],MATCH(Table2[[#This Row],[Sno]],Table1[SNO],0))</f>
        <v>625</v>
      </c>
    </row>
    <row r="319" spans="1:7" x14ac:dyDescent="0.25">
      <c r="A319">
        <v>318</v>
      </c>
      <c r="B319">
        <v>29</v>
      </c>
      <c r="C319" t="str">
        <f>INDEX(Table1[Section],MATCH(Table2[[#This Row],[Sno]],Table1[SNO],0))</f>
        <v>SHIRT</v>
      </c>
      <c r="D319" t="str">
        <f>INDEX(Table1[ITEM],MATCH(Table2[[#This Row],[Sno]],Table1[SNO],0))</f>
        <v>JKT WITH ZIP, IRRIGATION SINGLE LINING</v>
      </c>
      <c r="E319" t="str">
        <f>IF(INDEX(Table1[SIZE /
SPECS],MATCH(Table2[[#This Row],[Sno]],Table1[SNO],0))=0,"",INDEX(Table1[SIZE /
SPECS],MATCH(Table2[[#This Row],[Sno]],Table1[SNO],0)))</f>
        <v>28 TO 32 "</v>
      </c>
      <c r="F319" t="str">
        <f>IF(INDEX(Table1[QUALITY],MATCH(Table2[[#This Row],[Sno]],Table1[SNO],0))=0,"",INDEX(Table1[QUALITY],MATCH(Table2[[#This Row],[Sno]],Table1[SNO],0)))</f>
        <v>NEW CLOTH</v>
      </c>
      <c r="G319" s="5">
        <f>INDEX(Table1[PRICE],MATCH(Table2[[#This Row],[Sno]],Table1[SNO],0))</f>
        <v>625</v>
      </c>
    </row>
    <row r="320" spans="1:7" x14ac:dyDescent="0.25">
      <c r="A320">
        <v>319</v>
      </c>
      <c r="B320">
        <v>29</v>
      </c>
      <c r="C320" t="str">
        <f>INDEX(Table1[Section],MATCH(Table2[[#This Row],[Sno]],Table1[SNO],0))</f>
        <v>SHIRT</v>
      </c>
      <c r="D320" t="str">
        <f>INDEX(Table1[ITEM],MATCH(Table2[[#This Row],[Sno]],Table1[SNO],0))</f>
        <v>JKT WITH ZIP, IRRIGATION SINGLE LINING</v>
      </c>
      <c r="E320" t="str">
        <f>IF(INDEX(Table1[SIZE /
SPECS],MATCH(Table2[[#This Row],[Sno]],Table1[SNO],0))=0,"",INDEX(Table1[SIZE /
SPECS],MATCH(Table2[[#This Row],[Sno]],Table1[SNO],0)))</f>
        <v>28 TO 32 "</v>
      </c>
      <c r="F320" t="str">
        <f>IF(INDEX(Table1[QUALITY],MATCH(Table2[[#This Row],[Sno]],Table1[SNO],0))=0,"",INDEX(Table1[QUALITY],MATCH(Table2[[#This Row],[Sno]],Table1[SNO],0)))</f>
        <v>NEW CLOTH</v>
      </c>
      <c r="G320" s="5">
        <f>INDEX(Table1[PRICE],MATCH(Table2[[#This Row],[Sno]],Table1[SNO],0))</f>
        <v>625</v>
      </c>
    </row>
    <row r="321" spans="1:7" x14ac:dyDescent="0.25">
      <c r="A321">
        <v>320</v>
      </c>
      <c r="B321">
        <v>29</v>
      </c>
      <c r="C321" t="str">
        <f>INDEX(Table1[Section],MATCH(Table2[[#This Row],[Sno]],Table1[SNO],0))</f>
        <v>SHIRT</v>
      </c>
      <c r="D321" t="str">
        <f>INDEX(Table1[ITEM],MATCH(Table2[[#This Row],[Sno]],Table1[SNO],0))</f>
        <v>JKT WITH ZIP, IRRIGATION SINGLE LINING</v>
      </c>
      <c r="E321" t="str">
        <f>IF(INDEX(Table1[SIZE /
SPECS],MATCH(Table2[[#This Row],[Sno]],Table1[SNO],0))=0,"",INDEX(Table1[SIZE /
SPECS],MATCH(Table2[[#This Row],[Sno]],Table1[SNO],0)))</f>
        <v>28 TO 32 "</v>
      </c>
      <c r="F321" t="str">
        <f>IF(INDEX(Table1[QUALITY],MATCH(Table2[[#This Row],[Sno]],Table1[SNO],0))=0,"",INDEX(Table1[QUALITY],MATCH(Table2[[#This Row],[Sno]],Table1[SNO],0)))</f>
        <v>NEW CLOTH</v>
      </c>
      <c r="G321" s="5">
        <f>INDEX(Table1[PRICE],MATCH(Table2[[#This Row],[Sno]],Table1[SNO],0))</f>
        <v>625</v>
      </c>
    </row>
    <row r="322" spans="1:7" x14ac:dyDescent="0.25">
      <c r="A322">
        <v>321</v>
      </c>
      <c r="B322">
        <v>29</v>
      </c>
      <c r="C322" t="str">
        <f>INDEX(Table1[Section],MATCH(Table2[[#This Row],[Sno]],Table1[SNO],0))</f>
        <v>SHIRT</v>
      </c>
      <c r="D322" t="str">
        <f>INDEX(Table1[ITEM],MATCH(Table2[[#This Row],[Sno]],Table1[SNO],0))</f>
        <v>JKT WITH ZIP, IRRIGATION SINGLE LINING</v>
      </c>
      <c r="E322" t="str">
        <f>IF(INDEX(Table1[SIZE /
SPECS],MATCH(Table2[[#This Row],[Sno]],Table1[SNO],0))=0,"",INDEX(Table1[SIZE /
SPECS],MATCH(Table2[[#This Row],[Sno]],Table1[SNO],0)))</f>
        <v>28 TO 32 "</v>
      </c>
      <c r="F322" t="str">
        <f>IF(INDEX(Table1[QUALITY],MATCH(Table2[[#This Row],[Sno]],Table1[SNO],0))=0,"",INDEX(Table1[QUALITY],MATCH(Table2[[#This Row],[Sno]],Table1[SNO],0)))</f>
        <v>NEW CLOTH</v>
      </c>
      <c r="G322" s="5">
        <f>INDEX(Table1[PRICE],MATCH(Table2[[#This Row],[Sno]],Table1[SNO],0))</f>
        <v>625</v>
      </c>
    </row>
    <row r="323" spans="1:7" x14ac:dyDescent="0.25">
      <c r="A323">
        <v>322</v>
      </c>
      <c r="B323">
        <v>29</v>
      </c>
      <c r="C323" t="str">
        <f>INDEX(Table1[Section],MATCH(Table2[[#This Row],[Sno]],Table1[SNO],0))</f>
        <v>SHIRT</v>
      </c>
      <c r="D323" t="str">
        <f>INDEX(Table1[ITEM],MATCH(Table2[[#This Row],[Sno]],Table1[SNO],0))</f>
        <v>JKT WITH ZIP, IRRIGATION SINGLE LINING</v>
      </c>
      <c r="E323" t="str">
        <f>IF(INDEX(Table1[SIZE /
SPECS],MATCH(Table2[[#This Row],[Sno]],Table1[SNO],0))=0,"",INDEX(Table1[SIZE /
SPECS],MATCH(Table2[[#This Row],[Sno]],Table1[SNO],0)))</f>
        <v>28 TO 32 "</v>
      </c>
      <c r="F323" t="str">
        <f>IF(INDEX(Table1[QUALITY],MATCH(Table2[[#This Row],[Sno]],Table1[SNO],0))=0,"",INDEX(Table1[QUALITY],MATCH(Table2[[#This Row],[Sno]],Table1[SNO],0)))</f>
        <v>NEW CLOTH</v>
      </c>
      <c r="G323" s="5">
        <f>INDEX(Table1[PRICE],MATCH(Table2[[#This Row],[Sno]],Table1[SNO],0))</f>
        <v>625</v>
      </c>
    </row>
    <row r="324" spans="1:7" x14ac:dyDescent="0.25">
      <c r="A324">
        <v>323</v>
      </c>
      <c r="B324">
        <v>33</v>
      </c>
      <c r="C324" t="str">
        <f>INDEX(Table1[Section],MATCH(Table2[[#This Row],[Sno]],Table1[SNO],0))</f>
        <v>SHIRT</v>
      </c>
      <c r="D324" t="str">
        <f>INDEX(Table1[ITEM],MATCH(Table2[[#This Row],[Sno]],Table1[SNO],0))</f>
        <v xml:space="preserve">PARA CHECKS ONE SIZE FOR ALL </v>
      </c>
      <c r="E324" t="str">
        <f>IF(INDEX(Table1[SIZE /
SPECS],MATCH(Table2[[#This Row],[Sno]],Table1[SNO],0))=0,"",INDEX(Table1[SIZE /
SPECS],MATCH(Table2[[#This Row],[Sno]],Table1[SNO],0)))</f>
        <v>LENGTH</v>
      </c>
      <c r="F324" t="str">
        <f>IF(INDEX(Table1[QUALITY],MATCH(Table2[[#This Row],[Sno]],Table1[SNO],0))=0,"",INDEX(Table1[QUALITY],MATCH(Table2[[#This Row],[Sno]],Table1[SNO],0)))</f>
        <v>PARA CHEKS</v>
      </c>
      <c r="G324" s="5">
        <f>INDEX(Table1[PRICE],MATCH(Table2[[#This Row],[Sno]],Table1[SNO],0))</f>
        <v>475</v>
      </c>
    </row>
    <row r="325" spans="1:7" x14ac:dyDescent="0.25">
      <c r="A325">
        <v>324</v>
      </c>
      <c r="B325">
        <v>33</v>
      </c>
      <c r="C325" t="str">
        <f>INDEX(Table1[Section],MATCH(Table2[[#This Row],[Sno]],Table1[SNO],0))</f>
        <v>SHIRT</v>
      </c>
      <c r="D325" t="str">
        <f>INDEX(Table1[ITEM],MATCH(Table2[[#This Row],[Sno]],Table1[SNO],0))</f>
        <v xml:space="preserve">PARA CHECKS ONE SIZE FOR ALL </v>
      </c>
      <c r="E325" t="str">
        <f>IF(INDEX(Table1[SIZE /
SPECS],MATCH(Table2[[#This Row],[Sno]],Table1[SNO],0))=0,"",INDEX(Table1[SIZE /
SPECS],MATCH(Table2[[#This Row],[Sno]],Table1[SNO],0)))</f>
        <v>LENGTH</v>
      </c>
      <c r="F325" t="str">
        <f>IF(INDEX(Table1[QUALITY],MATCH(Table2[[#This Row],[Sno]],Table1[SNO],0))=0,"",INDEX(Table1[QUALITY],MATCH(Table2[[#This Row],[Sno]],Table1[SNO],0)))</f>
        <v>PARA CHEKS</v>
      </c>
      <c r="G325" s="5">
        <f>INDEX(Table1[PRICE],MATCH(Table2[[#This Row],[Sno]],Table1[SNO],0))</f>
        <v>475</v>
      </c>
    </row>
    <row r="326" spans="1:7" x14ac:dyDescent="0.25">
      <c r="A326">
        <v>325</v>
      </c>
      <c r="B326">
        <v>33</v>
      </c>
      <c r="C326" t="str">
        <f>INDEX(Table1[Section],MATCH(Table2[[#This Row],[Sno]],Table1[SNO],0))</f>
        <v>SHIRT</v>
      </c>
      <c r="D326" t="str">
        <f>INDEX(Table1[ITEM],MATCH(Table2[[#This Row],[Sno]],Table1[SNO],0))</f>
        <v xml:space="preserve">PARA CHECKS ONE SIZE FOR ALL </v>
      </c>
      <c r="E326" t="str">
        <f>IF(INDEX(Table1[SIZE /
SPECS],MATCH(Table2[[#This Row],[Sno]],Table1[SNO],0))=0,"",INDEX(Table1[SIZE /
SPECS],MATCH(Table2[[#This Row],[Sno]],Table1[SNO],0)))</f>
        <v>LENGTH</v>
      </c>
      <c r="F326" t="str">
        <f>IF(INDEX(Table1[QUALITY],MATCH(Table2[[#This Row],[Sno]],Table1[SNO],0))=0,"",INDEX(Table1[QUALITY],MATCH(Table2[[#This Row],[Sno]],Table1[SNO],0)))</f>
        <v>PARA CHEKS</v>
      </c>
      <c r="G326" s="5">
        <f>INDEX(Table1[PRICE],MATCH(Table2[[#This Row],[Sno]],Table1[SNO],0))</f>
        <v>475</v>
      </c>
    </row>
    <row r="327" spans="1:7" x14ac:dyDescent="0.25">
      <c r="A327">
        <v>326</v>
      </c>
      <c r="B327">
        <v>33</v>
      </c>
      <c r="C327" t="str">
        <f>INDEX(Table1[Section],MATCH(Table2[[#This Row],[Sno]],Table1[SNO],0))</f>
        <v>SHIRT</v>
      </c>
      <c r="D327" t="str">
        <f>INDEX(Table1[ITEM],MATCH(Table2[[#This Row],[Sno]],Table1[SNO],0))</f>
        <v xml:space="preserve">PARA CHECKS ONE SIZE FOR ALL </v>
      </c>
      <c r="E327" t="str">
        <f>IF(INDEX(Table1[SIZE /
SPECS],MATCH(Table2[[#This Row],[Sno]],Table1[SNO],0))=0,"",INDEX(Table1[SIZE /
SPECS],MATCH(Table2[[#This Row],[Sno]],Table1[SNO],0)))</f>
        <v>LENGTH</v>
      </c>
      <c r="F327" t="str">
        <f>IF(INDEX(Table1[QUALITY],MATCH(Table2[[#This Row],[Sno]],Table1[SNO],0))=0,"",INDEX(Table1[QUALITY],MATCH(Table2[[#This Row],[Sno]],Table1[SNO],0)))</f>
        <v>PARA CHEKS</v>
      </c>
      <c r="G327" s="5">
        <f>INDEX(Table1[PRICE],MATCH(Table2[[#This Row],[Sno]],Table1[SNO],0))</f>
        <v>475</v>
      </c>
    </row>
    <row r="328" spans="1:7" x14ac:dyDescent="0.25">
      <c r="A328">
        <v>327</v>
      </c>
      <c r="B328">
        <v>33</v>
      </c>
      <c r="C328" t="str">
        <f>INDEX(Table1[Section],MATCH(Table2[[#This Row],[Sno]],Table1[SNO],0))</f>
        <v>SHIRT</v>
      </c>
      <c r="D328" t="str">
        <f>INDEX(Table1[ITEM],MATCH(Table2[[#This Row],[Sno]],Table1[SNO],0))</f>
        <v xml:space="preserve">PARA CHECKS ONE SIZE FOR ALL </v>
      </c>
      <c r="E328" t="str">
        <f>IF(INDEX(Table1[SIZE /
SPECS],MATCH(Table2[[#This Row],[Sno]],Table1[SNO],0))=0,"",INDEX(Table1[SIZE /
SPECS],MATCH(Table2[[#This Row],[Sno]],Table1[SNO],0)))</f>
        <v>LENGTH</v>
      </c>
      <c r="F328" t="str">
        <f>IF(INDEX(Table1[QUALITY],MATCH(Table2[[#This Row],[Sno]],Table1[SNO],0))=0,"",INDEX(Table1[QUALITY],MATCH(Table2[[#This Row],[Sno]],Table1[SNO],0)))</f>
        <v>PARA CHEKS</v>
      </c>
      <c r="G328" s="5">
        <f>INDEX(Table1[PRICE],MATCH(Table2[[#This Row],[Sno]],Table1[SNO],0))</f>
        <v>475</v>
      </c>
    </row>
    <row r="329" spans="1:7" x14ac:dyDescent="0.25">
      <c r="A329">
        <v>328</v>
      </c>
      <c r="B329">
        <v>33</v>
      </c>
      <c r="C329" t="str">
        <f>INDEX(Table1[Section],MATCH(Table2[[#This Row],[Sno]],Table1[SNO],0))</f>
        <v>SHIRT</v>
      </c>
      <c r="D329" t="str">
        <f>INDEX(Table1[ITEM],MATCH(Table2[[#This Row],[Sno]],Table1[SNO],0))</f>
        <v xml:space="preserve">PARA CHECKS ONE SIZE FOR ALL </v>
      </c>
      <c r="E329" t="str">
        <f>IF(INDEX(Table1[SIZE /
SPECS],MATCH(Table2[[#This Row],[Sno]],Table1[SNO],0))=0,"",INDEX(Table1[SIZE /
SPECS],MATCH(Table2[[#This Row],[Sno]],Table1[SNO],0)))</f>
        <v>LENGTH</v>
      </c>
      <c r="F329" t="str">
        <f>IF(INDEX(Table1[QUALITY],MATCH(Table2[[#This Row],[Sno]],Table1[SNO],0))=0,"",INDEX(Table1[QUALITY],MATCH(Table2[[#This Row],[Sno]],Table1[SNO],0)))</f>
        <v>PARA CHEKS</v>
      </c>
      <c r="G329" s="5">
        <f>INDEX(Table1[PRICE],MATCH(Table2[[#This Row],[Sno]],Table1[SNO],0))</f>
        <v>475</v>
      </c>
    </row>
    <row r="330" spans="1:7" x14ac:dyDescent="0.25">
      <c r="A330">
        <v>329</v>
      </c>
      <c r="B330">
        <v>33</v>
      </c>
      <c r="C330" t="str">
        <f>INDEX(Table1[Section],MATCH(Table2[[#This Row],[Sno]],Table1[SNO],0))</f>
        <v>SHIRT</v>
      </c>
      <c r="D330" t="str">
        <f>INDEX(Table1[ITEM],MATCH(Table2[[#This Row],[Sno]],Table1[SNO],0))</f>
        <v xml:space="preserve">PARA CHECKS ONE SIZE FOR ALL </v>
      </c>
      <c r="E330" t="str">
        <f>IF(INDEX(Table1[SIZE /
SPECS],MATCH(Table2[[#This Row],[Sno]],Table1[SNO],0))=0,"",INDEX(Table1[SIZE /
SPECS],MATCH(Table2[[#This Row],[Sno]],Table1[SNO],0)))</f>
        <v>LENGTH</v>
      </c>
      <c r="F330" t="str">
        <f>IF(INDEX(Table1[QUALITY],MATCH(Table2[[#This Row],[Sno]],Table1[SNO],0))=0,"",INDEX(Table1[QUALITY],MATCH(Table2[[#This Row],[Sno]],Table1[SNO],0)))</f>
        <v>PARA CHEKS</v>
      </c>
      <c r="G330" s="5">
        <f>INDEX(Table1[PRICE],MATCH(Table2[[#This Row],[Sno]],Table1[SNO],0))</f>
        <v>475</v>
      </c>
    </row>
    <row r="331" spans="1:7" x14ac:dyDescent="0.25">
      <c r="A331">
        <v>330</v>
      </c>
      <c r="B331">
        <v>33</v>
      </c>
      <c r="C331" t="str">
        <f>INDEX(Table1[Section],MATCH(Table2[[#This Row],[Sno]],Table1[SNO],0))</f>
        <v>SHIRT</v>
      </c>
      <c r="D331" t="str">
        <f>INDEX(Table1[ITEM],MATCH(Table2[[#This Row],[Sno]],Table1[SNO],0))</f>
        <v xml:space="preserve">PARA CHECKS ONE SIZE FOR ALL </v>
      </c>
      <c r="E331" t="str">
        <f>IF(INDEX(Table1[SIZE /
SPECS],MATCH(Table2[[#This Row],[Sno]],Table1[SNO],0))=0,"",INDEX(Table1[SIZE /
SPECS],MATCH(Table2[[#This Row],[Sno]],Table1[SNO],0)))</f>
        <v>LENGTH</v>
      </c>
      <c r="F331" t="str">
        <f>IF(INDEX(Table1[QUALITY],MATCH(Table2[[#This Row],[Sno]],Table1[SNO],0))=0,"",INDEX(Table1[QUALITY],MATCH(Table2[[#This Row],[Sno]],Table1[SNO],0)))</f>
        <v>PARA CHEKS</v>
      </c>
      <c r="G331" s="5">
        <f>INDEX(Table1[PRICE],MATCH(Table2[[#This Row],[Sno]],Table1[SNO],0))</f>
        <v>475</v>
      </c>
    </row>
    <row r="332" spans="1:7" x14ac:dyDescent="0.25">
      <c r="A332">
        <v>331</v>
      </c>
      <c r="B332">
        <v>33</v>
      </c>
      <c r="C332" t="str">
        <f>INDEX(Table1[Section],MATCH(Table2[[#This Row],[Sno]],Table1[SNO],0))</f>
        <v>SHIRT</v>
      </c>
      <c r="D332" t="str">
        <f>INDEX(Table1[ITEM],MATCH(Table2[[#This Row],[Sno]],Table1[SNO],0))</f>
        <v xml:space="preserve">PARA CHECKS ONE SIZE FOR ALL </v>
      </c>
      <c r="E332" t="str">
        <f>IF(INDEX(Table1[SIZE /
SPECS],MATCH(Table2[[#This Row],[Sno]],Table1[SNO],0))=0,"",INDEX(Table1[SIZE /
SPECS],MATCH(Table2[[#This Row],[Sno]],Table1[SNO],0)))</f>
        <v>LENGTH</v>
      </c>
      <c r="F332" t="str">
        <f>IF(INDEX(Table1[QUALITY],MATCH(Table2[[#This Row],[Sno]],Table1[SNO],0))=0,"",INDEX(Table1[QUALITY],MATCH(Table2[[#This Row],[Sno]],Table1[SNO],0)))</f>
        <v>PARA CHEKS</v>
      </c>
      <c r="G332" s="5">
        <f>INDEX(Table1[PRICE],MATCH(Table2[[#This Row],[Sno]],Table1[SNO],0))</f>
        <v>475</v>
      </c>
    </row>
    <row r="333" spans="1:7" x14ac:dyDescent="0.25">
      <c r="A333">
        <v>332</v>
      </c>
      <c r="B333">
        <v>33</v>
      </c>
      <c r="C333" t="str">
        <f>INDEX(Table1[Section],MATCH(Table2[[#This Row],[Sno]],Table1[SNO],0))</f>
        <v>SHIRT</v>
      </c>
      <c r="D333" t="str">
        <f>INDEX(Table1[ITEM],MATCH(Table2[[#This Row],[Sno]],Table1[SNO],0))</f>
        <v xml:space="preserve">PARA CHECKS ONE SIZE FOR ALL </v>
      </c>
      <c r="E333" t="str">
        <f>IF(INDEX(Table1[SIZE /
SPECS],MATCH(Table2[[#This Row],[Sno]],Table1[SNO],0))=0,"",INDEX(Table1[SIZE /
SPECS],MATCH(Table2[[#This Row],[Sno]],Table1[SNO],0)))</f>
        <v>LENGTH</v>
      </c>
      <c r="F333" t="str">
        <f>IF(INDEX(Table1[QUALITY],MATCH(Table2[[#This Row],[Sno]],Table1[SNO],0))=0,"",INDEX(Table1[QUALITY],MATCH(Table2[[#This Row],[Sno]],Table1[SNO],0)))</f>
        <v>PARA CHEKS</v>
      </c>
      <c r="G333" s="5">
        <f>INDEX(Table1[PRICE],MATCH(Table2[[#This Row],[Sno]],Table1[SNO],0))</f>
        <v>475</v>
      </c>
    </row>
    <row r="334" spans="1:7" x14ac:dyDescent="0.25">
      <c r="A334">
        <v>333</v>
      </c>
      <c r="B334">
        <v>33</v>
      </c>
      <c r="C334" t="str">
        <f>INDEX(Table1[Section],MATCH(Table2[[#This Row],[Sno]],Table1[SNO],0))</f>
        <v>SHIRT</v>
      </c>
      <c r="D334" t="str">
        <f>INDEX(Table1[ITEM],MATCH(Table2[[#This Row],[Sno]],Table1[SNO],0))</f>
        <v xml:space="preserve">PARA CHECKS ONE SIZE FOR ALL </v>
      </c>
      <c r="E334" t="str">
        <f>IF(INDEX(Table1[SIZE /
SPECS],MATCH(Table2[[#This Row],[Sno]],Table1[SNO],0))=0,"",INDEX(Table1[SIZE /
SPECS],MATCH(Table2[[#This Row],[Sno]],Table1[SNO],0)))</f>
        <v>LENGTH</v>
      </c>
      <c r="F334" t="str">
        <f>IF(INDEX(Table1[QUALITY],MATCH(Table2[[#This Row],[Sno]],Table1[SNO],0))=0,"",INDEX(Table1[QUALITY],MATCH(Table2[[#This Row],[Sno]],Table1[SNO],0)))</f>
        <v>PARA CHEKS</v>
      </c>
      <c r="G334" s="5">
        <f>INDEX(Table1[PRICE],MATCH(Table2[[#This Row],[Sno]],Table1[SNO],0))</f>
        <v>475</v>
      </c>
    </row>
    <row r="335" spans="1:7" x14ac:dyDescent="0.25">
      <c r="A335">
        <v>334</v>
      </c>
      <c r="B335">
        <v>33</v>
      </c>
      <c r="C335" t="str">
        <f>INDEX(Table1[Section],MATCH(Table2[[#This Row],[Sno]],Table1[SNO],0))</f>
        <v>SHIRT</v>
      </c>
      <c r="D335" t="str">
        <f>INDEX(Table1[ITEM],MATCH(Table2[[#This Row],[Sno]],Table1[SNO],0))</f>
        <v xml:space="preserve">PARA CHECKS ONE SIZE FOR ALL </v>
      </c>
      <c r="E335" t="str">
        <f>IF(INDEX(Table1[SIZE /
SPECS],MATCH(Table2[[#This Row],[Sno]],Table1[SNO],0))=0,"",INDEX(Table1[SIZE /
SPECS],MATCH(Table2[[#This Row],[Sno]],Table1[SNO],0)))</f>
        <v>LENGTH</v>
      </c>
      <c r="F335" t="str">
        <f>IF(INDEX(Table1[QUALITY],MATCH(Table2[[#This Row],[Sno]],Table1[SNO],0))=0,"",INDEX(Table1[QUALITY],MATCH(Table2[[#This Row],[Sno]],Table1[SNO],0)))</f>
        <v>PARA CHEKS</v>
      </c>
      <c r="G335" s="5">
        <f>INDEX(Table1[PRICE],MATCH(Table2[[#This Row],[Sno]],Table1[SNO],0))</f>
        <v>475</v>
      </c>
    </row>
    <row r="336" spans="1:7" x14ac:dyDescent="0.25">
      <c r="A336">
        <v>335</v>
      </c>
      <c r="B336">
        <v>33</v>
      </c>
      <c r="C336" t="str">
        <f>INDEX(Table1[Section],MATCH(Table2[[#This Row],[Sno]],Table1[SNO],0))</f>
        <v>SHIRT</v>
      </c>
      <c r="D336" t="str">
        <f>INDEX(Table1[ITEM],MATCH(Table2[[#This Row],[Sno]],Table1[SNO],0))</f>
        <v xml:space="preserve">PARA CHECKS ONE SIZE FOR ALL </v>
      </c>
      <c r="E336" t="str">
        <f>IF(INDEX(Table1[SIZE /
SPECS],MATCH(Table2[[#This Row],[Sno]],Table1[SNO],0))=0,"",INDEX(Table1[SIZE /
SPECS],MATCH(Table2[[#This Row],[Sno]],Table1[SNO],0)))</f>
        <v>LENGTH</v>
      </c>
      <c r="F336" t="str">
        <f>IF(INDEX(Table1[QUALITY],MATCH(Table2[[#This Row],[Sno]],Table1[SNO],0))=0,"",INDEX(Table1[QUALITY],MATCH(Table2[[#This Row],[Sno]],Table1[SNO],0)))</f>
        <v>PARA CHEKS</v>
      </c>
      <c r="G336" s="5">
        <f>INDEX(Table1[PRICE],MATCH(Table2[[#This Row],[Sno]],Table1[SNO],0))</f>
        <v>475</v>
      </c>
    </row>
    <row r="337" spans="1:7" x14ac:dyDescent="0.25">
      <c r="A337">
        <v>336</v>
      </c>
      <c r="B337">
        <v>33</v>
      </c>
      <c r="C337" t="str">
        <f>INDEX(Table1[Section],MATCH(Table2[[#This Row],[Sno]],Table1[SNO],0))</f>
        <v>SHIRT</v>
      </c>
      <c r="D337" t="str">
        <f>INDEX(Table1[ITEM],MATCH(Table2[[#This Row],[Sno]],Table1[SNO],0))</f>
        <v xml:space="preserve">PARA CHECKS ONE SIZE FOR ALL </v>
      </c>
      <c r="E337" t="str">
        <f>IF(INDEX(Table1[SIZE /
SPECS],MATCH(Table2[[#This Row],[Sno]],Table1[SNO],0))=0,"",INDEX(Table1[SIZE /
SPECS],MATCH(Table2[[#This Row],[Sno]],Table1[SNO],0)))</f>
        <v>LENGTH</v>
      </c>
      <c r="F337" t="str">
        <f>IF(INDEX(Table1[QUALITY],MATCH(Table2[[#This Row],[Sno]],Table1[SNO],0))=0,"",INDEX(Table1[QUALITY],MATCH(Table2[[#This Row],[Sno]],Table1[SNO],0)))</f>
        <v>PARA CHEKS</v>
      </c>
      <c r="G337" s="5">
        <f>INDEX(Table1[PRICE],MATCH(Table2[[#This Row],[Sno]],Table1[SNO],0))</f>
        <v>475</v>
      </c>
    </row>
    <row r="338" spans="1:7" x14ac:dyDescent="0.25">
      <c r="A338">
        <v>337</v>
      </c>
      <c r="B338">
        <v>33</v>
      </c>
      <c r="C338" t="str">
        <f>INDEX(Table1[Section],MATCH(Table2[[#This Row],[Sno]],Table1[SNO],0))</f>
        <v>SHIRT</v>
      </c>
      <c r="D338" t="str">
        <f>INDEX(Table1[ITEM],MATCH(Table2[[#This Row],[Sno]],Table1[SNO],0))</f>
        <v xml:space="preserve">PARA CHECKS ONE SIZE FOR ALL </v>
      </c>
      <c r="E338" t="str">
        <f>IF(INDEX(Table1[SIZE /
SPECS],MATCH(Table2[[#This Row],[Sno]],Table1[SNO],0))=0,"",INDEX(Table1[SIZE /
SPECS],MATCH(Table2[[#This Row],[Sno]],Table1[SNO],0)))</f>
        <v>LENGTH</v>
      </c>
      <c r="F338" t="str">
        <f>IF(INDEX(Table1[QUALITY],MATCH(Table2[[#This Row],[Sno]],Table1[SNO],0))=0,"",INDEX(Table1[QUALITY],MATCH(Table2[[#This Row],[Sno]],Table1[SNO],0)))</f>
        <v>PARA CHEKS</v>
      </c>
      <c r="G338" s="5">
        <f>INDEX(Table1[PRICE],MATCH(Table2[[#This Row],[Sno]],Table1[SNO],0))</f>
        <v>475</v>
      </c>
    </row>
    <row r="339" spans="1:7" x14ac:dyDescent="0.25">
      <c r="A339">
        <v>338</v>
      </c>
      <c r="B339">
        <v>33</v>
      </c>
      <c r="C339" t="str">
        <f>INDEX(Table1[Section],MATCH(Table2[[#This Row],[Sno]],Table1[SNO],0))</f>
        <v>SHIRT</v>
      </c>
      <c r="D339" t="str">
        <f>INDEX(Table1[ITEM],MATCH(Table2[[#This Row],[Sno]],Table1[SNO],0))</f>
        <v xml:space="preserve">PARA CHECKS ONE SIZE FOR ALL </v>
      </c>
      <c r="E339" t="str">
        <f>IF(INDEX(Table1[SIZE /
SPECS],MATCH(Table2[[#This Row],[Sno]],Table1[SNO],0))=0,"",INDEX(Table1[SIZE /
SPECS],MATCH(Table2[[#This Row],[Sno]],Table1[SNO],0)))</f>
        <v>LENGTH</v>
      </c>
      <c r="F339" t="str">
        <f>IF(INDEX(Table1[QUALITY],MATCH(Table2[[#This Row],[Sno]],Table1[SNO],0))=0,"",INDEX(Table1[QUALITY],MATCH(Table2[[#This Row],[Sno]],Table1[SNO],0)))</f>
        <v>PARA CHEKS</v>
      </c>
      <c r="G339" s="5">
        <f>INDEX(Table1[PRICE],MATCH(Table2[[#This Row],[Sno]],Table1[SNO],0))</f>
        <v>475</v>
      </c>
    </row>
    <row r="340" spans="1:7" x14ac:dyDescent="0.25">
      <c r="A340">
        <v>339</v>
      </c>
      <c r="B340">
        <v>33</v>
      </c>
      <c r="C340" t="str">
        <f>INDEX(Table1[Section],MATCH(Table2[[#This Row],[Sno]],Table1[SNO],0))</f>
        <v>SHIRT</v>
      </c>
      <c r="D340" t="str">
        <f>INDEX(Table1[ITEM],MATCH(Table2[[#This Row],[Sno]],Table1[SNO],0))</f>
        <v xml:space="preserve">PARA CHECKS ONE SIZE FOR ALL </v>
      </c>
      <c r="E340" t="str">
        <f>IF(INDEX(Table1[SIZE /
SPECS],MATCH(Table2[[#This Row],[Sno]],Table1[SNO],0))=0,"",INDEX(Table1[SIZE /
SPECS],MATCH(Table2[[#This Row],[Sno]],Table1[SNO],0)))</f>
        <v>LENGTH</v>
      </c>
      <c r="F340" t="str">
        <f>IF(INDEX(Table1[QUALITY],MATCH(Table2[[#This Row],[Sno]],Table1[SNO],0))=0,"",INDEX(Table1[QUALITY],MATCH(Table2[[#This Row],[Sno]],Table1[SNO],0)))</f>
        <v>PARA CHEKS</v>
      </c>
      <c r="G340" s="5">
        <f>INDEX(Table1[PRICE],MATCH(Table2[[#This Row],[Sno]],Table1[SNO],0))</f>
        <v>475</v>
      </c>
    </row>
    <row r="341" spans="1:7" x14ac:dyDescent="0.25">
      <c r="A341">
        <v>340</v>
      </c>
      <c r="B341">
        <v>34</v>
      </c>
      <c r="C341" t="str">
        <f>INDEX(Table1[Section],MATCH(Table2[[#This Row],[Sno]],Table1[SNO],0))</f>
        <v>SHIRT</v>
      </c>
      <c r="D341" t="str">
        <f>INDEX(Table1[ITEM],MATCH(Table2[[#This Row],[Sno]],Table1[SNO],0))</f>
        <v>SHIRT ONE SIZE FIT ALL</v>
      </c>
      <c r="E341" t="str">
        <f>IF(INDEX(Table1[SIZE /
SPECS],MATCH(Table2[[#This Row],[Sno]],Table1[SNO],0))=0,"",INDEX(Table1[SIZE /
SPECS],MATCH(Table2[[#This Row],[Sno]],Table1[SNO],0)))</f>
        <v>LENGTH</v>
      </c>
      <c r="F341" t="str">
        <f>IF(INDEX(Table1[QUALITY],MATCH(Table2[[#This Row],[Sno]],Table1[SNO],0))=0,"",INDEX(Table1[QUALITY],MATCH(Table2[[#This Row],[Sno]],Table1[SNO],0)))</f>
        <v>NEW CLOTH</v>
      </c>
      <c r="G341" s="5">
        <f>INDEX(Table1[PRICE],MATCH(Table2[[#This Row],[Sno]],Table1[SNO],0))</f>
        <v>475</v>
      </c>
    </row>
    <row r="342" spans="1:7" x14ac:dyDescent="0.25">
      <c r="A342">
        <v>341</v>
      </c>
      <c r="B342">
        <v>34</v>
      </c>
      <c r="C342" t="str">
        <f>INDEX(Table1[Section],MATCH(Table2[[#This Row],[Sno]],Table1[SNO],0))</f>
        <v>SHIRT</v>
      </c>
      <c r="D342" t="str">
        <f>INDEX(Table1[ITEM],MATCH(Table2[[#This Row],[Sno]],Table1[SNO],0))</f>
        <v>SHIRT ONE SIZE FIT ALL</v>
      </c>
      <c r="E342" t="str">
        <f>IF(INDEX(Table1[SIZE /
SPECS],MATCH(Table2[[#This Row],[Sno]],Table1[SNO],0))=0,"",INDEX(Table1[SIZE /
SPECS],MATCH(Table2[[#This Row],[Sno]],Table1[SNO],0)))</f>
        <v>LENGTH</v>
      </c>
      <c r="F342" t="str">
        <f>IF(INDEX(Table1[QUALITY],MATCH(Table2[[#This Row],[Sno]],Table1[SNO],0))=0,"",INDEX(Table1[QUALITY],MATCH(Table2[[#This Row],[Sno]],Table1[SNO],0)))</f>
        <v>NEW CLOTH</v>
      </c>
      <c r="G342" s="5">
        <f>INDEX(Table1[PRICE],MATCH(Table2[[#This Row],[Sno]],Table1[SNO],0))</f>
        <v>475</v>
      </c>
    </row>
    <row r="343" spans="1:7" x14ac:dyDescent="0.25">
      <c r="A343">
        <v>342</v>
      </c>
      <c r="B343">
        <v>34</v>
      </c>
      <c r="C343" t="str">
        <f>INDEX(Table1[Section],MATCH(Table2[[#This Row],[Sno]],Table1[SNO],0))</f>
        <v>SHIRT</v>
      </c>
      <c r="D343" t="str">
        <f>INDEX(Table1[ITEM],MATCH(Table2[[#This Row],[Sno]],Table1[SNO],0))</f>
        <v>SHIRT ONE SIZE FIT ALL</v>
      </c>
      <c r="E343" t="str">
        <f>IF(INDEX(Table1[SIZE /
SPECS],MATCH(Table2[[#This Row],[Sno]],Table1[SNO],0))=0,"",INDEX(Table1[SIZE /
SPECS],MATCH(Table2[[#This Row],[Sno]],Table1[SNO],0)))</f>
        <v>LENGTH</v>
      </c>
      <c r="F343" t="str">
        <f>IF(INDEX(Table1[QUALITY],MATCH(Table2[[#This Row],[Sno]],Table1[SNO],0))=0,"",INDEX(Table1[QUALITY],MATCH(Table2[[#This Row],[Sno]],Table1[SNO],0)))</f>
        <v>NEW CLOTH</v>
      </c>
      <c r="G343" s="5">
        <f>INDEX(Table1[PRICE],MATCH(Table2[[#This Row],[Sno]],Table1[SNO],0))</f>
        <v>475</v>
      </c>
    </row>
    <row r="344" spans="1:7" x14ac:dyDescent="0.25">
      <c r="A344">
        <v>343</v>
      </c>
      <c r="B344">
        <v>34</v>
      </c>
      <c r="C344" t="str">
        <f>INDEX(Table1[Section],MATCH(Table2[[#This Row],[Sno]],Table1[SNO],0))</f>
        <v>SHIRT</v>
      </c>
      <c r="D344" t="str">
        <f>INDEX(Table1[ITEM],MATCH(Table2[[#This Row],[Sno]],Table1[SNO],0))</f>
        <v>SHIRT ONE SIZE FIT ALL</v>
      </c>
      <c r="E344" t="str">
        <f>IF(INDEX(Table1[SIZE /
SPECS],MATCH(Table2[[#This Row],[Sno]],Table1[SNO],0))=0,"",INDEX(Table1[SIZE /
SPECS],MATCH(Table2[[#This Row],[Sno]],Table1[SNO],0)))</f>
        <v>LENGTH</v>
      </c>
      <c r="F344" t="str">
        <f>IF(INDEX(Table1[QUALITY],MATCH(Table2[[#This Row],[Sno]],Table1[SNO],0))=0,"",INDEX(Table1[QUALITY],MATCH(Table2[[#This Row],[Sno]],Table1[SNO],0)))</f>
        <v>NEW CLOTH</v>
      </c>
      <c r="G344" s="5">
        <f>INDEX(Table1[PRICE],MATCH(Table2[[#This Row],[Sno]],Table1[SNO],0))</f>
        <v>475</v>
      </c>
    </row>
    <row r="345" spans="1:7" x14ac:dyDescent="0.25">
      <c r="A345">
        <v>344</v>
      </c>
      <c r="B345">
        <v>34</v>
      </c>
      <c r="C345" t="str">
        <f>INDEX(Table1[Section],MATCH(Table2[[#This Row],[Sno]],Table1[SNO],0))</f>
        <v>SHIRT</v>
      </c>
      <c r="D345" t="str">
        <f>INDEX(Table1[ITEM],MATCH(Table2[[#This Row],[Sno]],Table1[SNO],0))</f>
        <v>SHIRT ONE SIZE FIT ALL</v>
      </c>
      <c r="E345" t="str">
        <f>IF(INDEX(Table1[SIZE /
SPECS],MATCH(Table2[[#This Row],[Sno]],Table1[SNO],0))=0,"",INDEX(Table1[SIZE /
SPECS],MATCH(Table2[[#This Row],[Sno]],Table1[SNO],0)))</f>
        <v>LENGTH</v>
      </c>
      <c r="F345" t="str">
        <f>IF(INDEX(Table1[QUALITY],MATCH(Table2[[#This Row],[Sno]],Table1[SNO],0))=0,"",INDEX(Table1[QUALITY],MATCH(Table2[[#This Row],[Sno]],Table1[SNO],0)))</f>
        <v>NEW CLOTH</v>
      </c>
      <c r="G345" s="5">
        <f>INDEX(Table1[PRICE],MATCH(Table2[[#This Row],[Sno]],Table1[SNO],0))</f>
        <v>475</v>
      </c>
    </row>
    <row r="346" spans="1:7" x14ac:dyDescent="0.25">
      <c r="A346">
        <v>345</v>
      </c>
      <c r="B346">
        <v>34</v>
      </c>
      <c r="C346" t="str">
        <f>INDEX(Table1[Section],MATCH(Table2[[#This Row],[Sno]],Table1[SNO],0))</f>
        <v>SHIRT</v>
      </c>
      <c r="D346" t="str">
        <f>INDEX(Table1[ITEM],MATCH(Table2[[#This Row],[Sno]],Table1[SNO],0))</f>
        <v>SHIRT ONE SIZE FIT ALL</v>
      </c>
      <c r="E346" t="str">
        <f>IF(INDEX(Table1[SIZE /
SPECS],MATCH(Table2[[#This Row],[Sno]],Table1[SNO],0))=0,"",INDEX(Table1[SIZE /
SPECS],MATCH(Table2[[#This Row],[Sno]],Table1[SNO],0)))</f>
        <v>LENGTH</v>
      </c>
      <c r="F346" t="str">
        <f>IF(INDEX(Table1[QUALITY],MATCH(Table2[[#This Row],[Sno]],Table1[SNO],0))=0,"",INDEX(Table1[QUALITY],MATCH(Table2[[#This Row],[Sno]],Table1[SNO],0)))</f>
        <v>NEW CLOTH</v>
      </c>
      <c r="G346" s="5">
        <f>INDEX(Table1[PRICE],MATCH(Table2[[#This Row],[Sno]],Table1[SNO],0))</f>
        <v>475</v>
      </c>
    </row>
    <row r="347" spans="1:7" x14ac:dyDescent="0.25">
      <c r="A347">
        <v>346</v>
      </c>
      <c r="B347">
        <v>34</v>
      </c>
      <c r="C347" t="str">
        <f>INDEX(Table1[Section],MATCH(Table2[[#This Row],[Sno]],Table1[SNO],0))</f>
        <v>SHIRT</v>
      </c>
      <c r="D347" t="str">
        <f>INDEX(Table1[ITEM],MATCH(Table2[[#This Row],[Sno]],Table1[SNO],0))</f>
        <v>SHIRT ONE SIZE FIT ALL</v>
      </c>
      <c r="E347" t="str">
        <f>IF(INDEX(Table1[SIZE /
SPECS],MATCH(Table2[[#This Row],[Sno]],Table1[SNO],0))=0,"",INDEX(Table1[SIZE /
SPECS],MATCH(Table2[[#This Row],[Sno]],Table1[SNO],0)))</f>
        <v>LENGTH</v>
      </c>
      <c r="F347" t="str">
        <f>IF(INDEX(Table1[QUALITY],MATCH(Table2[[#This Row],[Sno]],Table1[SNO],0))=0,"",INDEX(Table1[QUALITY],MATCH(Table2[[#This Row],[Sno]],Table1[SNO],0)))</f>
        <v>NEW CLOTH</v>
      </c>
      <c r="G347" s="5">
        <f>INDEX(Table1[PRICE],MATCH(Table2[[#This Row],[Sno]],Table1[SNO],0))</f>
        <v>475</v>
      </c>
    </row>
    <row r="348" spans="1:7" x14ac:dyDescent="0.25">
      <c r="A348">
        <v>347</v>
      </c>
      <c r="B348">
        <v>50</v>
      </c>
      <c r="C348" t="str">
        <f>INDEX(Table1[Section],MATCH(Table2[[#This Row],[Sno]],Table1[SNO],0))</f>
        <v>SHIRT</v>
      </c>
      <c r="D348" t="str">
        <f>INDEX(Table1[ITEM],MATCH(Table2[[#This Row],[Sno]],Table1[SNO],0))</f>
        <v xml:space="preserve">HD LININGC Q CHECKS </v>
      </c>
      <c r="E348" t="str">
        <f>IF(INDEX(Table1[SIZE /
SPECS],MATCH(Table2[[#This Row],[Sno]],Table1[SNO],0))=0,"",INDEX(Table1[SIZE /
SPECS],MATCH(Table2[[#This Row],[Sno]],Table1[SNO],0)))</f>
        <v>LENGTH</v>
      </c>
      <c r="F348" t="str">
        <f>IF(INDEX(Table1[QUALITY],MATCH(Table2[[#This Row],[Sno]],Table1[SNO],0))=0,"",INDEX(Table1[QUALITY],MATCH(Table2[[#This Row],[Sno]],Table1[SNO],0)))</f>
        <v>Q CHECKS SHIRT</v>
      </c>
      <c r="G348" s="5">
        <f>INDEX(Table1[PRICE],MATCH(Table2[[#This Row],[Sno]],Table1[SNO],0))</f>
        <v>625</v>
      </c>
    </row>
    <row r="349" spans="1:7" x14ac:dyDescent="0.25">
      <c r="A349">
        <v>348</v>
      </c>
      <c r="B349">
        <v>50</v>
      </c>
      <c r="C349" t="str">
        <f>INDEX(Table1[Section],MATCH(Table2[[#This Row],[Sno]],Table1[SNO],0))</f>
        <v>SHIRT</v>
      </c>
      <c r="D349" t="str">
        <f>INDEX(Table1[ITEM],MATCH(Table2[[#This Row],[Sno]],Table1[SNO],0))</f>
        <v xml:space="preserve">HD LININGC Q CHECKS </v>
      </c>
      <c r="E349" t="str">
        <f>IF(INDEX(Table1[SIZE /
SPECS],MATCH(Table2[[#This Row],[Sno]],Table1[SNO],0))=0,"",INDEX(Table1[SIZE /
SPECS],MATCH(Table2[[#This Row],[Sno]],Table1[SNO],0)))</f>
        <v>LENGTH</v>
      </c>
      <c r="F349" t="str">
        <f>IF(INDEX(Table1[QUALITY],MATCH(Table2[[#This Row],[Sno]],Table1[SNO],0))=0,"",INDEX(Table1[QUALITY],MATCH(Table2[[#This Row],[Sno]],Table1[SNO],0)))</f>
        <v>Q CHECKS SHIRT</v>
      </c>
      <c r="G349" s="5">
        <f>INDEX(Table1[PRICE],MATCH(Table2[[#This Row],[Sno]],Table1[SNO],0))</f>
        <v>625</v>
      </c>
    </row>
    <row r="350" spans="1:7" x14ac:dyDescent="0.25">
      <c r="A350">
        <v>349</v>
      </c>
      <c r="B350">
        <v>12</v>
      </c>
      <c r="C350" t="str">
        <f>INDEX(Table1[Section],MATCH(Table2[[#This Row],[Sno]],Table1[SNO],0))</f>
        <v>SPR</v>
      </c>
      <c r="D350" t="str">
        <f>INDEX(Table1[ITEM],MATCH(Table2[[#This Row],[Sno]],Table1[SNO],0))</f>
        <v xml:space="preserve">WITH YORK &amp; ZIP DUKE </v>
      </c>
      <c r="E350" t="str">
        <f>IF(INDEX(Table1[SIZE /
SPECS],MATCH(Table2[[#This Row],[Sno]],Table1[SNO],0))=0,"",INDEX(Table1[SIZE /
SPECS],MATCH(Table2[[#This Row],[Sno]],Table1[SNO],0)))</f>
        <v>42" TO 46"</v>
      </c>
      <c r="F350" t="str">
        <f>IF(INDEX(Table1[QUALITY],MATCH(Table2[[#This Row],[Sno]],Table1[SNO],0))=0,"",INDEX(Table1[QUALITY],MATCH(Table2[[#This Row],[Sno]],Table1[SNO],0)))</f>
        <v>DUKE</v>
      </c>
      <c r="G350" s="5">
        <f>INDEX(Table1[PRICE],MATCH(Table2[[#This Row],[Sno]],Table1[SNO],0))</f>
        <v>895</v>
      </c>
    </row>
    <row r="351" spans="1:7" x14ac:dyDescent="0.25">
      <c r="A351">
        <v>350</v>
      </c>
      <c r="B351">
        <v>12</v>
      </c>
      <c r="C351" t="str">
        <f>INDEX(Table1[Section],MATCH(Table2[[#This Row],[Sno]],Table1[SNO],0))</f>
        <v>SPR</v>
      </c>
      <c r="D351" t="str">
        <f>INDEX(Table1[ITEM],MATCH(Table2[[#This Row],[Sno]],Table1[SNO],0))</f>
        <v xml:space="preserve">WITH YORK &amp; ZIP DUKE </v>
      </c>
      <c r="E351" t="str">
        <f>IF(INDEX(Table1[SIZE /
SPECS],MATCH(Table2[[#This Row],[Sno]],Table1[SNO],0))=0,"",INDEX(Table1[SIZE /
SPECS],MATCH(Table2[[#This Row],[Sno]],Table1[SNO],0)))</f>
        <v>42" TO 46"</v>
      </c>
      <c r="F351" t="str">
        <f>IF(INDEX(Table1[QUALITY],MATCH(Table2[[#This Row],[Sno]],Table1[SNO],0))=0,"",INDEX(Table1[QUALITY],MATCH(Table2[[#This Row],[Sno]],Table1[SNO],0)))</f>
        <v>DUKE</v>
      </c>
      <c r="G351" s="5">
        <f>INDEX(Table1[PRICE],MATCH(Table2[[#This Row],[Sno]],Table1[SNO],0))</f>
        <v>895</v>
      </c>
    </row>
    <row r="352" spans="1:7" x14ac:dyDescent="0.25">
      <c r="A352">
        <v>351</v>
      </c>
      <c r="B352">
        <v>12</v>
      </c>
      <c r="C352" t="str">
        <f>INDEX(Table1[Section],MATCH(Table2[[#This Row],[Sno]],Table1[SNO],0))</f>
        <v>SPR</v>
      </c>
      <c r="D352" t="str">
        <f>INDEX(Table1[ITEM],MATCH(Table2[[#This Row],[Sno]],Table1[SNO],0))</f>
        <v xml:space="preserve">WITH YORK &amp; ZIP DUKE </v>
      </c>
      <c r="E352" t="str">
        <f>IF(INDEX(Table1[SIZE /
SPECS],MATCH(Table2[[#This Row],[Sno]],Table1[SNO],0))=0,"",INDEX(Table1[SIZE /
SPECS],MATCH(Table2[[#This Row],[Sno]],Table1[SNO],0)))</f>
        <v>42" TO 46"</v>
      </c>
      <c r="F352" t="str">
        <f>IF(INDEX(Table1[QUALITY],MATCH(Table2[[#This Row],[Sno]],Table1[SNO],0))=0,"",INDEX(Table1[QUALITY],MATCH(Table2[[#This Row],[Sno]],Table1[SNO],0)))</f>
        <v>DUKE</v>
      </c>
      <c r="G352" s="5">
        <f>INDEX(Table1[PRICE],MATCH(Table2[[#This Row],[Sno]],Table1[SNO],0))</f>
        <v>895</v>
      </c>
    </row>
    <row r="353" spans="1:7" x14ac:dyDescent="0.25">
      <c r="A353">
        <v>352</v>
      </c>
      <c r="B353">
        <v>13</v>
      </c>
      <c r="C353" t="str">
        <f>INDEX(Table1[Section],MATCH(Table2[[#This Row],[Sno]],Table1[SNO],0))</f>
        <v>SPR</v>
      </c>
      <c r="D353" t="str">
        <f>INDEX(Table1[ITEM],MATCH(Table2[[#This Row],[Sno]],Table1[SNO],0))</f>
        <v>WITH YORK +WITHOUT ZIP</v>
      </c>
      <c r="E353" t="str">
        <f>IF(INDEX(Table1[SIZE /
SPECS],MATCH(Table2[[#This Row],[Sno]],Table1[SNO],0))=0,"",INDEX(Table1[SIZE /
SPECS],MATCH(Table2[[#This Row],[Sno]],Table1[SNO],0)))</f>
        <v>42" TO 46"</v>
      </c>
      <c r="F353" t="str">
        <f>IF(INDEX(Table1[QUALITY],MATCH(Table2[[#This Row],[Sno]],Table1[SNO],0))=0,"",INDEX(Table1[QUALITY],MATCH(Table2[[#This Row],[Sno]],Table1[SNO],0)))</f>
        <v>DUKE</v>
      </c>
      <c r="G353" s="5">
        <f>INDEX(Table1[PRICE],MATCH(Table2[[#This Row],[Sno]],Table1[SNO],0))</f>
        <v>795</v>
      </c>
    </row>
    <row r="354" spans="1:7" x14ac:dyDescent="0.25">
      <c r="A354">
        <v>353</v>
      </c>
      <c r="B354">
        <v>13</v>
      </c>
      <c r="C354" t="str">
        <f>INDEX(Table1[Section],MATCH(Table2[[#This Row],[Sno]],Table1[SNO],0))</f>
        <v>SPR</v>
      </c>
      <c r="D354" t="str">
        <f>INDEX(Table1[ITEM],MATCH(Table2[[#This Row],[Sno]],Table1[SNO],0))</f>
        <v>WITH YORK +WITHOUT ZIP</v>
      </c>
      <c r="E354" t="str">
        <f>IF(INDEX(Table1[SIZE /
SPECS],MATCH(Table2[[#This Row],[Sno]],Table1[SNO],0))=0,"",INDEX(Table1[SIZE /
SPECS],MATCH(Table2[[#This Row],[Sno]],Table1[SNO],0)))</f>
        <v>42" TO 46"</v>
      </c>
      <c r="F354" t="str">
        <f>IF(INDEX(Table1[QUALITY],MATCH(Table2[[#This Row],[Sno]],Table1[SNO],0))=0,"",INDEX(Table1[QUALITY],MATCH(Table2[[#This Row],[Sno]],Table1[SNO],0)))</f>
        <v>DUKE</v>
      </c>
      <c r="G354" s="5">
        <f>INDEX(Table1[PRICE],MATCH(Table2[[#This Row],[Sno]],Table1[SNO],0))</f>
        <v>795</v>
      </c>
    </row>
    <row r="355" spans="1:7" x14ac:dyDescent="0.25">
      <c r="A355">
        <v>354</v>
      </c>
      <c r="B355">
        <v>14</v>
      </c>
      <c r="C355" t="str">
        <f>INDEX(Table1[Section],MATCH(Table2[[#This Row],[Sno]],Table1[SNO],0))</f>
        <v>SPR</v>
      </c>
      <c r="D355" t="str">
        <f>INDEX(Table1[ITEM],MATCH(Table2[[#This Row],[Sno]],Table1[SNO],0))</f>
        <v>BBTC PATTERN TROJAN</v>
      </c>
      <c r="E355" t="str">
        <f>IF(INDEX(Table1[SIZE /
SPECS],MATCH(Table2[[#This Row],[Sno]],Table1[SNO],0))=0,"",INDEX(Table1[SIZE /
SPECS],MATCH(Table2[[#This Row],[Sno]],Table1[SNO],0)))</f>
        <v>42" TO 46"</v>
      </c>
      <c r="F355" t="str">
        <f>IF(INDEX(Table1[QUALITY],MATCH(Table2[[#This Row],[Sno]],Table1[SNO],0))=0,"",INDEX(Table1[QUALITY],MATCH(Table2[[#This Row],[Sno]],Table1[SNO],0)))</f>
        <v>TROJAN</v>
      </c>
      <c r="G355" s="5">
        <f>INDEX(Table1[PRICE],MATCH(Table2[[#This Row],[Sno]],Table1[SNO],0))</f>
        <v>775</v>
      </c>
    </row>
    <row r="356" spans="1:7" x14ac:dyDescent="0.25">
      <c r="A356">
        <v>355</v>
      </c>
      <c r="B356">
        <v>14</v>
      </c>
      <c r="C356" t="str">
        <f>INDEX(Table1[Section],MATCH(Table2[[#This Row],[Sno]],Table1[SNO],0))</f>
        <v>SPR</v>
      </c>
      <c r="D356" t="str">
        <f>INDEX(Table1[ITEM],MATCH(Table2[[#This Row],[Sno]],Table1[SNO],0))</f>
        <v>BBTC PATTERN TROJAN</v>
      </c>
      <c r="E356" t="str">
        <f>IF(INDEX(Table1[SIZE /
SPECS],MATCH(Table2[[#This Row],[Sno]],Table1[SNO],0))=0,"",INDEX(Table1[SIZE /
SPECS],MATCH(Table2[[#This Row],[Sno]],Table1[SNO],0)))</f>
        <v>42" TO 46"</v>
      </c>
      <c r="F356" t="str">
        <f>IF(INDEX(Table1[QUALITY],MATCH(Table2[[#This Row],[Sno]],Table1[SNO],0))=0,"",INDEX(Table1[QUALITY],MATCH(Table2[[#This Row],[Sno]],Table1[SNO],0)))</f>
        <v>TROJAN</v>
      </c>
      <c r="G356" s="5">
        <f>INDEX(Table1[PRICE],MATCH(Table2[[#This Row],[Sno]],Table1[SNO],0))</f>
        <v>775</v>
      </c>
    </row>
    <row r="357" spans="1:7" x14ac:dyDescent="0.25">
      <c r="A357">
        <v>356</v>
      </c>
      <c r="B357">
        <v>15</v>
      </c>
      <c r="C357" t="str">
        <f>INDEX(Table1[Section],MATCH(Table2[[#This Row],[Sno]],Table1[SNO],0))</f>
        <v>SPR</v>
      </c>
      <c r="D357" t="str">
        <f>INDEX(Table1[ITEM],MATCH(Table2[[#This Row],[Sno]],Table1[SNO],0))</f>
        <v xml:space="preserve">SPR CHINNES COLLAR + Hood </v>
      </c>
      <c r="E357" t="str">
        <f>IF(INDEX(Table1[SIZE /
SPECS],MATCH(Table2[[#This Row],[Sno]],Table1[SNO],0))=0,"",INDEX(Table1[SIZE /
SPECS],MATCH(Table2[[#This Row],[Sno]],Table1[SNO],0)))</f>
        <v>38" to 42"</v>
      </c>
      <c r="F357" t="str">
        <f>IF(INDEX(Table1[QUALITY],MATCH(Table2[[#This Row],[Sno]],Table1[SNO],0))=0,"",INDEX(Table1[QUALITY],MATCH(Table2[[#This Row],[Sno]],Table1[SNO],0)))</f>
        <v>PNP RUBY</v>
      </c>
      <c r="G357" s="5">
        <f>INDEX(Table1[PRICE],MATCH(Table2[[#This Row],[Sno]],Table1[SNO],0))</f>
        <v>695</v>
      </c>
    </row>
    <row r="358" spans="1:7" x14ac:dyDescent="0.25">
      <c r="A358">
        <v>357</v>
      </c>
      <c r="B358">
        <v>15</v>
      </c>
      <c r="C358" t="str">
        <f>INDEX(Table1[Section],MATCH(Table2[[#This Row],[Sno]],Table1[SNO],0))</f>
        <v>SPR</v>
      </c>
      <c r="D358" t="str">
        <f>INDEX(Table1[ITEM],MATCH(Table2[[#This Row],[Sno]],Table1[SNO],0))</f>
        <v xml:space="preserve">SPR CHINNES COLLAR + Hood </v>
      </c>
      <c r="E358" t="str">
        <f>IF(INDEX(Table1[SIZE /
SPECS],MATCH(Table2[[#This Row],[Sno]],Table1[SNO],0))=0,"",INDEX(Table1[SIZE /
SPECS],MATCH(Table2[[#This Row],[Sno]],Table1[SNO],0)))</f>
        <v>38" to 42"</v>
      </c>
      <c r="F358" t="str">
        <f>IF(INDEX(Table1[QUALITY],MATCH(Table2[[#This Row],[Sno]],Table1[SNO],0))=0,"",INDEX(Table1[QUALITY],MATCH(Table2[[#This Row],[Sno]],Table1[SNO],0)))</f>
        <v>PNP RUBY</v>
      </c>
      <c r="G358" s="5">
        <f>INDEX(Table1[PRICE],MATCH(Table2[[#This Row],[Sno]],Table1[SNO],0))</f>
        <v>695</v>
      </c>
    </row>
    <row r="359" spans="1:7" x14ac:dyDescent="0.25">
      <c r="A359">
        <v>358</v>
      </c>
      <c r="B359">
        <v>35</v>
      </c>
      <c r="C359" t="str">
        <f>INDEX(Table1[Section],MATCH(Table2[[#This Row],[Sno]],Table1[SNO],0))</f>
        <v xml:space="preserve">TRAFFIC COAT </v>
      </c>
      <c r="D359" t="str">
        <f>INDEX(Table1[ITEM],MATCH(Table2[[#This Row],[Sno]],Table1[SNO],0))</f>
        <v xml:space="preserve">SUPERIOR YELLOW ONE SIZE FIT FOR ALL </v>
      </c>
      <c r="E359" t="str">
        <f>IF(INDEX(Table1[SIZE /
SPECS],MATCH(Table2[[#This Row],[Sno]],Table1[SNO],0))=0,"",INDEX(Table1[SIZE /
SPECS],MATCH(Table2[[#This Row],[Sno]],Table1[SNO],0)))</f>
        <v>LENGTH</v>
      </c>
      <c r="F359" t="str">
        <f>IF(INDEX(Table1[QUALITY],MATCH(Table2[[#This Row],[Sno]],Table1[SNO],0))=0,"",INDEX(Table1[QUALITY],MATCH(Table2[[#This Row],[Sno]],Table1[SNO],0)))</f>
        <v>SUPERIOR YELLOW</v>
      </c>
      <c r="G359" s="5">
        <f>INDEX(Table1[PRICE],MATCH(Table2[[#This Row],[Sno]],Table1[SNO],0))</f>
        <v>595</v>
      </c>
    </row>
    <row r="360" spans="1:7" x14ac:dyDescent="0.25">
      <c r="A360">
        <v>359</v>
      </c>
      <c r="B360">
        <v>35</v>
      </c>
      <c r="C360" t="str">
        <f>INDEX(Table1[Section],MATCH(Table2[[#This Row],[Sno]],Table1[SNO],0))</f>
        <v xml:space="preserve">TRAFFIC COAT </v>
      </c>
      <c r="D360" t="str">
        <f>INDEX(Table1[ITEM],MATCH(Table2[[#This Row],[Sno]],Table1[SNO],0))</f>
        <v xml:space="preserve">SUPERIOR YELLOW ONE SIZE FIT FOR ALL </v>
      </c>
      <c r="E360" t="str">
        <f>IF(INDEX(Table1[SIZE /
SPECS],MATCH(Table2[[#This Row],[Sno]],Table1[SNO],0))=0,"",INDEX(Table1[SIZE /
SPECS],MATCH(Table2[[#This Row],[Sno]],Table1[SNO],0)))</f>
        <v>LENGTH</v>
      </c>
      <c r="F360" t="str">
        <f>IF(INDEX(Table1[QUALITY],MATCH(Table2[[#This Row],[Sno]],Table1[SNO],0))=0,"",INDEX(Table1[QUALITY],MATCH(Table2[[#This Row],[Sno]],Table1[SNO],0)))</f>
        <v>SUPERIOR YELLOW</v>
      </c>
      <c r="G360" s="5">
        <f>INDEX(Table1[PRICE],MATCH(Table2[[#This Row],[Sno]],Table1[SNO],0))</f>
        <v>595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Vitrag Group</dc:creator>
  <cp:lastModifiedBy>Vitrag Group</cp:lastModifiedBy>
  <cp:lastPrinted>2019-04-11T11:51:48Z</cp:lastPrinted>
  <dcterms:created xsi:type="dcterms:W3CDTF">2019-04-11T11:18:32Z</dcterms:created>
  <dcterms:modified xsi:type="dcterms:W3CDTF">2019-04-11T11:56:28Z</dcterms:modified>
</cp:coreProperties>
</file>