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\3rd Year\3rd yr sem 2\Assignments\ESIS\Toolkit\Documents\"/>
    </mc:Choice>
  </mc:AlternateContent>
  <xr:revisionPtr revIDLastSave="0" documentId="13_ncr:1_{736A85E5-CADA-4D3A-84ED-CC07B3233A75}" xr6:coauthVersionLast="47" xr6:coauthVersionMax="47" xr10:uidLastSave="{00000000-0000-0000-0000-000000000000}"/>
  <bookViews>
    <workbookView xWindow="-108" yWindow="-108" windowWidth="23256" windowHeight="12576" tabRatio="838" activeTab="1" xr2:uid="{00000000-000D-0000-FFFF-FFFF00000000}"/>
  </bookViews>
  <sheets>
    <sheet name="Index" sheetId="3" r:id="rId1"/>
    <sheet name="Rating Guidelines" sheetId="9" r:id="rId2"/>
    <sheet name="Physical Assets" sheetId="10" r:id="rId3"/>
    <sheet name="Software Assets" sheetId="5" r:id="rId4"/>
    <sheet name="Logical Assets" sheetId="6" r:id="rId5"/>
    <sheet name="Service Assets" sheetId="8" r:id="rId6"/>
    <sheet name="People Assets" sheetId="7" r:id="rId7"/>
  </sheets>
  <externalReferences>
    <externalReference r:id="rId8"/>
    <externalReference r:id="rId9"/>
    <externalReference r:id="rId10"/>
  </externalReferences>
  <definedNames>
    <definedName name="__xlnm._FilterDatabase" localSheetId="2">'Physical Assets'!$A$8:$K$8</definedName>
    <definedName name="__xlnm._FilterDatabase_1" localSheetId="2">'Physical Assets'!$A$8:$K$8</definedName>
    <definedName name="__xlnm._FilterDatabase_1">#REF!</definedName>
    <definedName name="Asset_Classification">[1]Datamaster!$C$20:$C$23</definedName>
    <definedName name="AssetClass">[1]Datamaster!$C$20:$C$24</definedName>
    <definedName name="AssetLocation">[1]Datamaster!$C$25:$C$33</definedName>
    <definedName name="AssetTypes">[1]Datamaster!$C$5:$C$18</definedName>
    <definedName name="digital">'[2]Asset Types'!$B$23:$B$29</definedName>
    <definedName name="hardware">'[2]Asset Types'!$B$1:$B$14</definedName>
    <definedName name="ITS">'[3]Asset Types'!$B$15:$B$19</definedName>
    <definedName name="Tangible">'[2]Asset Types'!$B$31:$B$37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0" l="1"/>
  <c r="K8" i="10"/>
  <c r="J9" i="8" l="1"/>
  <c r="K9" i="8" s="1"/>
  <c r="L9" i="8" s="1"/>
  <c r="J10" i="8"/>
  <c r="K10" i="8" s="1"/>
  <c r="L10" i="8" s="1"/>
  <c r="J11" i="8"/>
  <c r="K11" i="8" s="1"/>
  <c r="L11" i="8" s="1"/>
  <c r="J12" i="8"/>
  <c r="K12" i="8" s="1"/>
  <c r="L12" i="8" s="1"/>
  <c r="J13" i="8"/>
  <c r="K13" i="8" s="1"/>
  <c r="L13" i="8" s="1"/>
  <c r="J14" i="8"/>
  <c r="K14" i="8" s="1"/>
  <c r="L14" i="8" s="1"/>
  <c r="J9" i="7"/>
  <c r="K9" i="7" s="1"/>
  <c r="L9" i="7" s="1"/>
  <c r="J10" i="7"/>
  <c r="K10" i="7" s="1"/>
  <c r="L10" i="7" s="1"/>
  <c r="J11" i="7"/>
  <c r="K11" i="7" s="1"/>
  <c r="L11" i="7" s="1"/>
  <c r="J12" i="7"/>
  <c r="K12" i="7" s="1"/>
  <c r="L12" i="7" s="1"/>
  <c r="J8" i="7"/>
  <c r="K8" i="7" s="1"/>
  <c r="L8" i="7" s="1"/>
  <c r="J8" i="8"/>
  <c r="K8" i="8" s="1"/>
  <c r="L8" i="8" s="1"/>
  <c r="K9" i="6"/>
  <c r="L9" i="6" s="1"/>
  <c r="M9" i="6" s="1"/>
  <c r="K10" i="6"/>
  <c r="L10" i="6" s="1"/>
  <c r="M10" i="6" s="1"/>
  <c r="K11" i="6"/>
  <c r="L11" i="6" s="1"/>
  <c r="M11" i="6" s="1"/>
  <c r="K12" i="6"/>
  <c r="L12" i="6" s="1"/>
  <c r="M12" i="6" s="1"/>
  <c r="K13" i="6"/>
  <c r="L13" i="6" s="1"/>
  <c r="M13" i="6" s="1"/>
  <c r="K14" i="6"/>
  <c r="L14" i="6" s="1"/>
  <c r="M14" i="6" s="1"/>
  <c r="K15" i="6"/>
  <c r="L15" i="6" s="1"/>
  <c r="M15" i="6" s="1"/>
  <c r="K16" i="6"/>
  <c r="L16" i="6" s="1"/>
  <c r="M16" i="6" s="1"/>
  <c r="K17" i="6"/>
  <c r="L17" i="6" s="1"/>
  <c r="M17" i="6" s="1"/>
  <c r="K18" i="6"/>
  <c r="L18" i="6" s="1"/>
  <c r="M18" i="6" s="1"/>
  <c r="K19" i="6"/>
  <c r="L19" i="6" s="1"/>
  <c r="M19" i="6" s="1"/>
  <c r="K20" i="6"/>
  <c r="L20" i="6" s="1"/>
  <c r="M20" i="6" s="1"/>
  <c r="K21" i="6"/>
  <c r="L21" i="6" s="1"/>
  <c r="M21" i="6" s="1"/>
  <c r="K22" i="6"/>
  <c r="L22" i="6" s="1"/>
  <c r="M22" i="6" s="1"/>
  <c r="K23" i="6"/>
  <c r="L23" i="6" s="1"/>
  <c r="M23" i="6" s="1"/>
  <c r="K8" i="6"/>
  <c r="L8" i="6" s="1"/>
  <c r="M8" i="6" s="1"/>
  <c r="L9" i="5"/>
  <c r="M9" i="5" s="1"/>
  <c r="N9" i="5" s="1"/>
  <c r="L10" i="5"/>
  <c r="M10" i="5" s="1"/>
  <c r="N10" i="5" s="1"/>
  <c r="L11" i="5"/>
  <c r="M11" i="5" s="1"/>
  <c r="N11" i="5" s="1"/>
  <c r="L12" i="5"/>
  <c r="M12" i="5" s="1"/>
  <c r="N12" i="5" s="1"/>
  <c r="L13" i="5"/>
  <c r="M13" i="5" s="1"/>
  <c r="N13" i="5" s="1"/>
  <c r="L14" i="5"/>
  <c r="M14" i="5" s="1"/>
  <c r="N14" i="5" s="1"/>
  <c r="L15" i="5"/>
  <c r="M15" i="5" s="1"/>
  <c r="N15" i="5" s="1"/>
  <c r="L16" i="5"/>
  <c r="M16" i="5" s="1"/>
  <c r="N16" i="5" s="1"/>
  <c r="L17" i="5"/>
  <c r="M17" i="5" s="1"/>
  <c r="N17" i="5" s="1"/>
  <c r="L18" i="5"/>
  <c r="M18" i="5" s="1"/>
  <c r="N18" i="5" s="1"/>
  <c r="L19" i="5"/>
  <c r="M19" i="5" s="1"/>
  <c r="N19" i="5" s="1"/>
  <c r="L20" i="5"/>
  <c r="M20" i="5" s="1"/>
  <c r="N20" i="5" s="1"/>
  <c r="L8" i="5"/>
  <c r="M8" i="5" s="1"/>
  <c r="N8" i="5" s="1"/>
  <c r="L9" i="10" l="1"/>
  <c r="M9" i="10" s="1"/>
  <c r="K10" i="10"/>
  <c r="L10" i="10" s="1"/>
  <c r="M10" i="10" s="1"/>
  <c r="K11" i="10"/>
  <c r="L11" i="10" s="1"/>
  <c r="M11" i="10" s="1"/>
  <c r="K12" i="10"/>
  <c r="L12" i="10" s="1"/>
  <c r="M12" i="10" s="1"/>
  <c r="K13" i="10"/>
  <c r="L13" i="10" s="1"/>
  <c r="M13" i="10" s="1"/>
  <c r="K14" i="10"/>
  <c r="L14" i="10" s="1"/>
  <c r="M14" i="10" s="1"/>
  <c r="K15" i="10"/>
  <c r="L15" i="10" s="1"/>
  <c r="M15" i="10" s="1"/>
  <c r="K16" i="10"/>
  <c r="L16" i="10" s="1"/>
  <c r="M16" i="10" s="1"/>
  <c r="K17" i="10"/>
  <c r="L17" i="10" s="1"/>
  <c r="M17" i="10" s="1"/>
  <c r="K18" i="10"/>
  <c r="L18" i="10" s="1"/>
  <c r="M18" i="10" s="1"/>
  <c r="K19" i="10"/>
  <c r="L19" i="10" s="1"/>
  <c r="M19" i="10" s="1"/>
  <c r="K20" i="10"/>
  <c r="L20" i="10" s="1"/>
  <c r="M20" i="10" s="1"/>
  <c r="K21" i="10"/>
  <c r="L21" i="10" s="1"/>
  <c r="M21" i="10" s="1"/>
  <c r="K22" i="10"/>
  <c r="L22" i="10" s="1"/>
  <c r="M22" i="10" s="1"/>
  <c r="K23" i="10"/>
  <c r="L23" i="10" s="1"/>
  <c r="M23" i="10" s="1"/>
  <c r="K24" i="10"/>
  <c r="L24" i="10" s="1"/>
  <c r="M24" i="10" s="1"/>
  <c r="K25" i="10"/>
  <c r="L25" i="10" s="1"/>
  <c r="M25" i="10" s="1"/>
  <c r="K26" i="10"/>
  <c r="L26" i="10" s="1"/>
  <c r="M26" i="10" s="1"/>
  <c r="K27" i="10"/>
  <c r="L27" i="10" s="1"/>
  <c r="M27" i="10" s="1"/>
  <c r="K28" i="10"/>
  <c r="L28" i="10" s="1"/>
  <c r="M28" i="10" s="1"/>
  <c r="K29" i="10"/>
  <c r="L29" i="10" s="1"/>
  <c r="M29" i="10" s="1"/>
  <c r="K30" i="10"/>
  <c r="L30" i="10" s="1"/>
  <c r="M30" i="10" s="1"/>
  <c r="K31" i="10"/>
  <c r="L31" i="10" s="1"/>
  <c r="M31" i="10" s="1"/>
  <c r="K32" i="10"/>
  <c r="L32" i="10" s="1"/>
  <c r="M32" i="10" s="1"/>
  <c r="K33" i="10"/>
  <c r="L33" i="10" s="1"/>
  <c r="M33" i="10" s="1"/>
  <c r="K34" i="10"/>
  <c r="L34" i="10" s="1"/>
  <c r="M34" i="10" s="1"/>
  <c r="K35" i="10"/>
  <c r="L35" i="10" s="1"/>
  <c r="M35" i="10" s="1"/>
  <c r="K36" i="10"/>
  <c r="L36" i="10" s="1"/>
  <c r="M36" i="10" s="1"/>
  <c r="K37" i="10"/>
  <c r="L37" i="10" s="1"/>
  <c r="M37" i="10" s="1"/>
  <c r="K38" i="10"/>
  <c r="L38" i="10" s="1"/>
  <c r="M38" i="10" s="1"/>
  <c r="K39" i="10"/>
  <c r="L39" i="10" s="1"/>
  <c r="M39" i="10" s="1"/>
  <c r="K40" i="10"/>
  <c r="L40" i="10" s="1"/>
  <c r="M40" i="10" s="1"/>
  <c r="K41" i="10"/>
  <c r="L41" i="10" s="1"/>
  <c r="M41" i="10" s="1"/>
  <c r="K42" i="10"/>
  <c r="L42" i="10" s="1"/>
  <c r="M42" i="10" s="1"/>
  <c r="K43" i="10"/>
  <c r="L43" i="10" s="1"/>
  <c r="M43" i="10" s="1"/>
  <c r="K44" i="10"/>
  <c r="L44" i="10" s="1"/>
  <c r="M44" i="10" s="1"/>
  <c r="K45" i="10"/>
  <c r="L45" i="10" s="1"/>
  <c r="M45" i="10" s="1"/>
  <c r="K46" i="10"/>
  <c r="L46" i="10" s="1"/>
  <c r="M46" i="10" s="1"/>
  <c r="K47" i="10"/>
  <c r="L47" i="10" s="1"/>
  <c r="M47" i="10" s="1"/>
  <c r="K48" i="10"/>
  <c r="L48" i="10" s="1"/>
  <c r="M48" i="10" s="1"/>
  <c r="K49" i="10"/>
  <c r="L49" i="10" s="1"/>
  <c r="M49" i="10" s="1"/>
  <c r="K50" i="10"/>
  <c r="L50" i="10" s="1"/>
  <c r="M50" i="10" s="1"/>
  <c r="K51" i="10"/>
  <c r="L51" i="10" s="1"/>
  <c r="M51" i="10" s="1"/>
  <c r="K52" i="10"/>
  <c r="L52" i="10" s="1"/>
  <c r="M52" i="10" s="1"/>
  <c r="K53" i="10"/>
  <c r="L53" i="10" s="1"/>
  <c r="M53" i="10" s="1"/>
  <c r="K54" i="10"/>
  <c r="L54" i="10" s="1"/>
  <c r="M54" i="10" s="1"/>
  <c r="K55" i="10"/>
  <c r="L55" i="10" s="1"/>
  <c r="M55" i="10" s="1"/>
  <c r="K56" i="10"/>
  <c r="L56" i="10" s="1"/>
  <c r="M56" i="10" s="1"/>
  <c r="K57" i="10"/>
  <c r="L57" i="10" s="1"/>
  <c r="M57" i="10" s="1"/>
  <c r="K58" i="10"/>
  <c r="L58" i="10" s="1"/>
  <c r="M58" i="10" s="1"/>
  <c r="K59" i="10"/>
  <c r="L59" i="10" s="1"/>
  <c r="M59" i="10" s="1"/>
  <c r="K60" i="10"/>
  <c r="L60" i="10" s="1"/>
  <c r="M60" i="10" s="1"/>
  <c r="K61" i="10"/>
  <c r="L61" i="10" s="1"/>
  <c r="M61" i="10" s="1"/>
  <c r="K62" i="10"/>
  <c r="L62" i="10" s="1"/>
  <c r="M62" i="10" s="1"/>
  <c r="K63" i="10"/>
  <c r="L63" i="10" s="1"/>
  <c r="M63" i="10" s="1"/>
  <c r="K64" i="10"/>
  <c r="L64" i="10" s="1"/>
  <c r="M64" i="10" s="1"/>
  <c r="K65" i="10"/>
  <c r="L65" i="10" s="1"/>
  <c r="M65" i="10" s="1"/>
  <c r="K66" i="10"/>
  <c r="L66" i="10" s="1"/>
  <c r="M66" i="10" s="1"/>
  <c r="L8" i="10"/>
  <c r="M8" i="10" s="1"/>
</calcChain>
</file>

<file path=xl/sharedStrings.xml><?xml version="1.0" encoding="utf-8"?>
<sst xmlns="http://schemas.openxmlformats.org/spreadsheetml/2006/main" count="141" uniqueCount="68">
  <si>
    <t>Description</t>
  </si>
  <si>
    <t>Asset Location</t>
  </si>
  <si>
    <t>Index Sheet</t>
  </si>
  <si>
    <t>INDEX</t>
  </si>
  <si>
    <t>S.No</t>
  </si>
  <si>
    <t>Sheet</t>
  </si>
  <si>
    <t>Physical Assets</t>
  </si>
  <si>
    <t>Software Assets</t>
  </si>
  <si>
    <t>All software assets including the operating system, database and the applications running on a server are all software assets.</t>
  </si>
  <si>
    <t>Logical Assets</t>
  </si>
  <si>
    <t>People Assets</t>
  </si>
  <si>
    <t>Service Assets</t>
  </si>
  <si>
    <t>Rating Guidelines</t>
  </si>
  <si>
    <t>Rating guideliens for asset valuation</t>
  </si>
  <si>
    <t>&lt;&lt; INDEX</t>
  </si>
  <si>
    <t>Asset ID</t>
  </si>
  <si>
    <t>Name</t>
  </si>
  <si>
    <t>Asset Owner</t>
  </si>
  <si>
    <t>Asset Custodian</t>
  </si>
  <si>
    <t xml:space="preserve">Impact on </t>
  </si>
  <si>
    <t>Availability (A)</t>
  </si>
  <si>
    <t>Procured from (for third party applications only)</t>
  </si>
  <si>
    <t>Integrity (I)</t>
  </si>
  <si>
    <t>Designation</t>
  </si>
  <si>
    <t>Inventory of Service Assets</t>
  </si>
  <si>
    <t>Confidentiality (C)</t>
  </si>
  <si>
    <t>sss</t>
  </si>
  <si>
    <t>ssss</t>
  </si>
  <si>
    <t>Department / Sub Department</t>
  </si>
  <si>
    <t>Inventory of Software Assets</t>
  </si>
  <si>
    <t>Inventory of Logical Assets</t>
  </si>
  <si>
    <t>Inventory of People Assets</t>
  </si>
  <si>
    <t>Inventory of Physical Assets</t>
  </si>
  <si>
    <t>Employement Status</t>
  </si>
  <si>
    <t xml:space="preserve">Confidentiality/Integrity rating </t>
  </si>
  <si>
    <t>Impact</t>
  </si>
  <si>
    <t>Negligible</t>
  </si>
  <si>
    <t>No impact if the asset is compromised</t>
  </si>
  <si>
    <t>Low</t>
  </si>
  <si>
    <t>Moderate</t>
  </si>
  <si>
    <t>Some impact if the asset is compromised. It may result in some level of business / financial loss, if disclosed to unauthorized users</t>
  </si>
  <si>
    <t>High</t>
  </si>
  <si>
    <t>Very High</t>
  </si>
  <si>
    <t>Availability rating</t>
  </si>
  <si>
    <t>Asset User</t>
  </si>
  <si>
    <t>Scale 1-5</t>
  </si>
  <si>
    <t>All hardware assets including hardware &amp; peripherals – servers, PCs, Scanners, routers, switches,tapes,back ups etc are physical assets.</t>
  </si>
  <si>
    <t xml:space="preserve">Asset Classification </t>
  </si>
  <si>
    <t>Asset Criticality Value (ACV)</t>
  </si>
  <si>
    <t>4 - High</t>
  </si>
  <si>
    <t>3 - Moderate</t>
  </si>
  <si>
    <t>Asset Criticality Rating</t>
  </si>
  <si>
    <t>Asset Name</t>
  </si>
  <si>
    <t>Asset Criticality Classification</t>
  </si>
  <si>
    <t>Rating</t>
  </si>
  <si>
    <t>All logical assets including paper based agreements ,electronic agreements, configuration documents, policies and procedures etc.</t>
  </si>
  <si>
    <t>Asset Classification</t>
  </si>
  <si>
    <t>This category includes the personnel in the organization</t>
  </si>
  <si>
    <t>All services obtained such as internet leased lines, telephone leased lines, general utility services such as power supply, maintenance of lighting, air conditioning, safety equipment, etc</t>
  </si>
  <si>
    <t>Asset ID/Employee id</t>
  </si>
  <si>
    <t>Supervisor</t>
  </si>
  <si>
    <t xml:space="preserve">Insignificant impact if the asset is compromised. </t>
  </si>
  <si>
    <t>Significant impact if the asset is compromised.</t>
  </si>
  <si>
    <t xml:space="preserve">Severe / Highest impact if the asset is compromised. </t>
  </si>
  <si>
    <t xml:space="preserve">Non-availability of asset would have minimal / insignificant impact </t>
  </si>
  <si>
    <t>Non-availability of asset may have some impact if the availability loss is for a long time</t>
  </si>
  <si>
    <t>Non- availability of asset would result in significant impact</t>
  </si>
  <si>
    <t>Non- availability of asset will result in very high consequences / severe financial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</si>
</sst>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7" x14ac:knownFonts="1"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sz val="9"/>
      <color indexed="12"/>
      <name val="Cambria"/>
      <family val="1"/>
    </font>
    <font>
      <sz val="9"/>
      <color indexed="48"/>
      <name val="Cambria"/>
      <family val="1"/>
    </font>
    <font>
      <sz val="9"/>
      <name val="Cambria"/>
      <family val="1"/>
    </font>
    <font>
      <b/>
      <sz val="18"/>
      <name val="Cambria"/>
      <family val="1"/>
    </font>
    <font>
      <sz val="11"/>
      <name val="Cambria"/>
      <family val="1"/>
    </font>
    <font>
      <b/>
      <sz val="10"/>
      <name val="Cambria"/>
      <family val="1"/>
    </font>
    <font>
      <b/>
      <u/>
      <sz val="11"/>
      <name val="Cambria"/>
      <family val="1"/>
    </font>
    <font>
      <b/>
      <sz val="11"/>
      <name val="Cambria"/>
      <family val="1"/>
    </font>
    <font>
      <u/>
      <sz val="11"/>
      <color indexed="12"/>
      <name val="Cambria"/>
      <family val="1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Arial Black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0"/>
      <color rgb="FFFF0000"/>
      <name val="Cambria"/>
      <family val="1"/>
    </font>
    <font>
      <sz val="11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26"/>
      </patternFill>
    </fill>
    <fill>
      <patternFill patternType="solid">
        <fgColor theme="4" tint="0.39997558519241921"/>
        <bgColor indexed="61"/>
      </patternFill>
    </fill>
    <fill>
      <patternFill patternType="solid">
        <fgColor theme="0"/>
        <bgColor indexed="61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7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4" fillId="3" borderId="0" xfId="1" applyFont="1" applyFill="1"/>
    <xf numFmtId="0" fontId="5" fillId="3" borderId="0" xfId="1" applyFont="1" applyFill="1" applyBorder="1" applyAlignment="1">
      <alignment vertical="top" wrapText="1"/>
    </xf>
    <xf numFmtId="0" fontId="6" fillId="3" borderId="0" xfId="1" applyFont="1" applyFill="1" applyBorder="1" applyAlignment="1">
      <alignment horizontal="center" wrapText="1"/>
    </xf>
    <xf numFmtId="0" fontId="7" fillId="3" borderId="0" xfId="1" applyFont="1" applyFill="1" applyBorder="1" applyAlignment="1">
      <alignment wrapText="1"/>
    </xf>
    <xf numFmtId="0" fontId="4" fillId="0" borderId="1" xfId="1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 shrinkToFit="1"/>
    </xf>
    <xf numFmtId="0" fontId="4" fillId="0" borderId="0" xfId="1" applyFont="1" applyFill="1"/>
    <xf numFmtId="0" fontId="4" fillId="0" borderId="2" xfId="1" applyFont="1" applyFill="1" applyBorder="1"/>
    <xf numFmtId="0" fontId="4" fillId="0" borderId="0" xfId="1" applyFont="1"/>
    <xf numFmtId="0" fontId="4" fillId="0" borderId="0" xfId="1" applyFont="1" applyAlignment="1">
      <alignment vertical="top"/>
    </xf>
    <xf numFmtId="0" fontId="4" fillId="0" borderId="1" xfId="1" applyFont="1" applyFill="1" applyBorder="1" applyAlignment="1">
      <alignment horizontal="center" vertical="top" wrapText="1" shrinkToFi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1" applyFont="1" applyFill="1" applyAlignment="1">
      <alignment vertical="top"/>
    </xf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0" applyFont="1"/>
    <xf numFmtId="0" fontId="4" fillId="2" borderId="0" xfId="1" applyFont="1" applyFill="1" applyAlignment="1">
      <alignment wrapText="1"/>
    </xf>
    <xf numFmtId="0" fontId="4" fillId="2" borderId="0" xfId="1" applyFont="1" applyFill="1" applyAlignment="1">
      <alignment vertical="center" wrapText="1"/>
    </xf>
    <xf numFmtId="0" fontId="4" fillId="2" borderId="0" xfId="1" applyFont="1" applyFill="1" applyBorder="1" applyAlignment="1">
      <alignment wrapText="1"/>
    </xf>
    <xf numFmtId="0" fontId="4" fillId="3" borderId="0" xfId="1" applyFont="1" applyFill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9" fillId="0" borderId="0" xfId="1" applyFont="1"/>
    <xf numFmtId="0" fontId="4" fillId="0" borderId="3" xfId="1" applyFont="1" applyBorder="1"/>
    <xf numFmtId="0" fontId="4" fillId="0" borderId="0" xfId="1" applyFont="1" applyBorder="1"/>
    <xf numFmtId="0" fontId="4" fillId="0" borderId="4" xfId="1" applyFont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left" vertical="center"/>
    </xf>
    <xf numFmtId="0" fontId="9" fillId="2" borderId="0" xfId="1" applyFont="1" applyFill="1" applyAlignment="1">
      <alignment vertical="center" wrapText="1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vertical="center" wrapText="1"/>
    </xf>
    <xf numFmtId="0" fontId="4" fillId="0" borderId="2" xfId="1" applyFon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 applyProtection="1">
      <alignment vertical="center" wrapTex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>
      <alignment vertical="center"/>
    </xf>
    <xf numFmtId="0" fontId="4" fillId="3" borderId="2" xfId="1" applyFont="1" applyFill="1" applyBorder="1"/>
    <xf numFmtId="0" fontId="14" fillId="0" borderId="2" xfId="0" applyFont="1" applyBorder="1" applyAlignment="1" applyProtection="1">
      <alignment horizontal="left" vertical="center" wrapText="1"/>
      <protection locked="0"/>
    </xf>
    <xf numFmtId="0" fontId="14" fillId="0" borderId="2" xfId="0" applyFont="1" applyBorder="1" applyAlignment="1" applyProtection="1">
      <alignment vertical="center" wrapText="1"/>
      <protection locked="0"/>
    </xf>
    <xf numFmtId="0" fontId="20" fillId="0" borderId="2" xfId="0" applyFont="1" applyBorder="1" applyAlignment="1">
      <alignment wrapText="1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2" xfId="1" applyFont="1" applyBorder="1" applyAlignment="1">
      <alignment wrapText="1"/>
    </xf>
    <xf numFmtId="0" fontId="21" fillId="0" borderId="2" xfId="0" applyFont="1" applyBorder="1" applyAlignment="1" applyProtection="1">
      <alignment horizontal="left" vertical="center" wrapText="1"/>
      <protection locked="0"/>
    </xf>
    <xf numFmtId="0" fontId="22" fillId="3" borderId="2" xfId="1" applyFont="1" applyFill="1" applyBorder="1"/>
    <xf numFmtId="0" fontId="21" fillId="0" borderId="2" xfId="0" applyFont="1" applyFill="1" applyBorder="1" applyAlignment="1" applyProtection="1">
      <alignment horizontal="center" vertical="center" wrapText="1"/>
      <protection locked="0"/>
    </xf>
    <xf numFmtId="0" fontId="23" fillId="0" borderId="2" xfId="0" applyFont="1" applyFill="1" applyBorder="1" applyAlignment="1" applyProtection="1">
      <alignment horizontal="center" vertical="center" wrapText="1"/>
      <protection locked="0"/>
    </xf>
    <xf numFmtId="0" fontId="23" fillId="0" borderId="2" xfId="0" applyFont="1" applyBorder="1" applyAlignment="1" applyProtection="1">
      <alignment horizontal="left" vertical="center" wrapText="1"/>
      <protection locked="0"/>
    </xf>
    <xf numFmtId="0" fontId="22" fillId="3" borderId="0" xfId="1" applyFont="1" applyFill="1"/>
    <xf numFmtId="0" fontId="21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vertical="center" wrapText="1"/>
    </xf>
    <xf numFmtId="0" fontId="24" fillId="0" borderId="0" xfId="0" applyFont="1"/>
    <xf numFmtId="2" fontId="25" fillId="5" borderId="2" xfId="7" applyNumberFormat="1" applyFont="1" applyFill="1" applyBorder="1" applyAlignment="1" applyProtection="1">
      <alignment horizontal="center" vertical="center" wrapText="1" shrinkToFit="1"/>
    </xf>
    <xf numFmtId="0" fontId="4" fillId="3" borderId="0" xfId="1" applyFont="1" applyFill="1" applyBorder="1"/>
    <xf numFmtId="0" fontId="26" fillId="5" borderId="2" xfId="7" applyFont="1" applyFill="1" applyBorder="1" applyAlignment="1" applyProtection="1">
      <alignment horizontal="center" vertical="center" wrapText="1" shrinkToFit="1"/>
    </xf>
    <xf numFmtId="0" fontId="9" fillId="4" borderId="0" xfId="1" applyFont="1" applyFill="1" applyBorder="1" applyAlignment="1">
      <alignment horizontal="left" vertical="center" wrapText="1"/>
    </xf>
    <xf numFmtId="0" fontId="13" fillId="0" borderId="2" xfId="2" applyFont="1" applyBorder="1" applyAlignment="1">
      <alignment horizontal="center" vertical="center"/>
    </xf>
    <xf numFmtId="0" fontId="9" fillId="2" borderId="11" xfId="1" applyFont="1" applyFill="1" applyBorder="1" applyAlignment="1">
      <alignment horizontal="left" vertical="center" wrapText="1"/>
    </xf>
    <xf numFmtId="0" fontId="9" fillId="4" borderId="12" xfId="1" applyFont="1" applyFill="1" applyBorder="1" applyAlignment="1">
      <alignment horizontal="left" vertical="center" wrapText="1"/>
    </xf>
    <xf numFmtId="0" fontId="9" fillId="2" borderId="13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9" fillId="4" borderId="10" xfId="1" applyFont="1" applyFill="1" applyBorder="1" applyAlignment="1">
      <alignment horizontal="left" vertical="center" wrapText="1"/>
    </xf>
    <xf numFmtId="0" fontId="9" fillId="4" borderId="8" xfId="1" applyFont="1" applyFill="1" applyBorder="1" applyAlignment="1">
      <alignment horizontal="left" vertical="center" wrapText="1"/>
    </xf>
    <xf numFmtId="0" fontId="9" fillId="4" borderId="1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  <xf numFmtId="0" fontId="9" fillId="2" borderId="18" xfId="1" applyFont="1" applyFill="1" applyBorder="1" applyAlignment="1">
      <alignment vertical="center" wrapText="1"/>
    </xf>
    <xf numFmtId="0" fontId="9" fillId="2" borderId="7" xfId="1" applyFont="1" applyFill="1" applyBorder="1" applyAlignment="1">
      <alignment vertical="center" wrapText="1"/>
    </xf>
    <xf numFmtId="0" fontId="9" fillId="4" borderId="2" xfId="1" applyFont="1" applyFill="1" applyBorder="1" applyAlignment="1">
      <alignment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15" fillId="0" borderId="2" xfId="0" applyFont="1" applyBorder="1" applyAlignment="1" applyProtection="1">
      <alignment horizontal="right" vertical="top" wrapText="1"/>
      <protection locked="0"/>
    </xf>
    <xf numFmtId="0" fontId="8" fillId="6" borderId="9" xfId="1" applyFont="1" applyFill="1" applyBorder="1" applyAlignment="1">
      <alignment horizontal="center" vertical="center"/>
    </xf>
    <xf numFmtId="0" fontId="8" fillId="6" borderId="10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12" fillId="7" borderId="15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/>
    </xf>
    <xf numFmtId="0" fontId="12" fillId="7" borderId="15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9" fillId="4" borderId="0" xfId="1" applyFont="1" applyFill="1" applyBorder="1" applyAlignment="1">
      <alignment vertical="center" wrapText="1"/>
    </xf>
    <xf numFmtId="0" fontId="9" fillId="2" borderId="0" xfId="1" applyFont="1" applyFill="1" applyBorder="1" applyAlignment="1">
      <alignment vertical="center" wrapText="1"/>
    </xf>
    <xf numFmtId="0" fontId="9" fillId="4" borderId="0" xfId="1" applyFont="1" applyFill="1" applyBorder="1" applyAlignment="1">
      <alignment horizontal="left" vertical="center" wrapText="1"/>
    </xf>
    <xf numFmtId="0" fontId="12" fillId="8" borderId="0" xfId="1" applyFont="1" applyFill="1" applyBorder="1" applyAlignment="1">
      <alignment horizontal="center" vertical="center" wrapText="1"/>
    </xf>
    <xf numFmtId="0" fontId="11" fillId="9" borderId="8" xfId="2" applyNumberFormat="1" applyFont="1" applyFill="1" applyBorder="1" applyAlignment="1" applyProtection="1">
      <alignment horizontal="center" vertical="center" wrapText="1"/>
    </xf>
    <xf numFmtId="0" fontId="12" fillId="9" borderId="2" xfId="1" applyFont="1" applyFill="1" applyBorder="1" applyAlignment="1">
      <alignment horizontal="left" vertical="center"/>
    </xf>
    <xf numFmtId="0" fontId="12" fillId="7" borderId="2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9" borderId="9" xfId="1" applyFont="1" applyFill="1" applyBorder="1" applyAlignment="1">
      <alignment horizontal="left" vertical="center"/>
    </xf>
    <xf numFmtId="0" fontId="12" fillId="9" borderId="10" xfId="1" applyFont="1" applyFill="1" applyBorder="1" applyAlignment="1">
      <alignment horizontal="left" vertical="center"/>
    </xf>
    <xf numFmtId="0" fontId="12" fillId="9" borderId="8" xfId="1" applyFont="1" applyFill="1" applyBorder="1" applyAlignment="1">
      <alignment horizontal="left" vertical="center"/>
    </xf>
    <xf numFmtId="0" fontId="12" fillId="7" borderId="16" xfId="1" applyFont="1" applyFill="1" applyBorder="1" applyAlignment="1">
      <alignment horizontal="center" vertical="center" wrapText="1"/>
    </xf>
    <xf numFmtId="0" fontId="12" fillId="7" borderId="17" xfId="1" applyFont="1" applyFill="1" applyBorder="1" applyAlignment="1">
      <alignment horizontal="center" vertical="center" wrapText="1"/>
    </xf>
    <xf numFmtId="0" fontId="12" fillId="7" borderId="16" xfId="1" applyFont="1" applyFill="1" applyBorder="1" applyAlignment="1">
      <alignment horizontal="center" vertical="center" wrapText="1"/>
    </xf>
    <xf numFmtId="0" fontId="8" fillId="9" borderId="3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 wrapText="1"/>
    </xf>
    <xf numFmtId="0" fontId="8" fillId="9" borderId="4" xfId="1" applyFont="1" applyFill="1" applyBorder="1" applyAlignment="1">
      <alignment horizontal="center" vertical="center" wrapText="1"/>
    </xf>
    <xf numFmtId="0" fontId="19" fillId="7" borderId="2" xfId="1" applyFont="1" applyFill="1" applyBorder="1" applyAlignment="1">
      <alignment horizontal="center" vertical="center" wrapText="1"/>
    </xf>
    <xf numFmtId="0" fontId="19" fillId="7" borderId="2" xfId="1" applyFont="1" applyFill="1" applyBorder="1" applyAlignment="1">
      <alignment horizontal="center" vertical="center" wrapText="1"/>
    </xf>
    <xf numFmtId="0" fontId="19" fillId="7" borderId="2" xfId="1" applyFont="1" applyFill="1" applyBorder="1" applyAlignment="1">
      <alignment horizontal="center" vertical="center"/>
    </xf>
    <xf numFmtId="0" fontId="19" fillId="7" borderId="19" xfId="1" applyFont="1" applyFill="1" applyBorder="1" applyAlignment="1">
      <alignment horizontal="center" vertical="center" wrapText="1"/>
    </xf>
    <xf numFmtId="0" fontId="19" fillId="7" borderId="20" xfId="1" applyFont="1" applyFill="1" applyBorder="1" applyAlignment="1">
      <alignment horizontal="center" vertical="center" wrapText="1"/>
    </xf>
    <xf numFmtId="0" fontId="19" fillId="7" borderId="21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24" fillId="0" borderId="0" xfId="0" applyFont="1" applyBorder="1"/>
  </cellXfs>
  <cellStyles count="8">
    <cellStyle name="Excel Built-in Normal" xfId="1" xr:uid="{00000000-0005-0000-0000-000000000000}"/>
    <cellStyle name="Hyperlink" xfId="2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_Asset Register - Legal &amp; Regulatory 2" xfId="7" xr:uid="{00000000-0005-0000-0000-000007000000}"/>
  </cellStyles>
  <dxfs count="27"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41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41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41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41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4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SS\Risk\DFCC%20Information%20Asset%20Register%20V%201.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weerasing001\Desktop\Projects\Sampath%20ITS\Documents\CBL%20&#8211;%20IS%20&#8211;%20RG%20&#8211;%20004_Information%20Assets%20Inventory_Network_v1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TD\Private\Confidential\Asset%20Inventories\Version%201.1\CBL%20&#8211;%20IS%20&#8211;%20RG%20&#8211;%20005_Information%20Assets%20Inventory_Application%20Support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Version Control"/>
      <sheetName val="Guidelines"/>
      <sheetName val="Information Assets"/>
      <sheetName val="Datamaster"/>
      <sheetName val="Group 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itions"/>
      <sheetName val="Asset Categories"/>
      <sheetName val="IT Hardware and Infrastructure"/>
      <sheetName val="Services"/>
      <sheetName val="Digital Data"/>
      <sheetName val="Tangile Assets"/>
      <sheetName val="Asset Typ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B1" t="str">
            <v>Server</v>
          </cell>
        </row>
        <row r="2">
          <cell r="B2" t="str">
            <v>Communication Device</v>
          </cell>
        </row>
        <row r="3">
          <cell r="B3" t="str">
            <v>Workstation</v>
          </cell>
        </row>
        <row r="4">
          <cell r="B4" t="str">
            <v>Storage device</v>
          </cell>
        </row>
        <row r="5">
          <cell r="B5" t="str">
            <v>Printer/Scanner</v>
          </cell>
        </row>
        <row r="6">
          <cell r="B6" t="str">
            <v>Backup Equipment</v>
          </cell>
        </row>
        <row r="7">
          <cell r="B7" t="str">
            <v>Voice Equipment</v>
          </cell>
        </row>
        <row r="8">
          <cell r="B8" t="str">
            <v>Security Device</v>
          </cell>
        </row>
        <row r="9">
          <cell r="B9" t="str">
            <v>Infrastructure</v>
          </cell>
        </row>
        <row r="10">
          <cell r="B10" t="str">
            <v>Infrastructure(Power)</v>
          </cell>
        </row>
        <row r="11">
          <cell r="B11" t="str">
            <v>Laptop</v>
          </cell>
        </row>
        <row r="12">
          <cell r="B12" t="str">
            <v>LAN/wiring closet</v>
          </cell>
        </row>
        <row r="13">
          <cell r="B13" t="str">
            <v>Data Center</v>
          </cell>
        </row>
        <row r="14">
          <cell r="B14" t="str">
            <v>Environmental control device</v>
          </cell>
        </row>
        <row r="23">
          <cell r="B23" t="str">
            <v>Business Applicaton</v>
          </cell>
        </row>
        <row r="24">
          <cell r="B24" t="str">
            <v>Operating System</v>
          </cell>
        </row>
        <row r="25">
          <cell r="B25" t="str">
            <v>Digital Document</v>
          </cell>
        </row>
        <row r="26">
          <cell r="B26" t="str">
            <v>Digital storage media</v>
          </cell>
        </row>
        <row r="27">
          <cell r="B27" t="str">
            <v>Digital Information</v>
          </cell>
        </row>
        <row r="28">
          <cell r="B28" t="str">
            <v>Database</v>
          </cell>
        </row>
        <row r="29">
          <cell r="B29" t="str">
            <v>Utility software</v>
          </cell>
        </row>
        <row r="31">
          <cell r="B31" t="str">
            <v>Service level agreement</v>
          </cell>
        </row>
        <row r="32">
          <cell r="B32" t="str">
            <v>User Manual</v>
          </cell>
        </row>
        <row r="33">
          <cell r="B33" t="str">
            <v>Internal agreement</v>
          </cell>
        </row>
        <row r="34">
          <cell r="B34" t="str">
            <v>Internal document</v>
          </cell>
        </row>
        <row r="35">
          <cell r="B35" t="str">
            <v>Backup tapes/CDs</v>
          </cell>
        </row>
        <row r="36">
          <cell r="B36" t="str">
            <v>Storage container</v>
          </cell>
        </row>
        <row r="37">
          <cell r="B37" t="str">
            <v>Keys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itions"/>
      <sheetName val="Asset Categories"/>
      <sheetName val="Services"/>
      <sheetName val="Digital Data"/>
      <sheetName val="Tangile Assets"/>
      <sheetName val="Asset Types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 t="str">
            <v>Internal Service</v>
          </cell>
        </row>
        <row r="17">
          <cell r="B17" t="str">
            <v>External Service</v>
          </cell>
        </row>
        <row r="18">
          <cell r="B18" t="str">
            <v>Third Party Service</v>
          </cell>
        </row>
        <row r="19">
          <cell r="B19" t="str">
            <v>Utility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2"/>
  <sheetViews>
    <sheetView showGridLines="0" zoomScale="80" workbookViewId="0">
      <selection activeCell="L10" sqref="L10"/>
    </sheetView>
  </sheetViews>
  <sheetFormatPr defaultColWidth="8.6640625" defaultRowHeight="13.2" x14ac:dyDescent="0.25"/>
  <cols>
    <col min="1" max="2" width="8.6640625" style="10" bestFit="1" customWidth="1"/>
    <col min="3" max="5" width="10.6640625" style="10" customWidth="1"/>
    <col min="6" max="7" width="50.6640625" style="10" customWidth="1"/>
    <col min="8" max="8" width="8.6640625" style="10" bestFit="1"/>
    <col min="9" max="16384" width="8.6640625" style="10"/>
  </cols>
  <sheetData>
    <row r="2" spans="2:8" ht="30" customHeight="1" x14ac:dyDescent="0.25">
      <c r="C2" s="84" t="s">
        <v>2</v>
      </c>
      <c r="D2" s="85"/>
      <c r="E2" s="85"/>
      <c r="F2" s="85"/>
      <c r="G2" s="86"/>
    </row>
    <row r="3" spans="2:8" x14ac:dyDescent="0.25">
      <c r="C3" s="26"/>
      <c r="D3" s="27"/>
      <c r="E3" s="27"/>
      <c r="F3" s="27"/>
      <c r="G3" s="28"/>
    </row>
    <row r="4" spans="2:8" s="24" customFormat="1" ht="20.100000000000001" customHeight="1" x14ac:dyDescent="0.25">
      <c r="C4" s="87" t="s">
        <v>3</v>
      </c>
      <c r="D4" s="88"/>
      <c r="E4" s="88"/>
      <c r="F4" s="88"/>
      <c r="G4" s="89"/>
    </row>
    <row r="5" spans="2:8" s="24" customFormat="1" ht="20.100000000000001" customHeight="1" x14ac:dyDescent="0.25">
      <c r="C5" s="91" t="s">
        <v>4</v>
      </c>
      <c r="D5" s="90" t="s">
        <v>5</v>
      </c>
      <c r="E5" s="90"/>
      <c r="F5" s="88" t="s">
        <v>0</v>
      </c>
      <c r="G5" s="89"/>
    </row>
    <row r="6" spans="2:8" ht="50.1" customHeight="1" x14ac:dyDescent="0.25">
      <c r="B6" s="25"/>
      <c r="C6" s="29">
        <v>1</v>
      </c>
      <c r="D6" s="70" t="s">
        <v>6</v>
      </c>
      <c r="E6" s="70"/>
      <c r="F6" s="71" t="s">
        <v>46</v>
      </c>
      <c r="G6" s="72"/>
      <c r="H6" s="25"/>
    </row>
    <row r="7" spans="2:8" ht="50.1" customHeight="1" x14ac:dyDescent="0.25">
      <c r="B7" s="25"/>
      <c r="C7" s="29">
        <v>2</v>
      </c>
      <c r="D7" s="70" t="s">
        <v>7</v>
      </c>
      <c r="E7" s="70"/>
      <c r="F7" s="71" t="s">
        <v>8</v>
      </c>
      <c r="G7" s="72"/>
      <c r="H7" s="25"/>
    </row>
    <row r="8" spans="2:8" ht="50.1" customHeight="1" x14ac:dyDescent="0.25">
      <c r="B8" s="25"/>
      <c r="C8" s="29">
        <v>3</v>
      </c>
      <c r="D8" s="70" t="s">
        <v>9</v>
      </c>
      <c r="E8" s="70"/>
      <c r="F8" s="71" t="s">
        <v>55</v>
      </c>
      <c r="G8" s="72"/>
      <c r="H8" s="25"/>
    </row>
    <row r="9" spans="2:8" ht="50.1" customHeight="1" x14ac:dyDescent="0.25">
      <c r="B9" s="25"/>
      <c r="C9" s="29">
        <v>4</v>
      </c>
      <c r="D9" s="70" t="s">
        <v>10</v>
      </c>
      <c r="E9" s="70"/>
      <c r="F9" s="71" t="s">
        <v>57</v>
      </c>
      <c r="G9" s="72"/>
      <c r="H9" s="25"/>
    </row>
    <row r="10" spans="2:8" ht="50.1" customHeight="1" x14ac:dyDescent="0.25">
      <c r="B10" s="25"/>
      <c r="C10" s="29">
        <v>5</v>
      </c>
      <c r="D10" s="70" t="s">
        <v>11</v>
      </c>
      <c r="E10" s="70"/>
      <c r="F10" s="71" t="s">
        <v>58</v>
      </c>
      <c r="G10" s="72"/>
      <c r="H10" s="25"/>
    </row>
    <row r="11" spans="2:8" ht="50.1" customHeight="1" x14ac:dyDescent="0.25">
      <c r="B11" s="25"/>
      <c r="C11" s="30">
        <v>6</v>
      </c>
      <c r="D11" s="70" t="s">
        <v>12</v>
      </c>
      <c r="E11" s="70"/>
      <c r="F11" s="73" t="s">
        <v>13</v>
      </c>
      <c r="G11" s="74"/>
      <c r="H11" s="25"/>
    </row>
    <row r="12" spans="2:8" x14ac:dyDescent="0.25">
      <c r="F12" s="11"/>
      <c r="G12" s="11"/>
    </row>
  </sheetData>
  <sheetProtection selectLockedCells="1" selectUnlockedCells="1"/>
  <mergeCells count="16">
    <mergeCell ref="D10:E10"/>
    <mergeCell ref="F10:G10"/>
    <mergeCell ref="D11:E11"/>
    <mergeCell ref="F11:G11"/>
    <mergeCell ref="D7:E7"/>
    <mergeCell ref="F7:G7"/>
    <mergeCell ref="D8:E8"/>
    <mergeCell ref="F8:G8"/>
    <mergeCell ref="D9:E9"/>
    <mergeCell ref="F9:G9"/>
    <mergeCell ref="C2:G2"/>
    <mergeCell ref="C4:G4"/>
    <mergeCell ref="D5:E5"/>
    <mergeCell ref="F5:G5"/>
    <mergeCell ref="D6:E6"/>
    <mergeCell ref="F6:G6"/>
  </mergeCells>
  <hyperlinks>
    <hyperlink ref="D11:E11" location="'Rating Guidelines'!A1" display="Rating Guidelines" xr:uid="{00000000-0004-0000-0100-000000000000}"/>
    <hyperlink ref="D6:E6" location="'Physical Assets'!A1" display="Physical Assets" xr:uid="{00000000-0004-0000-0100-000001000000}"/>
    <hyperlink ref="D7:E7" location="'Software Assets'!A1" display="Software Assets" xr:uid="{00000000-0004-0000-0100-000002000000}"/>
    <hyperlink ref="D8:E8" location="'Logical Assets'!A1" display="Logical Assets" xr:uid="{00000000-0004-0000-0100-000003000000}"/>
    <hyperlink ref="D9:E9" location="'People Assets'!A1" display="People Assets" xr:uid="{00000000-0004-0000-0100-000004000000}"/>
    <hyperlink ref="D10:E10" location="'Service Assets'!A1" display="Service Assets" xr:uid="{00000000-0004-0000-0100-000005000000}"/>
    <hyperlink ref="D10" location="Service Assets!B2" display="Service Assets" xr:uid="{00000000-0004-0000-0100-000006000000}"/>
    <hyperlink ref="D9" location="People Assets!B2" display="People Assets" xr:uid="{00000000-0004-0000-0100-000007000000}"/>
    <hyperlink ref="D8" location="Logical Assets!B2" display="Logical Assets" xr:uid="{00000000-0004-0000-0100-000008000000}"/>
    <hyperlink ref="D7" location="Software Assets!B2" display="Software Assets" xr:uid="{00000000-0004-0000-0100-000009000000}"/>
    <hyperlink ref="D6" location="Physical Assets!B2" display="Physical Assets" xr:uid="{00000000-0004-0000-0100-00000A000000}"/>
  </hyperlinks>
  <pageMargins left="0.7" right="0.7" top="0.75" bottom="0.75" header="0.51" footer="0.51"/>
  <pageSetup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D38"/>
  <sheetViews>
    <sheetView showGridLines="0" tabSelected="1" zoomScale="80" workbookViewId="0">
      <selection activeCell="D25" sqref="D25"/>
    </sheetView>
  </sheetViews>
  <sheetFormatPr defaultColWidth="9.109375" defaultRowHeight="20.100000000000001" customHeight="1" x14ac:dyDescent="0.25"/>
  <cols>
    <col min="1" max="1" width="9.109375" style="19" bestFit="1" customWidth="1"/>
    <col min="2" max="3" width="15.6640625" style="20" customWidth="1"/>
    <col min="4" max="6" width="20.6640625" style="19" customWidth="1"/>
    <col min="7" max="7" width="8.109375" style="19" bestFit="1" customWidth="1"/>
    <col min="8" max="15" width="9.109375" style="19"/>
    <col min="16" max="25" width="9.109375" style="19" customWidth="1"/>
    <col min="26" max="16384" width="9.109375" style="19"/>
  </cols>
  <sheetData>
    <row r="2" spans="2:30" ht="30" customHeight="1" x14ac:dyDescent="0.25">
      <c r="B2" s="84" t="s">
        <v>12</v>
      </c>
      <c r="C2" s="85"/>
      <c r="D2" s="86"/>
      <c r="E2" s="97" t="s">
        <v>14</v>
      </c>
    </row>
    <row r="3" spans="2:30" ht="20.100000000000001" customHeight="1" x14ac:dyDescent="0.25">
      <c r="B3" s="31"/>
      <c r="C3" s="31"/>
      <c r="D3" s="21"/>
      <c r="E3" s="21"/>
      <c r="F3" s="21"/>
    </row>
    <row r="4" spans="2:30" ht="20.100000000000001" customHeight="1" x14ac:dyDescent="0.25">
      <c r="B4" s="32"/>
      <c r="C4" s="32"/>
      <c r="D4" s="32"/>
      <c r="E4" s="32"/>
      <c r="F4" s="32"/>
    </row>
    <row r="5" spans="2:30" ht="24.9" customHeight="1" x14ac:dyDescent="0.25">
      <c r="B5" s="98" t="s">
        <v>34</v>
      </c>
      <c r="C5" s="98"/>
      <c r="D5" s="98"/>
      <c r="E5" s="98"/>
      <c r="F5" s="98"/>
    </row>
    <row r="6" spans="2:30" ht="20.100000000000001" customHeight="1" x14ac:dyDescent="0.25">
      <c r="B6" s="99" t="s">
        <v>35</v>
      </c>
      <c r="C6" s="99" t="s">
        <v>54</v>
      </c>
      <c r="D6" s="100" t="s">
        <v>0</v>
      </c>
      <c r="E6" s="100"/>
      <c r="F6" s="100"/>
    </row>
    <row r="7" spans="2:30" s="33" customFormat="1" ht="50.1" customHeight="1" x14ac:dyDescent="0.25">
      <c r="B7" s="61" t="s">
        <v>36</v>
      </c>
      <c r="C7" s="61">
        <v>1</v>
      </c>
      <c r="D7" s="81" t="s">
        <v>37</v>
      </c>
      <c r="E7" s="81"/>
      <c r="F7" s="81"/>
      <c r="AB7" s="33" t="s">
        <v>26</v>
      </c>
    </row>
    <row r="8" spans="2:30" s="33" customFormat="1" ht="50.1" customHeight="1" x14ac:dyDescent="0.25">
      <c r="B8" s="61" t="s">
        <v>38</v>
      </c>
      <c r="C8" s="61">
        <v>2</v>
      </c>
      <c r="D8" s="81" t="s">
        <v>61</v>
      </c>
      <c r="E8" s="81"/>
      <c r="F8" s="81"/>
      <c r="AD8" s="33" t="s">
        <v>27</v>
      </c>
    </row>
    <row r="9" spans="2:30" s="33" customFormat="1" ht="50.1" customHeight="1" x14ac:dyDescent="0.25">
      <c r="B9" s="61" t="s">
        <v>39</v>
      </c>
      <c r="C9" s="61">
        <v>3</v>
      </c>
      <c r="D9" s="81" t="s">
        <v>40</v>
      </c>
      <c r="E9" s="81"/>
      <c r="F9" s="81"/>
    </row>
    <row r="10" spans="2:30" s="33" customFormat="1" ht="50.1" customHeight="1" x14ac:dyDescent="0.25">
      <c r="B10" s="61" t="s">
        <v>41</v>
      </c>
      <c r="C10" s="61">
        <v>4</v>
      </c>
      <c r="D10" s="82" t="s">
        <v>62</v>
      </c>
      <c r="E10" s="82"/>
      <c r="F10" s="82"/>
    </row>
    <row r="11" spans="2:30" s="33" customFormat="1" ht="50.1" customHeight="1" x14ac:dyDescent="0.25">
      <c r="B11" s="62" t="s">
        <v>42</v>
      </c>
      <c r="C11" s="62">
        <v>5</v>
      </c>
      <c r="D11" s="82" t="s">
        <v>63</v>
      </c>
      <c r="E11" s="82"/>
      <c r="F11" s="82"/>
    </row>
    <row r="12" spans="2:30" s="33" customFormat="1" ht="50.1" customHeight="1" x14ac:dyDescent="0.25">
      <c r="B12" s="63"/>
      <c r="C12" s="63"/>
      <c r="D12" s="64"/>
      <c r="E12" s="64"/>
      <c r="F12" s="64"/>
    </row>
    <row r="13" spans="2:30" ht="24.9" customHeight="1" x14ac:dyDescent="0.25"/>
    <row r="14" spans="2:30" ht="20.100000000000001" customHeight="1" x14ac:dyDescent="0.25">
      <c r="B14" s="101" t="s">
        <v>43</v>
      </c>
      <c r="C14" s="102"/>
      <c r="D14" s="102"/>
      <c r="E14" s="102"/>
      <c r="F14" s="103"/>
    </row>
    <row r="15" spans="2:30" ht="50.1" customHeight="1" x14ac:dyDescent="0.25">
      <c r="B15" s="104" t="s">
        <v>35</v>
      </c>
      <c r="C15" s="105" t="s">
        <v>54</v>
      </c>
      <c r="D15" s="106" t="s">
        <v>0</v>
      </c>
      <c r="E15" s="106"/>
      <c r="F15" s="106"/>
    </row>
    <row r="16" spans="2:30" s="33" customFormat="1" ht="50.1" customHeight="1" x14ac:dyDescent="0.25">
      <c r="B16" s="61" t="s">
        <v>36</v>
      </c>
      <c r="C16" s="61">
        <v>1</v>
      </c>
      <c r="D16" s="77" t="s">
        <v>37</v>
      </c>
      <c r="E16" s="78"/>
      <c r="F16" s="78"/>
    </row>
    <row r="17" spans="2:6" s="33" customFormat="1" ht="50.1" customHeight="1" x14ac:dyDescent="0.25">
      <c r="B17" s="61" t="s">
        <v>38</v>
      </c>
      <c r="C17" s="61">
        <v>2</v>
      </c>
      <c r="D17" s="77" t="s">
        <v>64</v>
      </c>
      <c r="E17" s="78"/>
      <c r="F17" s="78"/>
    </row>
    <row r="18" spans="2:6" s="33" customFormat="1" ht="50.1" customHeight="1" x14ac:dyDescent="0.25">
      <c r="B18" s="61" t="s">
        <v>39</v>
      </c>
      <c r="C18" s="61">
        <v>3</v>
      </c>
      <c r="D18" s="79" t="s">
        <v>65</v>
      </c>
      <c r="E18" s="80"/>
      <c r="F18" s="80"/>
    </row>
    <row r="19" spans="2:6" ht="50.1" customHeight="1" x14ac:dyDescent="0.25">
      <c r="B19" s="61" t="s">
        <v>41</v>
      </c>
      <c r="C19" s="61">
        <v>4</v>
      </c>
      <c r="D19" s="75" t="s">
        <v>66</v>
      </c>
      <c r="E19" s="75"/>
      <c r="F19" s="76"/>
    </row>
    <row r="20" spans="2:6" ht="50.1" customHeight="1" x14ac:dyDescent="0.25">
      <c r="B20" s="62" t="s">
        <v>42</v>
      </c>
      <c r="C20" s="62">
        <v>5</v>
      </c>
      <c r="D20" s="75" t="s">
        <v>67</v>
      </c>
      <c r="E20" s="75"/>
      <c r="F20" s="76"/>
    </row>
    <row r="21" spans="2:6" ht="50.1" customHeight="1" x14ac:dyDescent="0.25">
      <c r="B21" s="63"/>
      <c r="C21" s="63"/>
      <c r="D21" s="69"/>
      <c r="E21" s="69"/>
      <c r="F21" s="69"/>
    </row>
    <row r="22" spans="2:6" ht="20.100000000000001" customHeight="1" x14ac:dyDescent="0.25">
      <c r="B22" s="117"/>
    </row>
    <row r="23" spans="2:6" ht="50.1" customHeight="1" x14ac:dyDescent="0.25">
      <c r="B23" s="117"/>
      <c r="C23" s="116"/>
      <c r="D23" s="116"/>
      <c r="E23" s="21"/>
    </row>
    <row r="24" spans="2:6" ht="22.5" customHeight="1" x14ac:dyDescent="0.25">
      <c r="B24" s="117"/>
      <c r="C24" s="21"/>
      <c r="D24" s="21"/>
      <c r="E24" s="21"/>
    </row>
    <row r="25" spans="2:6" ht="50.1" customHeight="1" x14ac:dyDescent="0.25">
      <c r="B25" s="117"/>
      <c r="C25" s="96"/>
      <c r="D25" s="96"/>
      <c r="E25" s="96"/>
    </row>
    <row r="26" spans="2:6" ht="42.75" customHeight="1" x14ac:dyDescent="0.25">
      <c r="B26" s="117"/>
      <c r="C26" s="64"/>
      <c r="D26" s="64"/>
      <c r="E26" s="64"/>
    </row>
    <row r="27" spans="2:6" ht="45" customHeight="1" x14ac:dyDescent="0.25">
      <c r="B27" s="92"/>
      <c r="C27" s="93"/>
      <c r="D27" s="93"/>
      <c r="E27" s="93"/>
    </row>
    <row r="28" spans="2:6" ht="42" customHeight="1" x14ac:dyDescent="0.25">
      <c r="B28" s="92"/>
      <c r="C28" s="94"/>
      <c r="D28" s="94"/>
      <c r="E28" s="94"/>
    </row>
    <row r="29" spans="2:6" ht="45" customHeight="1" x14ac:dyDescent="0.25">
      <c r="B29" s="92"/>
      <c r="C29" s="95"/>
      <c r="D29" s="95"/>
      <c r="E29" s="95"/>
    </row>
    <row r="30" spans="2:6" ht="20.100000000000001" customHeight="1" x14ac:dyDescent="0.25">
      <c r="B30" s="19"/>
      <c r="C30" s="19"/>
    </row>
    <row r="31" spans="2:6" ht="20.100000000000001" customHeight="1" x14ac:dyDescent="0.25">
      <c r="B31" s="19"/>
      <c r="C31" s="19"/>
    </row>
    <row r="32" spans="2:6" ht="20.100000000000001" customHeight="1" x14ac:dyDescent="0.25">
      <c r="B32" s="19"/>
      <c r="C32" s="19"/>
    </row>
    <row r="33" s="19" customFormat="1" ht="20.100000000000001" customHeight="1" x14ac:dyDescent="0.25"/>
    <row r="34" s="19" customFormat="1" ht="20.100000000000001" customHeight="1" x14ac:dyDescent="0.25"/>
    <row r="35" s="19" customFormat="1" ht="20.100000000000001" customHeight="1" x14ac:dyDescent="0.25"/>
    <row r="36" s="19" customFormat="1" ht="20.100000000000001" customHeight="1" x14ac:dyDescent="0.25"/>
    <row r="38" s="19" customFormat="1" ht="20.100000000000001" customHeight="1" x14ac:dyDescent="0.25"/>
  </sheetData>
  <sheetProtection selectLockedCells="1" selectUnlockedCells="1"/>
  <mergeCells count="18">
    <mergeCell ref="D18:F18"/>
    <mergeCell ref="D19:F19"/>
    <mergeCell ref="D20:F20"/>
    <mergeCell ref="D11:F11"/>
    <mergeCell ref="D15:F15"/>
    <mergeCell ref="D16:F16"/>
    <mergeCell ref="D17:F17"/>
    <mergeCell ref="B14:F14"/>
    <mergeCell ref="B2:D2"/>
    <mergeCell ref="D7:F7"/>
    <mergeCell ref="D8:F8"/>
    <mergeCell ref="D9:F9"/>
    <mergeCell ref="D10:F10"/>
    <mergeCell ref="B5:F5"/>
    <mergeCell ref="D6:F6"/>
    <mergeCell ref="C29:E29"/>
    <mergeCell ref="C27:E27"/>
    <mergeCell ref="C28:E28"/>
  </mergeCells>
  <hyperlinks>
    <hyperlink ref="E2" location="Index!A1" display="&lt;&lt; INDEX" xr:uid="{00000000-0004-0000-0200-000000000000}"/>
  </hyperlinks>
  <pageMargins left="0.7" right="0.7" top="0.75" bottom="0.75" header="0.51" footer="0.51"/>
  <pageSetup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A102"/>
  <sheetViews>
    <sheetView showGridLines="0" zoomScale="85" workbookViewId="0">
      <selection activeCell="D24" sqref="D24"/>
    </sheetView>
  </sheetViews>
  <sheetFormatPr defaultColWidth="8.6640625" defaultRowHeight="20.100000000000001" customHeight="1" x14ac:dyDescent="0.25"/>
  <cols>
    <col min="1" max="1" width="16" style="1" customWidth="1"/>
    <col min="2" max="2" width="17.109375" style="1" customWidth="1"/>
    <col min="3" max="3" width="20.5546875" style="1" customWidth="1"/>
    <col min="4" max="4" width="19.6640625" style="1" bestFit="1" customWidth="1"/>
    <col min="5" max="5" width="36.5546875" style="1" bestFit="1" customWidth="1"/>
    <col min="6" max="7" width="30.6640625" style="1" customWidth="1"/>
    <col min="8" max="11" width="22.6640625" style="1" customWidth="1"/>
    <col min="12" max="12" width="12.109375" style="1" customWidth="1"/>
    <col min="13" max="16384" width="8.6640625" style="1"/>
  </cols>
  <sheetData>
    <row r="1" spans="1:209" ht="20.100000000000001" customHeight="1" x14ac:dyDescent="0.25">
      <c r="B1" s="2"/>
      <c r="C1" s="3"/>
      <c r="D1" s="3"/>
      <c r="E1" s="3"/>
      <c r="H1" s="4"/>
      <c r="I1" s="4"/>
    </row>
    <row r="2" spans="1:209" ht="20.100000000000001" customHeight="1" x14ac:dyDescent="0.25">
      <c r="A2" s="107" t="s">
        <v>32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209" ht="20.100000000000001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9"/>
    </row>
    <row r="4" spans="1:209" ht="20.100000000000001" customHeight="1" x14ac:dyDescent="0.25">
      <c r="B4" s="2"/>
      <c r="C4" s="3"/>
      <c r="D4" s="3"/>
      <c r="E4" s="3"/>
      <c r="F4" s="4"/>
      <c r="G4" s="4"/>
      <c r="H4" s="4"/>
      <c r="I4" s="4"/>
    </row>
    <row r="5" spans="1:209" s="46" customFormat="1" ht="37.5" customHeight="1" x14ac:dyDescent="0.25">
      <c r="A5" s="110" t="s">
        <v>15</v>
      </c>
      <c r="B5" s="110" t="s">
        <v>52</v>
      </c>
      <c r="C5" s="110" t="s">
        <v>1</v>
      </c>
      <c r="D5" s="110" t="s">
        <v>47</v>
      </c>
      <c r="E5" s="110" t="s">
        <v>17</v>
      </c>
      <c r="F5" s="110" t="s">
        <v>18</v>
      </c>
      <c r="G5" s="110" t="s">
        <v>44</v>
      </c>
      <c r="H5" s="110" t="s">
        <v>19</v>
      </c>
      <c r="I5" s="110"/>
      <c r="J5" s="110"/>
      <c r="K5" s="110" t="s">
        <v>48</v>
      </c>
      <c r="L5" s="110" t="s">
        <v>53</v>
      </c>
      <c r="M5" s="110" t="s">
        <v>51</v>
      </c>
    </row>
    <row r="6" spans="1:209" s="46" customFormat="1" ht="24.9" customHeight="1" x14ac:dyDescent="0.25">
      <c r="A6" s="110"/>
      <c r="B6" s="110"/>
      <c r="C6" s="110"/>
      <c r="D6" s="110"/>
      <c r="E6" s="110"/>
      <c r="F6" s="110"/>
      <c r="G6" s="110"/>
      <c r="H6" s="111" t="s">
        <v>25</v>
      </c>
      <c r="I6" s="111" t="s">
        <v>22</v>
      </c>
      <c r="J6" s="112" t="s">
        <v>20</v>
      </c>
      <c r="K6" s="110"/>
      <c r="L6" s="110"/>
      <c r="M6" s="110"/>
    </row>
    <row r="7" spans="1:209" s="46" customFormat="1" ht="24.9" customHeight="1" x14ac:dyDescent="0.25">
      <c r="A7" s="110"/>
      <c r="B7" s="110"/>
      <c r="C7" s="110"/>
      <c r="D7" s="110"/>
      <c r="E7" s="110"/>
      <c r="F7" s="110"/>
      <c r="G7" s="110"/>
      <c r="H7" s="112" t="s">
        <v>45</v>
      </c>
      <c r="I7" s="112" t="s">
        <v>45</v>
      </c>
      <c r="J7" s="112" t="s">
        <v>45</v>
      </c>
      <c r="K7" s="110"/>
      <c r="L7" s="110"/>
      <c r="M7" s="110"/>
    </row>
    <row r="8" spans="1:209" ht="19.5" customHeight="1" x14ac:dyDescent="0.25">
      <c r="A8" s="41"/>
      <c r="B8" s="41"/>
      <c r="C8" s="34"/>
      <c r="D8" s="42"/>
      <c r="E8" s="48"/>
      <c r="F8" s="34"/>
      <c r="G8" s="34"/>
      <c r="H8" s="44"/>
      <c r="I8" s="44"/>
      <c r="J8" s="44"/>
      <c r="K8" s="66" t="e">
        <f>SQRT((LEFT(H8,1)*LEFT(H8,1))+(LEFT(I8,1)*LEFT(I8,1))+(LEFT(J8,1)*LEFT(J8,1)))</f>
        <v>#VALUE!</v>
      </c>
      <c r="L8" s="68" t="e">
        <f xml:space="preserve"> IF(K8&gt;7,"Very High",IF(OR(K8&gt;5.5, H8=5, I8=5, J8=5),"High",IF(K8&gt;4,"Medium",IF(K8&gt;2,"Low","Negligible"))))</f>
        <v>#VALUE!</v>
      </c>
      <c r="M8" s="68" t="e">
        <f t="shared" ref="M8" si="0">IF(L8="Negligible", 1,IF(L8="Low",2,IF(L8="Medium",3,IF(L8="High",4,5))))</f>
        <v>#VALUE!</v>
      </c>
    </row>
    <row r="9" spans="1:209" ht="19.5" customHeight="1" x14ac:dyDescent="0.25">
      <c r="A9" s="41"/>
      <c r="B9" s="41"/>
      <c r="C9" s="34"/>
      <c r="D9" s="42"/>
      <c r="E9" s="48"/>
      <c r="F9" s="34"/>
      <c r="G9" s="34"/>
      <c r="H9" s="44"/>
      <c r="I9" s="44"/>
      <c r="J9" s="44"/>
      <c r="K9" s="66" t="e">
        <f>SQRT((LEFT(H9,1)*LEFT(H9,1))+(LEFT(I9,1)*LEFT(I9,1))+(LEFT(J9,1)*LEFT(J9,1)))</f>
        <v>#VALUE!</v>
      </c>
      <c r="L9" s="68" t="e">
        <f t="shared" ref="L9:L66" si="1" xml:space="preserve"> IF(K9&gt;7,"Very High",IF(OR(K9&gt;5.5, H9=5, I9=5, J9=5),"High",IF(K9&gt;4,"Medium",IF(K9&gt;2,"Low","Negligible"))))</f>
        <v>#VALUE!</v>
      </c>
      <c r="M9" s="68" t="e">
        <f t="shared" ref="M9:M66" si="2">IF(L9="Negligible", 1,IF(L9="Low",2,IF(L9="Medium",3,IF(L9="High",4,5))))</f>
        <v>#VALUE!</v>
      </c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  <c r="FI9" s="67"/>
      <c r="FJ9" s="67"/>
      <c r="FK9" s="67"/>
      <c r="FL9" s="67"/>
      <c r="FM9" s="67"/>
      <c r="FN9" s="67"/>
      <c r="FO9" s="67"/>
      <c r="FP9" s="67"/>
      <c r="FQ9" s="67"/>
      <c r="FR9" s="67"/>
      <c r="FS9" s="67"/>
      <c r="FT9" s="67"/>
      <c r="FU9" s="67"/>
      <c r="FV9" s="67"/>
      <c r="FW9" s="67"/>
      <c r="FX9" s="67"/>
      <c r="FY9" s="67"/>
      <c r="FZ9" s="67"/>
      <c r="GA9" s="67"/>
      <c r="GB9" s="67"/>
      <c r="GC9" s="67"/>
      <c r="GD9" s="67"/>
      <c r="GE9" s="67"/>
      <c r="GF9" s="67"/>
      <c r="GG9" s="67"/>
      <c r="GH9" s="67"/>
      <c r="GI9" s="67"/>
      <c r="GJ9" s="67"/>
      <c r="GK9" s="67"/>
      <c r="GL9" s="67"/>
      <c r="GM9" s="67"/>
      <c r="GN9" s="67"/>
      <c r="GO9" s="67"/>
      <c r="GP9" s="67"/>
      <c r="GQ9" s="67"/>
      <c r="GR9" s="67"/>
      <c r="GS9" s="67"/>
      <c r="GT9" s="67"/>
      <c r="GU9" s="67"/>
      <c r="GV9" s="67"/>
      <c r="GW9" s="67"/>
      <c r="GX9" s="67"/>
      <c r="GY9" s="67"/>
      <c r="GZ9" s="67"/>
      <c r="HA9" s="67"/>
    </row>
    <row r="10" spans="1:209" s="47" customFormat="1" ht="19.5" customHeight="1" x14ac:dyDescent="0.25">
      <c r="A10" s="41"/>
      <c r="B10" s="41"/>
      <c r="C10" s="34"/>
      <c r="D10" s="42"/>
      <c r="E10" s="48"/>
      <c r="F10" s="34"/>
      <c r="G10" s="34"/>
      <c r="H10" s="44"/>
      <c r="I10" s="44"/>
      <c r="J10" s="44"/>
      <c r="K10" s="66" t="e">
        <f t="shared" ref="K10:K66" si="3">SQRT((LEFT(H10,1)*LEFT(H10,1))+(LEFT(I10,1)*LEFT(I10,1))+(LEFT(J10,1)*LEFT(J10,1)))</f>
        <v>#VALUE!</v>
      </c>
      <c r="L10" s="68" t="e">
        <f t="shared" si="1"/>
        <v>#VALUE!</v>
      </c>
      <c r="M10" s="68" t="e">
        <f t="shared" si="2"/>
        <v>#VALUE!</v>
      </c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  <c r="FK10" s="67"/>
      <c r="FL10" s="67"/>
      <c r="FM10" s="67"/>
      <c r="FN10" s="67"/>
      <c r="FO10" s="67"/>
      <c r="FP10" s="67"/>
      <c r="FQ10" s="67"/>
      <c r="FR10" s="67"/>
      <c r="FS10" s="67"/>
      <c r="FT10" s="67"/>
      <c r="FU10" s="67"/>
      <c r="FV10" s="67"/>
      <c r="FW10" s="67"/>
      <c r="FX10" s="67"/>
      <c r="FY10" s="67"/>
      <c r="FZ10" s="67"/>
      <c r="GA10" s="67"/>
      <c r="GB10" s="67"/>
      <c r="GC10" s="67"/>
      <c r="GD10" s="67"/>
      <c r="GE10" s="67"/>
      <c r="GF10" s="67"/>
      <c r="GG10" s="67"/>
      <c r="GH10" s="67"/>
      <c r="GI10" s="67"/>
      <c r="GJ10" s="67"/>
      <c r="GK10" s="67"/>
      <c r="GL10" s="67"/>
      <c r="GM10" s="67"/>
      <c r="GN10" s="67"/>
      <c r="GO10" s="67"/>
      <c r="GP10" s="67"/>
      <c r="GQ10" s="67"/>
      <c r="GR10" s="67"/>
      <c r="GS10" s="67"/>
      <c r="GT10" s="67"/>
      <c r="GU10" s="67"/>
      <c r="GV10" s="67"/>
      <c r="GW10" s="67"/>
      <c r="GX10" s="67"/>
      <c r="GY10" s="67"/>
      <c r="GZ10" s="67"/>
      <c r="HA10" s="67"/>
    </row>
    <row r="11" spans="1:209" ht="19.5" customHeight="1" x14ac:dyDescent="0.25">
      <c r="A11" s="41"/>
      <c r="B11" s="41"/>
      <c r="C11" s="34"/>
      <c r="D11" s="42"/>
      <c r="E11" s="48"/>
      <c r="F11" s="34"/>
      <c r="G11" s="34"/>
      <c r="H11" s="44"/>
      <c r="I11" s="44"/>
      <c r="J11" s="44"/>
      <c r="K11" s="66" t="e">
        <f t="shared" si="3"/>
        <v>#VALUE!</v>
      </c>
      <c r="L11" s="68" t="e">
        <f t="shared" si="1"/>
        <v>#VALUE!</v>
      </c>
      <c r="M11" s="68" t="e">
        <f t="shared" si="2"/>
        <v>#VALUE!</v>
      </c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7"/>
      <c r="GJ11" s="67"/>
      <c r="GK11" s="67"/>
      <c r="GL11" s="67"/>
      <c r="GM11" s="67"/>
      <c r="GN11" s="67"/>
      <c r="GO11" s="67"/>
      <c r="GP11" s="67"/>
      <c r="GQ11" s="67"/>
      <c r="GR11" s="67"/>
      <c r="GS11" s="67"/>
      <c r="GT11" s="67"/>
      <c r="GU11" s="67"/>
      <c r="GV11" s="67"/>
      <c r="GW11" s="67"/>
      <c r="GX11" s="67"/>
      <c r="GY11" s="67"/>
      <c r="GZ11" s="67"/>
      <c r="HA11" s="67"/>
    </row>
    <row r="12" spans="1:209" ht="19.5" customHeight="1" x14ac:dyDescent="0.25">
      <c r="A12" s="41"/>
      <c r="B12" s="41"/>
      <c r="C12" s="34"/>
      <c r="D12" s="42"/>
      <c r="E12" s="48"/>
      <c r="F12" s="34"/>
      <c r="G12" s="34"/>
      <c r="H12" s="44"/>
      <c r="I12" s="44"/>
      <c r="J12" s="44"/>
      <c r="K12" s="66" t="e">
        <f t="shared" si="3"/>
        <v>#VALUE!</v>
      </c>
      <c r="L12" s="68" t="e">
        <f t="shared" si="1"/>
        <v>#VALUE!</v>
      </c>
      <c r="M12" s="68" t="e">
        <f t="shared" si="2"/>
        <v>#VALUE!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  <c r="FT12" s="67"/>
      <c r="FU12" s="67"/>
      <c r="FV12" s="67"/>
      <c r="FW12" s="67"/>
      <c r="FX12" s="67"/>
      <c r="FY12" s="67"/>
      <c r="FZ12" s="67"/>
      <c r="GA12" s="67"/>
      <c r="GB12" s="67"/>
      <c r="GC12" s="67"/>
      <c r="GD12" s="67"/>
      <c r="GE12" s="67"/>
      <c r="GF12" s="67"/>
      <c r="GG12" s="67"/>
      <c r="GH12" s="67"/>
      <c r="GI12" s="67"/>
      <c r="GJ12" s="67"/>
      <c r="GK12" s="67"/>
      <c r="GL12" s="67"/>
      <c r="GM12" s="67"/>
      <c r="GN12" s="67"/>
      <c r="GO12" s="67"/>
      <c r="GP12" s="67"/>
      <c r="GQ12" s="67"/>
      <c r="GR12" s="67"/>
      <c r="GS12" s="67"/>
      <c r="GT12" s="67"/>
      <c r="GU12" s="67"/>
      <c r="GV12" s="67"/>
      <c r="GW12" s="67"/>
      <c r="GX12" s="67"/>
      <c r="GY12" s="67"/>
      <c r="GZ12" s="67"/>
      <c r="HA12" s="67"/>
    </row>
    <row r="13" spans="1:209" ht="20.100000000000001" customHeight="1" x14ac:dyDescent="0.25">
      <c r="A13" s="41"/>
      <c r="B13" s="41"/>
      <c r="C13" s="34"/>
      <c r="D13" s="42"/>
      <c r="E13" s="48"/>
      <c r="F13" s="34"/>
      <c r="G13" s="34"/>
      <c r="H13" s="44"/>
      <c r="I13" s="44"/>
      <c r="J13" s="44"/>
      <c r="K13" s="66" t="e">
        <f t="shared" si="3"/>
        <v>#VALUE!</v>
      </c>
      <c r="L13" s="68" t="e">
        <f t="shared" si="1"/>
        <v>#VALUE!</v>
      </c>
      <c r="M13" s="68" t="e">
        <f t="shared" si="2"/>
        <v>#VALUE!</v>
      </c>
    </row>
    <row r="14" spans="1:209" ht="20.100000000000001" customHeight="1" x14ac:dyDescent="0.25">
      <c r="A14" s="41"/>
      <c r="B14" s="41"/>
      <c r="C14" s="34"/>
      <c r="D14" s="42"/>
      <c r="E14" s="48"/>
      <c r="F14" s="34"/>
      <c r="G14" s="34"/>
      <c r="H14" s="44"/>
      <c r="I14" s="44"/>
      <c r="J14" s="44"/>
      <c r="K14" s="66" t="e">
        <f t="shared" si="3"/>
        <v>#VALUE!</v>
      </c>
      <c r="L14" s="68" t="e">
        <f t="shared" si="1"/>
        <v>#VALUE!</v>
      </c>
      <c r="M14" s="68" t="e">
        <f t="shared" si="2"/>
        <v>#VALUE!</v>
      </c>
    </row>
    <row r="15" spans="1:209" ht="20.100000000000001" customHeight="1" x14ac:dyDescent="0.25">
      <c r="A15" s="53"/>
      <c r="B15" s="53"/>
      <c r="C15" s="55"/>
      <c r="D15" s="42"/>
      <c r="E15" s="53"/>
      <c r="F15" s="55"/>
      <c r="G15" s="55"/>
      <c r="H15" s="44"/>
      <c r="I15" s="44"/>
      <c r="J15" s="44"/>
      <c r="K15" s="66" t="e">
        <f t="shared" si="3"/>
        <v>#VALUE!</v>
      </c>
      <c r="L15" s="68" t="e">
        <f t="shared" si="1"/>
        <v>#VALUE!</v>
      </c>
      <c r="M15" s="68" t="e">
        <f t="shared" si="2"/>
        <v>#VALUE!</v>
      </c>
    </row>
    <row r="16" spans="1:209" ht="20.100000000000001" customHeight="1" x14ac:dyDescent="0.25">
      <c r="A16" s="41"/>
      <c r="B16" s="41"/>
      <c r="C16" s="34"/>
      <c r="D16" s="42"/>
      <c r="E16" s="48"/>
      <c r="F16" s="34"/>
      <c r="G16" s="34"/>
      <c r="H16" s="44"/>
      <c r="I16" s="44"/>
      <c r="J16" s="44"/>
      <c r="K16" s="66" t="e">
        <f t="shared" si="3"/>
        <v>#VALUE!</v>
      </c>
      <c r="L16" s="68" t="e">
        <f t="shared" si="1"/>
        <v>#VALUE!</v>
      </c>
      <c r="M16" s="68" t="e">
        <f t="shared" si="2"/>
        <v>#VALUE!</v>
      </c>
    </row>
    <row r="17" spans="1:13" ht="20.100000000000001" customHeight="1" x14ac:dyDescent="0.25">
      <c r="A17" s="53"/>
      <c r="B17" s="53"/>
      <c r="C17" s="55"/>
      <c r="D17" s="42"/>
      <c r="E17" s="54"/>
      <c r="F17" s="55"/>
      <c r="G17" s="55"/>
      <c r="H17" s="44"/>
      <c r="I17" s="44"/>
      <c r="J17" s="44"/>
      <c r="K17" s="66" t="e">
        <f t="shared" si="3"/>
        <v>#VALUE!</v>
      </c>
      <c r="L17" s="68" t="e">
        <f t="shared" si="1"/>
        <v>#VALUE!</v>
      </c>
      <c r="M17" s="68" t="e">
        <f t="shared" si="2"/>
        <v>#VALUE!</v>
      </c>
    </row>
    <row r="18" spans="1:13" ht="20.100000000000001" customHeight="1" x14ac:dyDescent="0.25">
      <c r="A18" s="41"/>
      <c r="B18" s="47"/>
      <c r="C18" s="34"/>
      <c r="D18" s="42"/>
      <c r="E18" s="48"/>
      <c r="F18" s="34"/>
      <c r="G18" s="34"/>
      <c r="H18" s="44"/>
      <c r="I18" s="44"/>
      <c r="J18" s="44"/>
      <c r="K18" s="66" t="e">
        <f t="shared" si="3"/>
        <v>#VALUE!</v>
      </c>
      <c r="L18" s="68" t="e">
        <f t="shared" si="1"/>
        <v>#VALUE!</v>
      </c>
      <c r="M18" s="68" t="e">
        <f t="shared" si="2"/>
        <v>#VALUE!</v>
      </c>
    </row>
    <row r="19" spans="1:13" ht="20.100000000000001" customHeight="1" x14ac:dyDescent="0.25">
      <c r="A19" s="41"/>
      <c r="B19" s="47"/>
      <c r="C19" s="56"/>
      <c r="D19" s="42"/>
      <c r="E19" s="57"/>
      <c r="F19" s="34"/>
      <c r="G19" s="34"/>
      <c r="H19" s="44"/>
      <c r="I19" s="44"/>
      <c r="J19" s="44"/>
      <c r="K19" s="66" t="e">
        <f t="shared" si="3"/>
        <v>#VALUE!</v>
      </c>
      <c r="L19" s="68" t="e">
        <f t="shared" si="1"/>
        <v>#VALUE!</v>
      </c>
      <c r="M19" s="68" t="e">
        <f t="shared" si="2"/>
        <v>#VALUE!</v>
      </c>
    </row>
    <row r="20" spans="1:13" ht="20.100000000000001" customHeight="1" x14ac:dyDescent="0.25">
      <c r="A20" s="41"/>
      <c r="B20" s="48"/>
      <c r="C20" s="34"/>
      <c r="D20" s="42"/>
      <c r="E20" s="48"/>
      <c r="F20" s="56"/>
      <c r="G20" s="56"/>
      <c r="H20" s="44"/>
      <c r="I20" s="44"/>
      <c r="J20" s="44"/>
      <c r="K20" s="66" t="e">
        <f t="shared" si="3"/>
        <v>#VALUE!</v>
      </c>
      <c r="L20" s="68" t="e">
        <f t="shared" si="1"/>
        <v>#VALUE!</v>
      </c>
      <c r="M20" s="68" t="e">
        <f t="shared" si="2"/>
        <v>#VALUE!</v>
      </c>
    </row>
    <row r="21" spans="1:13" ht="20.100000000000001" customHeight="1" x14ac:dyDescent="0.25">
      <c r="A21" s="48"/>
      <c r="B21" s="48"/>
      <c r="C21" s="34"/>
      <c r="D21" s="42"/>
      <c r="E21" s="48"/>
      <c r="F21" s="34"/>
      <c r="G21" s="34"/>
      <c r="H21" s="44"/>
      <c r="I21" s="44"/>
      <c r="J21" s="44"/>
      <c r="K21" s="66" t="e">
        <f t="shared" si="3"/>
        <v>#VALUE!</v>
      </c>
      <c r="L21" s="68" t="e">
        <f t="shared" si="1"/>
        <v>#VALUE!</v>
      </c>
      <c r="M21" s="68" t="e">
        <f t="shared" si="2"/>
        <v>#VALUE!</v>
      </c>
    </row>
    <row r="22" spans="1:13" ht="20.100000000000001" customHeight="1" x14ac:dyDescent="0.25">
      <c r="A22" s="41"/>
      <c r="B22" s="48"/>
      <c r="C22" s="34"/>
      <c r="D22" s="42"/>
      <c r="E22" s="48"/>
      <c r="F22" s="34"/>
      <c r="G22" s="34"/>
      <c r="H22" s="44"/>
      <c r="I22" s="44"/>
      <c r="J22" s="44"/>
      <c r="K22" s="66" t="e">
        <f t="shared" si="3"/>
        <v>#VALUE!</v>
      </c>
      <c r="L22" s="68" t="e">
        <f t="shared" si="1"/>
        <v>#VALUE!</v>
      </c>
      <c r="M22" s="68" t="e">
        <f t="shared" si="2"/>
        <v>#VALUE!</v>
      </c>
    </row>
    <row r="23" spans="1:13" ht="20.100000000000001" customHeight="1" x14ac:dyDescent="0.25">
      <c r="A23" s="48"/>
      <c r="B23" s="48"/>
      <c r="C23" s="56"/>
      <c r="D23" s="42"/>
      <c r="E23" s="48"/>
      <c r="F23" s="34"/>
      <c r="G23" s="34"/>
      <c r="H23" s="44"/>
      <c r="I23" s="44"/>
      <c r="J23" s="44"/>
      <c r="K23" s="66" t="e">
        <f t="shared" si="3"/>
        <v>#VALUE!</v>
      </c>
      <c r="L23" s="68" t="e">
        <f t="shared" si="1"/>
        <v>#VALUE!</v>
      </c>
      <c r="M23" s="68" t="e">
        <f t="shared" si="2"/>
        <v>#VALUE!</v>
      </c>
    </row>
    <row r="24" spans="1:13" ht="20.100000000000001" customHeight="1" x14ac:dyDescent="0.25">
      <c r="A24" s="48"/>
      <c r="B24" s="48"/>
      <c r="C24" s="34"/>
      <c r="D24" s="42"/>
      <c r="E24" s="48"/>
      <c r="F24" s="34"/>
      <c r="G24" s="34"/>
      <c r="H24" s="44"/>
      <c r="I24" s="44"/>
      <c r="J24" s="44"/>
      <c r="K24" s="66" t="e">
        <f t="shared" si="3"/>
        <v>#VALUE!</v>
      </c>
      <c r="L24" s="68" t="e">
        <f t="shared" si="1"/>
        <v>#VALUE!</v>
      </c>
      <c r="M24" s="68" t="e">
        <f t="shared" si="2"/>
        <v>#VALUE!</v>
      </c>
    </row>
    <row r="25" spans="1:13" ht="20.100000000000001" customHeight="1" x14ac:dyDescent="0.25">
      <c r="A25" s="41"/>
      <c r="B25" s="48"/>
      <c r="C25" s="34"/>
      <c r="D25" s="42"/>
      <c r="E25" s="48"/>
      <c r="F25" s="56"/>
      <c r="G25" s="56"/>
      <c r="H25" s="44"/>
      <c r="I25" s="44"/>
      <c r="J25" s="44"/>
      <c r="K25" s="66" t="e">
        <f t="shared" si="3"/>
        <v>#VALUE!</v>
      </c>
      <c r="L25" s="68" t="e">
        <f t="shared" si="1"/>
        <v>#VALUE!</v>
      </c>
      <c r="M25" s="68" t="e">
        <f t="shared" si="2"/>
        <v>#VALUE!</v>
      </c>
    </row>
    <row r="26" spans="1:13" ht="20.100000000000001" customHeight="1" x14ac:dyDescent="0.25">
      <c r="A26" s="41"/>
      <c r="B26" s="48"/>
      <c r="C26" s="34"/>
      <c r="D26" s="42"/>
      <c r="E26" s="48"/>
      <c r="F26" s="34"/>
      <c r="G26" s="34"/>
      <c r="H26" s="44"/>
      <c r="I26" s="44"/>
      <c r="J26" s="44"/>
      <c r="K26" s="66" t="e">
        <f t="shared" si="3"/>
        <v>#VALUE!</v>
      </c>
      <c r="L26" s="68" t="e">
        <f t="shared" si="1"/>
        <v>#VALUE!</v>
      </c>
      <c r="M26" s="68" t="e">
        <f t="shared" si="2"/>
        <v>#VALUE!</v>
      </c>
    </row>
    <row r="27" spans="1:13" ht="20.100000000000001" customHeight="1" x14ac:dyDescent="0.25">
      <c r="A27" s="41"/>
      <c r="B27" s="48"/>
      <c r="C27" s="34"/>
      <c r="D27" s="42"/>
      <c r="E27" s="41"/>
      <c r="F27" s="34"/>
      <c r="G27" s="34"/>
      <c r="H27" s="44"/>
      <c r="I27" s="44"/>
      <c r="J27" s="44"/>
      <c r="K27" s="66" t="e">
        <f t="shared" si="3"/>
        <v>#VALUE!</v>
      </c>
      <c r="L27" s="68" t="e">
        <f t="shared" si="1"/>
        <v>#VALUE!</v>
      </c>
      <c r="M27" s="68" t="e">
        <f t="shared" si="2"/>
        <v>#VALUE!</v>
      </c>
    </row>
    <row r="28" spans="1:13" ht="20.100000000000001" customHeight="1" x14ac:dyDescent="0.25">
      <c r="A28" s="41"/>
      <c r="B28" s="48"/>
      <c r="C28" s="34"/>
      <c r="D28" s="42"/>
      <c r="E28" s="41"/>
      <c r="F28" s="56"/>
      <c r="G28" s="56"/>
      <c r="H28" s="44"/>
      <c r="I28" s="44"/>
      <c r="J28" s="44"/>
      <c r="K28" s="66" t="e">
        <f t="shared" si="3"/>
        <v>#VALUE!</v>
      </c>
      <c r="L28" s="68" t="e">
        <f t="shared" si="1"/>
        <v>#VALUE!</v>
      </c>
      <c r="M28" s="68" t="e">
        <f t="shared" si="2"/>
        <v>#VALUE!</v>
      </c>
    </row>
    <row r="29" spans="1:13" ht="20.100000000000001" customHeight="1" x14ac:dyDescent="0.25">
      <c r="A29" s="41"/>
      <c r="B29" s="48"/>
      <c r="C29" s="34"/>
      <c r="D29" s="42"/>
      <c r="E29" s="41"/>
      <c r="F29" s="34"/>
      <c r="G29" s="34"/>
      <c r="H29" s="44"/>
      <c r="I29" s="44"/>
      <c r="J29" s="44"/>
      <c r="K29" s="66" t="e">
        <f t="shared" si="3"/>
        <v>#VALUE!</v>
      </c>
      <c r="L29" s="68" t="e">
        <f t="shared" si="1"/>
        <v>#VALUE!</v>
      </c>
      <c r="M29" s="68" t="e">
        <f t="shared" si="2"/>
        <v>#VALUE!</v>
      </c>
    </row>
    <row r="30" spans="1:13" ht="20.100000000000001" customHeight="1" x14ac:dyDescent="0.25">
      <c r="A30" s="41"/>
      <c r="B30" s="48"/>
      <c r="C30" s="34"/>
      <c r="D30" s="42"/>
      <c r="E30" s="41"/>
      <c r="F30" s="34"/>
      <c r="G30" s="34"/>
      <c r="H30" s="44"/>
      <c r="I30" s="44"/>
      <c r="J30" s="44"/>
      <c r="K30" s="66" t="e">
        <f t="shared" si="3"/>
        <v>#VALUE!</v>
      </c>
      <c r="L30" s="68" t="e">
        <f t="shared" si="1"/>
        <v>#VALUE!</v>
      </c>
      <c r="M30" s="68" t="e">
        <f t="shared" si="2"/>
        <v>#VALUE!</v>
      </c>
    </row>
    <row r="31" spans="1:13" ht="20.100000000000001" customHeight="1" x14ac:dyDescent="0.25">
      <c r="A31" s="41"/>
      <c r="B31" s="48"/>
      <c r="C31" s="34"/>
      <c r="D31" s="42"/>
      <c r="E31" s="41"/>
      <c r="F31" s="34"/>
      <c r="G31" s="34"/>
      <c r="H31" s="44"/>
      <c r="I31" s="44"/>
      <c r="J31" s="44"/>
      <c r="K31" s="66" t="e">
        <f t="shared" si="3"/>
        <v>#VALUE!</v>
      </c>
      <c r="L31" s="68" t="e">
        <f t="shared" si="1"/>
        <v>#VALUE!</v>
      </c>
      <c r="M31" s="68" t="e">
        <f t="shared" si="2"/>
        <v>#VALUE!</v>
      </c>
    </row>
    <row r="32" spans="1:13" ht="20.100000000000001" customHeight="1" x14ac:dyDescent="0.25">
      <c r="A32" s="41"/>
      <c r="B32" s="48"/>
      <c r="C32" s="34"/>
      <c r="D32" s="42"/>
      <c r="E32" s="41"/>
      <c r="F32" s="34"/>
      <c r="G32" s="34"/>
      <c r="H32" s="44"/>
      <c r="I32" s="44"/>
      <c r="J32" s="44"/>
      <c r="K32" s="66" t="e">
        <f t="shared" si="3"/>
        <v>#VALUE!</v>
      </c>
      <c r="L32" s="68" t="e">
        <f t="shared" si="1"/>
        <v>#VALUE!</v>
      </c>
      <c r="M32" s="68" t="e">
        <f t="shared" si="2"/>
        <v>#VALUE!</v>
      </c>
    </row>
    <row r="33" spans="1:13" ht="20.100000000000001" customHeight="1" x14ac:dyDescent="0.25">
      <c r="A33" s="41"/>
      <c r="B33" s="48"/>
      <c r="C33" s="34"/>
      <c r="D33" s="42"/>
      <c r="E33" s="41"/>
      <c r="F33" s="34"/>
      <c r="G33" s="34"/>
      <c r="H33" s="44"/>
      <c r="I33" s="44"/>
      <c r="J33" s="44"/>
      <c r="K33" s="66" t="e">
        <f t="shared" si="3"/>
        <v>#VALUE!</v>
      </c>
      <c r="L33" s="68" t="e">
        <f t="shared" si="1"/>
        <v>#VALUE!</v>
      </c>
      <c r="M33" s="68" t="e">
        <f t="shared" si="2"/>
        <v>#VALUE!</v>
      </c>
    </row>
    <row r="34" spans="1:13" ht="20.100000000000001" customHeight="1" x14ac:dyDescent="0.25">
      <c r="A34" s="41"/>
      <c r="B34" s="48"/>
      <c r="C34" s="34"/>
      <c r="D34" s="42"/>
      <c r="E34" s="41"/>
      <c r="F34" s="34"/>
      <c r="G34" s="34"/>
      <c r="H34" s="44"/>
      <c r="I34" s="44"/>
      <c r="J34" s="44"/>
      <c r="K34" s="66" t="e">
        <f t="shared" si="3"/>
        <v>#VALUE!</v>
      </c>
      <c r="L34" s="68" t="e">
        <f t="shared" si="1"/>
        <v>#VALUE!</v>
      </c>
      <c r="M34" s="68" t="e">
        <f t="shared" si="2"/>
        <v>#VALUE!</v>
      </c>
    </row>
    <row r="35" spans="1:13" ht="20.100000000000001" customHeight="1" x14ac:dyDescent="0.25">
      <c r="A35" s="41"/>
      <c r="B35" s="48"/>
      <c r="C35" s="34"/>
      <c r="D35" s="42"/>
      <c r="E35" s="41"/>
      <c r="F35" s="34"/>
      <c r="G35" s="34"/>
      <c r="H35" s="44"/>
      <c r="I35" s="44"/>
      <c r="J35" s="44"/>
      <c r="K35" s="66" t="e">
        <f t="shared" si="3"/>
        <v>#VALUE!</v>
      </c>
      <c r="L35" s="68" t="e">
        <f t="shared" si="1"/>
        <v>#VALUE!</v>
      </c>
      <c r="M35" s="68" t="e">
        <f t="shared" si="2"/>
        <v>#VALUE!</v>
      </c>
    </row>
    <row r="36" spans="1:13" ht="20.100000000000001" customHeight="1" x14ac:dyDescent="0.25">
      <c r="A36" s="41"/>
      <c r="B36" s="48"/>
      <c r="C36" s="34"/>
      <c r="D36" s="42"/>
      <c r="E36" s="41"/>
      <c r="F36" s="34"/>
      <c r="G36" s="34"/>
      <c r="H36" s="44"/>
      <c r="I36" s="44"/>
      <c r="J36" s="44"/>
      <c r="K36" s="66" t="e">
        <f t="shared" si="3"/>
        <v>#VALUE!</v>
      </c>
      <c r="L36" s="68" t="e">
        <f t="shared" si="1"/>
        <v>#VALUE!</v>
      </c>
      <c r="M36" s="68" t="e">
        <f t="shared" si="2"/>
        <v>#VALUE!</v>
      </c>
    </row>
    <row r="37" spans="1:13" ht="20.100000000000001" customHeight="1" x14ac:dyDescent="0.25">
      <c r="A37" s="41"/>
      <c r="B37" s="48"/>
      <c r="C37" s="34"/>
      <c r="D37" s="42"/>
      <c r="E37" s="41"/>
      <c r="F37" s="34"/>
      <c r="G37" s="34"/>
      <c r="H37" s="44"/>
      <c r="I37" s="44"/>
      <c r="J37" s="44"/>
      <c r="K37" s="66" t="e">
        <f t="shared" si="3"/>
        <v>#VALUE!</v>
      </c>
      <c r="L37" s="68" t="e">
        <f t="shared" si="1"/>
        <v>#VALUE!</v>
      </c>
      <c r="M37" s="68" t="e">
        <f t="shared" si="2"/>
        <v>#VALUE!</v>
      </c>
    </row>
    <row r="38" spans="1:13" ht="20.100000000000001" customHeight="1" x14ac:dyDescent="0.25">
      <c r="A38" s="41"/>
      <c r="B38" s="48"/>
      <c r="C38" s="34"/>
      <c r="D38" s="42"/>
      <c r="E38" s="41"/>
      <c r="F38" s="34"/>
      <c r="G38" s="34"/>
      <c r="H38" s="44"/>
      <c r="I38" s="44"/>
      <c r="J38" s="44"/>
      <c r="K38" s="66" t="e">
        <f t="shared" si="3"/>
        <v>#VALUE!</v>
      </c>
      <c r="L38" s="68" t="e">
        <f t="shared" si="1"/>
        <v>#VALUE!</v>
      </c>
      <c r="M38" s="68" t="e">
        <f t="shared" si="2"/>
        <v>#VALUE!</v>
      </c>
    </row>
    <row r="39" spans="1:13" s="58" customFormat="1" ht="20.100000000000001" customHeight="1" x14ac:dyDescent="0.25">
      <c r="A39" s="53"/>
      <c r="B39" s="53"/>
      <c r="C39" s="55"/>
      <c r="D39" s="42"/>
      <c r="E39" s="53"/>
      <c r="F39" s="55"/>
      <c r="G39" s="55"/>
      <c r="H39" s="44"/>
      <c r="I39" s="44"/>
      <c r="J39" s="44"/>
      <c r="K39" s="66" t="e">
        <f t="shared" si="3"/>
        <v>#VALUE!</v>
      </c>
      <c r="L39" s="68" t="e">
        <f t="shared" si="1"/>
        <v>#VALUE!</v>
      </c>
      <c r="M39" s="68" t="e">
        <f t="shared" si="2"/>
        <v>#VALUE!</v>
      </c>
    </row>
    <row r="40" spans="1:13" s="58" customFormat="1" ht="20.100000000000001" customHeight="1" x14ac:dyDescent="0.25">
      <c r="A40" s="53"/>
      <c r="B40" s="53"/>
      <c r="C40" s="55"/>
      <c r="D40" s="42"/>
      <c r="E40" s="53"/>
      <c r="F40" s="55"/>
      <c r="G40" s="55"/>
      <c r="H40" s="44"/>
      <c r="I40" s="44"/>
      <c r="J40" s="44"/>
      <c r="K40" s="66" t="e">
        <f t="shared" si="3"/>
        <v>#VALUE!</v>
      </c>
      <c r="L40" s="68" t="e">
        <f t="shared" si="1"/>
        <v>#VALUE!</v>
      </c>
      <c r="M40" s="68" t="e">
        <f t="shared" si="2"/>
        <v>#VALUE!</v>
      </c>
    </row>
    <row r="41" spans="1:13" s="58" customFormat="1" ht="20.100000000000001" customHeight="1" x14ac:dyDescent="0.25">
      <c r="A41" s="53"/>
      <c r="B41" s="53"/>
      <c r="C41" s="55"/>
      <c r="D41" s="42"/>
      <c r="E41" s="53"/>
      <c r="F41" s="55"/>
      <c r="G41" s="55"/>
      <c r="H41" s="44"/>
      <c r="I41" s="44"/>
      <c r="J41" s="44"/>
      <c r="K41" s="66" t="e">
        <f t="shared" si="3"/>
        <v>#VALUE!</v>
      </c>
      <c r="L41" s="68" t="e">
        <f t="shared" si="1"/>
        <v>#VALUE!</v>
      </c>
      <c r="M41" s="68" t="e">
        <f t="shared" si="2"/>
        <v>#VALUE!</v>
      </c>
    </row>
    <row r="42" spans="1:13" s="58" customFormat="1" ht="20.100000000000001" customHeight="1" x14ac:dyDescent="0.25">
      <c r="A42" s="53"/>
      <c r="B42" s="53"/>
      <c r="C42" s="55"/>
      <c r="D42" s="42"/>
      <c r="E42" s="53"/>
      <c r="F42" s="55"/>
      <c r="G42" s="55"/>
      <c r="H42" s="44"/>
      <c r="I42" s="44"/>
      <c r="J42" s="44"/>
      <c r="K42" s="66" t="e">
        <f t="shared" si="3"/>
        <v>#VALUE!</v>
      </c>
      <c r="L42" s="68" t="e">
        <f t="shared" si="1"/>
        <v>#VALUE!</v>
      </c>
      <c r="M42" s="68" t="e">
        <f t="shared" si="2"/>
        <v>#VALUE!</v>
      </c>
    </row>
    <row r="43" spans="1:13" s="58" customFormat="1" ht="20.100000000000001" customHeight="1" x14ac:dyDescent="0.25">
      <c r="A43" s="53"/>
      <c r="B43" s="53"/>
      <c r="C43" s="55"/>
      <c r="D43" s="42"/>
      <c r="E43" s="57"/>
      <c r="F43" s="55"/>
      <c r="G43" s="55"/>
      <c r="H43" s="44"/>
      <c r="I43" s="44"/>
      <c r="J43" s="44"/>
      <c r="K43" s="66" t="e">
        <f t="shared" si="3"/>
        <v>#VALUE!</v>
      </c>
      <c r="L43" s="68" t="e">
        <f t="shared" si="1"/>
        <v>#VALUE!</v>
      </c>
      <c r="M43" s="68" t="e">
        <f t="shared" si="2"/>
        <v>#VALUE!</v>
      </c>
    </row>
    <row r="44" spans="1:13" ht="20.100000000000001" customHeight="1" x14ac:dyDescent="0.25">
      <c r="A44" s="41"/>
      <c r="B44" s="48"/>
      <c r="C44" s="34"/>
      <c r="D44" s="42"/>
      <c r="E44" s="48"/>
      <c r="F44" s="34"/>
      <c r="G44" s="34"/>
      <c r="H44" s="44"/>
      <c r="I44" s="44"/>
      <c r="J44" s="44"/>
      <c r="K44" s="66" t="e">
        <f t="shared" si="3"/>
        <v>#VALUE!</v>
      </c>
      <c r="L44" s="68" t="e">
        <f t="shared" si="1"/>
        <v>#VALUE!</v>
      </c>
      <c r="M44" s="68" t="e">
        <f t="shared" si="2"/>
        <v>#VALUE!</v>
      </c>
    </row>
    <row r="45" spans="1:13" ht="20.100000000000001" customHeight="1" x14ac:dyDescent="0.25">
      <c r="A45" s="41"/>
      <c r="B45" s="48"/>
      <c r="C45" s="34"/>
      <c r="D45" s="42"/>
      <c r="E45" s="48"/>
      <c r="F45" s="34"/>
      <c r="G45" s="34"/>
      <c r="H45" s="44"/>
      <c r="I45" s="44"/>
      <c r="J45" s="44"/>
      <c r="K45" s="66" t="e">
        <f t="shared" si="3"/>
        <v>#VALUE!</v>
      </c>
      <c r="L45" s="68" t="e">
        <f t="shared" si="1"/>
        <v>#VALUE!</v>
      </c>
      <c r="M45" s="68" t="e">
        <f t="shared" si="2"/>
        <v>#VALUE!</v>
      </c>
    </row>
    <row r="46" spans="1:13" s="58" customFormat="1" ht="20.100000000000001" customHeight="1" x14ac:dyDescent="0.25">
      <c r="A46" s="53"/>
      <c r="B46" s="53"/>
      <c r="C46" s="55"/>
      <c r="D46" s="42"/>
      <c r="E46" s="48"/>
      <c r="F46" s="55"/>
      <c r="G46" s="55"/>
      <c r="H46" s="44"/>
      <c r="I46" s="44"/>
      <c r="J46" s="44"/>
      <c r="K46" s="66" t="e">
        <f t="shared" si="3"/>
        <v>#VALUE!</v>
      </c>
      <c r="L46" s="68" t="e">
        <f t="shared" si="1"/>
        <v>#VALUE!</v>
      </c>
      <c r="M46" s="68" t="e">
        <f t="shared" si="2"/>
        <v>#VALUE!</v>
      </c>
    </row>
    <row r="47" spans="1:13" s="58" customFormat="1" ht="20.100000000000001" customHeight="1" x14ac:dyDescent="0.25">
      <c r="A47" s="57"/>
      <c r="B47" s="57"/>
      <c r="C47" s="34"/>
      <c r="D47" s="42"/>
      <c r="E47" s="57"/>
      <c r="F47" s="34"/>
      <c r="G47" s="34"/>
      <c r="H47" s="44"/>
      <c r="I47" s="44"/>
      <c r="J47" s="44"/>
      <c r="K47" s="66" t="e">
        <f t="shared" si="3"/>
        <v>#VALUE!</v>
      </c>
      <c r="L47" s="68" t="e">
        <f t="shared" si="1"/>
        <v>#VALUE!</v>
      </c>
      <c r="M47" s="68" t="e">
        <f t="shared" si="2"/>
        <v>#VALUE!</v>
      </c>
    </row>
    <row r="48" spans="1:13" ht="20.100000000000001" customHeight="1" x14ac:dyDescent="0.3">
      <c r="A48" s="50"/>
      <c r="B48" s="50"/>
      <c r="C48" s="34"/>
      <c r="D48" s="42"/>
      <c r="E48" s="41"/>
      <c r="F48" s="34"/>
      <c r="G48" s="34"/>
      <c r="H48" s="44"/>
      <c r="I48" s="44"/>
      <c r="J48" s="44"/>
      <c r="K48" s="66" t="e">
        <f t="shared" si="3"/>
        <v>#VALUE!</v>
      </c>
      <c r="L48" s="68" t="e">
        <f t="shared" si="1"/>
        <v>#VALUE!</v>
      </c>
      <c r="M48" s="68" t="e">
        <f t="shared" si="2"/>
        <v>#VALUE!</v>
      </c>
    </row>
    <row r="49" spans="1:13" ht="20.100000000000001" customHeight="1" x14ac:dyDescent="0.3">
      <c r="A49" s="48"/>
      <c r="B49" s="50"/>
      <c r="C49" s="34"/>
      <c r="D49" s="42"/>
      <c r="E49" s="41"/>
      <c r="F49" s="34"/>
      <c r="G49" s="34"/>
      <c r="H49" s="44"/>
      <c r="I49" s="44"/>
      <c r="J49" s="44"/>
      <c r="K49" s="66" t="e">
        <f t="shared" si="3"/>
        <v>#VALUE!</v>
      </c>
      <c r="L49" s="68" t="e">
        <f t="shared" si="1"/>
        <v>#VALUE!</v>
      </c>
      <c r="M49" s="68" t="e">
        <f t="shared" si="2"/>
        <v>#VALUE!</v>
      </c>
    </row>
    <row r="50" spans="1:13" ht="20.100000000000001" customHeight="1" x14ac:dyDescent="0.3">
      <c r="A50" s="48"/>
      <c r="B50" s="50"/>
      <c r="C50" s="34"/>
      <c r="D50" s="42"/>
      <c r="E50" s="60"/>
      <c r="F50" s="34"/>
      <c r="G50" s="34"/>
      <c r="H50" s="44"/>
      <c r="I50" s="44"/>
      <c r="J50" s="44"/>
      <c r="K50" s="66" t="e">
        <f t="shared" si="3"/>
        <v>#VALUE!</v>
      </c>
      <c r="L50" s="68" t="e">
        <f t="shared" si="1"/>
        <v>#VALUE!</v>
      </c>
      <c r="M50" s="68" t="e">
        <f t="shared" si="2"/>
        <v>#VALUE!</v>
      </c>
    </row>
    <row r="51" spans="1:13" ht="20.100000000000001" customHeight="1" x14ac:dyDescent="0.25">
      <c r="A51" s="53"/>
      <c r="B51" s="53"/>
      <c r="C51" s="55"/>
      <c r="D51" s="42"/>
      <c r="E51" s="53"/>
      <c r="F51" s="55"/>
      <c r="G51" s="55"/>
      <c r="H51" s="44"/>
      <c r="I51" s="44"/>
      <c r="J51" s="44"/>
      <c r="K51" s="66" t="e">
        <f t="shared" si="3"/>
        <v>#VALUE!</v>
      </c>
      <c r="L51" s="68" t="e">
        <f t="shared" si="1"/>
        <v>#VALUE!</v>
      </c>
      <c r="M51" s="68" t="e">
        <f t="shared" si="2"/>
        <v>#VALUE!</v>
      </c>
    </row>
    <row r="52" spans="1:13" ht="20.100000000000001" customHeight="1" x14ac:dyDescent="0.25">
      <c r="A52" s="53"/>
      <c r="B52" s="53"/>
      <c r="C52" s="55"/>
      <c r="D52" s="42"/>
      <c r="E52" s="59"/>
      <c r="F52" s="55"/>
      <c r="G52" s="55"/>
      <c r="H52" s="44"/>
      <c r="I52" s="44"/>
      <c r="J52" s="44"/>
      <c r="K52" s="66" t="e">
        <f t="shared" si="3"/>
        <v>#VALUE!</v>
      </c>
      <c r="L52" s="68" t="e">
        <f t="shared" si="1"/>
        <v>#VALUE!</v>
      </c>
      <c r="M52" s="68" t="e">
        <f t="shared" si="2"/>
        <v>#VALUE!</v>
      </c>
    </row>
    <row r="53" spans="1:13" ht="20.100000000000001" customHeight="1" x14ac:dyDescent="0.25">
      <c r="A53" s="41"/>
      <c r="B53" s="48"/>
      <c r="C53" s="34"/>
      <c r="D53" s="42"/>
      <c r="E53" s="41"/>
      <c r="F53" s="34"/>
      <c r="G53" s="34"/>
      <c r="H53" s="44"/>
      <c r="I53" s="44"/>
      <c r="J53" s="44"/>
      <c r="K53" s="66" t="e">
        <f t="shared" si="3"/>
        <v>#VALUE!</v>
      </c>
      <c r="L53" s="68" t="e">
        <f t="shared" si="1"/>
        <v>#VALUE!</v>
      </c>
      <c r="M53" s="68" t="e">
        <f t="shared" si="2"/>
        <v>#VALUE!</v>
      </c>
    </row>
    <row r="54" spans="1:13" ht="20.100000000000001" customHeight="1" x14ac:dyDescent="0.25">
      <c r="A54" s="41"/>
      <c r="B54" s="48"/>
      <c r="C54" s="34"/>
      <c r="D54" s="42"/>
      <c r="E54" s="41"/>
      <c r="F54" s="34"/>
      <c r="G54" s="34"/>
      <c r="H54" s="44"/>
      <c r="I54" s="44"/>
      <c r="J54" s="44"/>
      <c r="K54" s="66" t="e">
        <f t="shared" si="3"/>
        <v>#VALUE!</v>
      </c>
      <c r="L54" s="68" t="e">
        <f t="shared" si="1"/>
        <v>#VALUE!</v>
      </c>
      <c r="M54" s="68" t="e">
        <f t="shared" si="2"/>
        <v>#VALUE!</v>
      </c>
    </row>
    <row r="55" spans="1:13" ht="20.100000000000001" customHeight="1" x14ac:dyDescent="0.25">
      <c r="A55" s="41"/>
      <c r="B55" s="48"/>
      <c r="C55" s="34"/>
      <c r="D55" s="42"/>
      <c r="E55" s="41"/>
      <c r="F55" s="34"/>
      <c r="G55" s="34"/>
      <c r="H55" s="44"/>
      <c r="I55" s="44"/>
      <c r="J55" s="44"/>
      <c r="K55" s="66" t="e">
        <f t="shared" si="3"/>
        <v>#VALUE!</v>
      </c>
      <c r="L55" s="68" t="e">
        <f t="shared" si="1"/>
        <v>#VALUE!</v>
      </c>
      <c r="M55" s="68" t="e">
        <f t="shared" si="2"/>
        <v>#VALUE!</v>
      </c>
    </row>
    <row r="56" spans="1:13" ht="20.100000000000001" customHeight="1" x14ac:dyDescent="0.25">
      <c r="A56" s="41"/>
      <c r="B56" s="48"/>
      <c r="C56" s="34"/>
      <c r="D56" s="42"/>
      <c r="E56" s="41"/>
      <c r="F56" s="34"/>
      <c r="G56" s="34"/>
      <c r="H56" s="44"/>
      <c r="I56" s="44"/>
      <c r="J56" s="44"/>
      <c r="K56" s="66" t="e">
        <f t="shared" si="3"/>
        <v>#VALUE!</v>
      </c>
      <c r="L56" s="68" t="e">
        <f t="shared" si="1"/>
        <v>#VALUE!</v>
      </c>
      <c r="M56" s="68" t="e">
        <f t="shared" si="2"/>
        <v>#VALUE!</v>
      </c>
    </row>
    <row r="57" spans="1:13" ht="20.100000000000001" customHeight="1" x14ac:dyDescent="0.25">
      <c r="A57" s="41"/>
      <c r="B57" s="48"/>
      <c r="C57" s="34"/>
      <c r="D57" s="42"/>
      <c r="E57" s="41"/>
      <c r="F57" s="34"/>
      <c r="G57" s="34"/>
      <c r="H57" s="44"/>
      <c r="I57" s="44"/>
      <c r="J57" s="44"/>
      <c r="K57" s="66" t="e">
        <f t="shared" si="3"/>
        <v>#VALUE!</v>
      </c>
      <c r="L57" s="68" t="e">
        <f t="shared" si="1"/>
        <v>#VALUE!</v>
      </c>
      <c r="M57" s="68" t="e">
        <f t="shared" si="2"/>
        <v>#VALUE!</v>
      </c>
    </row>
    <row r="58" spans="1:13" ht="20.100000000000001" customHeight="1" x14ac:dyDescent="0.25">
      <c r="A58" s="41"/>
      <c r="B58" s="48"/>
      <c r="C58" s="34"/>
      <c r="D58" s="42"/>
      <c r="E58" s="83"/>
      <c r="F58" s="34"/>
      <c r="G58" s="34"/>
      <c r="H58" s="44"/>
      <c r="I58" s="44"/>
      <c r="J58" s="44"/>
      <c r="K58" s="66" t="e">
        <f t="shared" si="3"/>
        <v>#VALUE!</v>
      </c>
      <c r="L58" s="68" t="e">
        <f t="shared" si="1"/>
        <v>#VALUE!</v>
      </c>
      <c r="M58" s="68" t="e">
        <f t="shared" si="2"/>
        <v>#VALUE!</v>
      </c>
    </row>
    <row r="59" spans="1:13" ht="20.100000000000001" customHeight="1" x14ac:dyDescent="0.25">
      <c r="A59" s="41"/>
      <c r="B59" s="48"/>
      <c r="C59" s="34"/>
      <c r="D59" s="42"/>
      <c r="E59" s="83"/>
      <c r="F59" s="34"/>
      <c r="G59" s="34"/>
      <c r="H59" s="44"/>
      <c r="I59" s="44"/>
      <c r="J59" s="44"/>
      <c r="K59" s="66" t="e">
        <f t="shared" si="3"/>
        <v>#VALUE!</v>
      </c>
      <c r="L59" s="68" t="e">
        <f t="shared" si="1"/>
        <v>#VALUE!</v>
      </c>
      <c r="M59" s="68" t="e">
        <f t="shared" si="2"/>
        <v>#VALUE!</v>
      </c>
    </row>
    <row r="60" spans="1:13" ht="20.100000000000001" customHeight="1" x14ac:dyDescent="0.25">
      <c r="A60" s="41"/>
      <c r="B60" s="48"/>
      <c r="C60" s="34"/>
      <c r="D60" s="42"/>
      <c r="E60" s="41"/>
      <c r="F60" s="56"/>
      <c r="G60" s="56"/>
      <c r="H60" s="44"/>
      <c r="I60" s="44"/>
      <c r="J60" s="44"/>
      <c r="K60" s="66" t="e">
        <f t="shared" si="3"/>
        <v>#VALUE!</v>
      </c>
      <c r="L60" s="68" t="e">
        <f t="shared" si="1"/>
        <v>#VALUE!</v>
      </c>
      <c r="M60" s="68" t="e">
        <f t="shared" si="2"/>
        <v>#VALUE!</v>
      </c>
    </row>
    <row r="61" spans="1:13" ht="20.100000000000001" customHeight="1" x14ac:dyDescent="0.25">
      <c r="A61" s="41"/>
      <c r="B61" s="48"/>
      <c r="C61" s="34"/>
      <c r="D61" s="42"/>
      <c r="E61" s="41"/>
      <c r="F61" s="34"/>
      <c r="G61" s="34"/>
      <c r="H61" s="44"/>
      <c r="I61" s="44"/>
      <c r="J61" s="44"/>
      <c r="K61" s="66" t="e">
        <f t="shared" si="3"/>
        <v>#VALUE!</v>
      </c>
      <c r="L61" s="68" t="e">
        <f t="shared" si="1"/>
        <v>#VALUE!</v>
      </c>
      <c r="M61" s="68" t="e">
        <f t="shared" si="2"/>
        <v>#VALUE!</v>
      </c>
    </row>
    <row r="62" spans="1:13" ht="20.100000000000001" customHeight="1" x14ac:dyDescent="0.3">
      <c r="A62" s="50"/>
      <c r="B62" s="50"/>
      <c r="C62" s="34"/>
      <c r="D62" s="42"/>
      <c r="E62" s="41"/>
      <c r="F62" s="34"/>
      <c r="G62" s="34"/>
      <c r="H62" s="44"/>
      <c r="I62" s="44"/>
      <c r="J62" s="44"/>
      <c r="K62" s="66" t="e">
        <f t="shared" si="3"/>
        <v>#VALUE!</v>
      </c>
      <c r="L62" s="68" t="e">
        <f t="shared" si="1"/>
        <v>#VALUE!</v>
      </c>
      <c r="M62" s="68" t="e">
        <f t="shared" si="2"/>
        <v>#VALUE!</v>
      </c>
    </row>
    <row r="63" spans="1:13" ht="20.100000000000001" customHeight="1" x14ac:dyDescent="0.25">
      <c r="A63" s="41"/>
      <c r="B63" s="48"/>
      <c r="C63" s="34"/>
      <c r="D63" s="42"/>
      <c r="E63" s="41"/>
      <c r="F63" s="34"/>
      <c r="G63" s="34"/>
      <c r="H63" s="44"/>
      <c r="I63" s="44"/>
      <c r="J63" s="44"/>
      <c r="K63" s="66" t="e">
        <f t="shared" si="3"/>
        <v>#VALUE!</v>
      </c>
      <c r="L63" s="68" t="e">
        <f t="shared" si="1"/>
        <v>#VALUE!</v>
      </c>
      <c r="M63" s="68" t="e">
        <f t="shared" si="2"/>
        <v>#VALUE!</v>
      </c>
    </row>
    <row r="64" spans="1:13" ht="20.100000000000001" customHeight="1" x14ac:dyDescent="0.25">
      <c r="A64" s="41"/>
      <c r="B64" s="48"/>
      <c r="C64" s="34"/>
      <c r="D64" s="42"/>
      <c r="E64" s="41"/>
      <c r="F64" s="34"/>
      <c r="G64" s="34"/>
      <c r="H64" s="44"/>
      <c r="I64" s="44"/>
      <c r="J64" s="44"/>
      <c r="K64" s="66" t="e">
        <f t="shared" si="3"/>
        <v>#VALUE!</v>
      </c>
      <c r="L64" s="68" t="e">
        <f t="shared" si="1"/>
        <v>#VALUE!</v>
      </c>
      <c r="M64" s="68" t="e">
        <f t="shared" si="2"/>
        <v>#VALUE!</v>
      </c>
    </row>
    <row r="65" spans="1:13" ht="20.100000000000001" customHeight="1" x14ac:dyDescent="0.25">
      <c r="A65" s="41"/>
      <c r="B65" s="48"/>
      <c r="C65" s="34"/>
      <c r="D65" s="42"/>
      <c r="E65" s="41"/>
      <c r="F65" s="56"/>
      <c r="G65" s="56"/>
      <c r="H65" s="44"/>
      <c r="I65" s="44"/>
      <c r="J65" s="44"/>
      <c r="K65" s="66" t="e">
        <f t="shared" si="3"/>
        <v>#VALUE!</v>
      </c>
      <c r="L65" s="68" t="e">
        <f t="shared" si="1"/>
        <v>#VALUE!</v>
      </c>
      <c r="M65" s="68" t="e">
        <f t="shared" si="2"/>
        <v>#VALUE!</v>
      </c>
    </row>
    <row r="66" spans="1:13" ht="20.100000000000001" customHeight="1" x14ac:dyDescent="0.25">
      <c r="A66" s="41"/>
      <c r="B66" s="48"/>
      <c r="C66" s="34"/>
      <c r="D66" s="42"/>
      <c r="E66" s="41"/>
      <c r="F66" s="34"/>
      <c r="G66" s="34"/>
      <c r="H66" s="44"/>
      <c r="I66" s="44"/>
      <c r="J66" s="44"/>
      <c r="K66" s="66" t="e">
        <f t="shared" si="3"/>
        <v>#VALUE!</v>
      </c>
      <c r="L66" s="68" t="e">
        <f t="shared" si="1"/>
        <v>#VALUE!</v>
      </c>
      <c r="M66" s="68" t="e">
        <f t="shared" si="2"/>
        <v>#VALUE!</v>
      </c>
    </row>
    <row r="98" spans="8:8" ht="20.100000000000001" customHeight="1" x14ac:dyDescent="0.25">
      <c r="H98" s="65"/>
    </row>
    <row r="99" spans="8:8" ht="20.100000000000001" customHeight="1" x14ac:dyDescent="0.25">
      <c r="H99" s="65"/>
    </row>
    <row r="100" spans="8:8" ht="20.100000000000001" customHeight="1" x14ac:dyDescent="0.25">
      <c r="H100" s="65"/>
    </row>
    <row r="101" spans="8:8" ht="20.100000000000001" customHeight="1" x14ac:dyDescent="0.25">
      <c r="H101" s="65"/>
    </row>
    <row r="102" spans="8:8" ht="20.100000000000001" customHeight="1" x14ac:dyDescent="0.25">
      <c r="H102" s="65"/>
    </row>
  </sheetData>
  <sheetProtection selectLockedCells="1" selectUnlockedCells="1"/>
  <mergeCells count="13">
    <mergeCell ref="A2:M3"/>
    <mergeCell ref="E58:E59"/>
    <mergeCell ref="A5:A7"/>
    <mergeCell ref="B5:B7"/>
    <mergeCell ref="C5:C7"/>
    <mergeCell ref="D5:D7"/>
    <mergeCell ref="E5:E7"/>
    <mergeCell ref="F5:F7"/>
    <mergeCell ref="H5:J5"/>
    <mergeCell ref="G5:G7"/>
    <mergeCell ref="K5:K7"/>
    <mergeCell ref="L5:L7"/>
    <mergeCell ref="M5:M7"/>
  </mergeCells>
  <conditionalFormatting sqref="M8:M66">
    <cfRule type="cellIs" dxfId="26" priority="1" stopIfTrue="1" operator="lessThanOrEqual">
      <formula>2</formula>
    </cfRule>
    <cfRule type="cellIs" dxfId="25" priority="2" stopIfTrue="1" operator="between">
      <formula>2.1</formula>
      <formula>3.8</formula>
    </cfRule>
    <cfRule type="cellIs" dxfId="24" priority="3" stopIfTrue="1" operator="greaterThanOrEqual">
      <formula>4</formula>
    </cfRule>
  </conditionalFormatting>
  <dataValidations count="2">
    <dataValidation type="list" allowBlank="1" showInputMessage="1" showErrorMessage="1" promptTitle="Please select from the list." prompt="Please select from the list." sqref="H8:J66" xr:uid="{00000000-0002-0000-0300-000000000000}">
      <formula1>$H$98:$H$102</formula1>
    </dataValidation>
    <dataValidation type="list" allowBlank="1" showInputMessage="1" showErrorMessage="1" promptTitle="Select from the drfop down list" prompt="Select from the drfop down list" sqref="D8:D66" xr:uid="{00000000-0002-0000-0300-000001000000}">
      <formula1>$D$77:$D$80</formula1>
    </dataValidation>
  </dataValidations>
  <pageMargins left="0.7" right="0.7" top="0.75" bottom="0.75" header="0.51" footer="0.51"/>
  <pageSetup orientation="landscape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showGridLines="0" topLeftCell="D1" zoomScale="80" workbookViewId="0">
      <pane ySplit="7" topLeftCell="A8" activePane="bottomLeft" state="frozen"/>
      <selection pane="bottomLeft" activeCell="I62" sqref="I62"/>
    </sheetView>
  </sheetViews>
  <sheetFormatPr defaultColWidth="8.6640625" defaultRowHeight="20.100000000000001" customHeight="1" x14ac:dyDescent="0.25"/>
  <cols>
    <col min="1" max="3" width="30.6640625" style="8" customWidth="1"/>
    <col min="4" max="4" width="20.6640625" style="8" customWidth="1"/>
    <col min="5" max="8" width="30.6640625" style="8" customWidth="1"/>
    <col min="9" max="12" width="22.6640625" style="8" customWidth="1"/>
    <col min="13" max="13" width="11" style="8" customWidth="1"/>
    <col min="14" max="14" width="10" style="8" customWidth="1"/>
    <col min="15" max="16384" width="8.6640625" style="8"/>
  </cols>
  <sheetData>
    <row r="1" spans="1:14" s="1" customFormat="1" ht="20.100000000000001" customHeight="1" x14ac:dyDescent="0.25">
      <c r="B1" s="2"/>
      <c r="C1" s="3"/>
      <c r="D1" s="3"/>
      <c r="E1" s="3"/>
      <c r="G1" s="4"/>
      <c r="H1" s="4"/>
      <c r="I1" s="4"/>
      <c r="L1" s="22"/>
    </row>
    <row r="2" spans="1:14" s="1" customFormat="1" ht="20.100000000000001" customHeight="1" x14ac:dyDescent="0.25">
      <c r="A2" s="107" t="s">
        <v>29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9"/>
    </row>
    <row r="3" spans="1:14" s="1" customFormat="1" ht="20.100000000000001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9"/>
    </row>
    <row r="4" spans="1:14" s="1" customFormat="1" ht="20.100000000000001" customHeight="1" x14ac:dyDescent="0.25">
      <c r="B4" s="2"/>
      <c r="C4" s="3"/>
      <c r="D4" s="3"/>
      <c r="E4" s="3"/>
      <c r="F4" s="4"/>
      <c r="G4" s="4"/>
      <c r="H4" s="4"/>
      <c r="I4" s="4"/>
      <c r="L4" s="22"/>
    </row>
    <row r="5" spans="1:14" ht="24.9" customHeight="1" x14ac:dyDescent="0.25">
      <c r="A5" s="110" t="s">
        <v>15</v>
      </c>
      <c r="B5" s="110" t="s">
        <v>52</v>
      </c>
      <c r="C5" s="110" t="s">
        <v>1</v>
      </c>
      <c r="D5" s="110" t="s">
        <v>56</v>
      </c>
      <c r="E5" s="110" t="s">
        <v>21</v>
      </c>
      <c r="F5" s="110" t="s">
        <v>17</v>
      </c>
      <c r="G5" s="110" t="s">
        <v>18</v>
      </c>
      <c r="H5" s="110" t="s">
        <v>44</v>
      </c>
      <c r="I5" s="110" t="s">
        <v>19</v>
      </c>
      <c r="J5" s="110"/>
      <c r="K5" s="110"/>
      <c r="L5" s="110" t="s">
        <v>48</v>
      </c>
      <c r="M5" s="110" t="s">
        <v>53</v>
      </c>
      <c r="N5" s="110" t="s">
        <v>51</v>
      </c>
    </row>
    <row r="6" spans="1:14" ht="24.9" customHeight="1" x14ac:dyDescent="0.25">
      <c r="A6" s="110"/>
      <c r="B6" s="110"/>
      <c r="C6" s="110"/>
      <c r="D6" s="110"/>
      <c r="E6" s="110"/>
      <c r="F6" s="110"/>
      <c r="G6" s="110"/>
      <c r="H6" s="110"/>
      <c r="I6" s="111" t="s">
        <v>25</v>
      </c>
      <c r="J6" s="111" t="s">
        <v>22</v>
      </c>
      <c r="K6" s="112" t="s">
        <v>20</v>
      </c>
      <c r="L6" s="110"/>
      <c r="M6" s="110"/>
      <c r="N6" s="110"/>
    </row>
    <row r="7" spans="1:14" ht="24.9" customHeight="1" x14ac:dyDescent="0.25">
      <c r="A7" s="110"/>
      <c r="B7" s="110"/>
      <c r="C7" s="110"/>
      <c r="D7" s="110"/>
      <c r="E7" s="110"/>
      <c r="F7" s="110"/>
      <c r="G7" s="110"/>
      <c r="H7" s="110"/>
      <c r="I7" s="112" t="s">
        <v>45</v>
      </c>
      <c r="J7" s="112" t="s">
        <v>45</v>
      </c>
      <c r="K7" s="112" t="s">
        <v>45</v>
      </c>
      <c r="L7" s="110"/>
      <c r="M7" s="110"/>
      <c r="N7" s="110"/>
    </row>
    <row r="8" spans="1:14" ht="38.25" customHeight="1" x14ac:dyDescent="0.25">
      <c r="A8" s="40"/>
      <c r="B8" s="41"/>
      <c r="C8" s="39"/>
      <c r="D8" s="49"/>
      <c r="E8" s="9"/>
      <c r="F8" s="39"/>
      <c r="G8" s="44"/>
      <c r="H8" s="44"/>
      <c r="I8" s="44" t="s">
        <v>50</v>
      </c>
      <c r="J8" s="44" t="s">
        <v>49</v>
      </c>
      <c r="K8" s="44" t="s">
        <v>49</v>
      </c>
      <c r="L8" s="66">
        <f>SQRT((LEFT(I8,1)*LEFT(I8,1))+(LEFT(J8,1)*LEFT(J8,1))+(LEFT(K8,1)*LEFT(K8,1)))</f>
        <v>6.4031242374328485</v>
      </c>
      <c r="M8" s="68" t="str">
        <f xml:space="preserve"> IF(L8&gt;7,"Very High",IF(OR(L8&gt;5.5, I8=5, J8=5, K8=5),"High",IF(L8&gt;4,"Medium",IF(L8&gt;2,"Low","Negligible"))))</f>
        <v>High</v>
      </c>
      <c r="N8" s="68">
        <f t="shared" ref="N8" si="0">IF(M8="Negligible", 1,IF(M8="Low",2,IF(M8="Medium",3,IF(M8="High",4,5))))</f>
        <v>4</v>
      </c>
    </row>
    <row r="9" spans="1:14" ht="38.25" customHeight="1" x14ac:dyDescent="0.25">
      <c r="A9" s="40"/>
      <c r="B9" s="48"/>
      <c r="C9" s="39"/>
      <c r="D9" s="49"/>
      <c r="E9" s="9"/>
      <c r="F9" s="39"/>
      <c r="G9" s="44"/>
      <c r="H9" s="44"/>
      <c r="I9" s="44"/>
      <c r="J9" s="44"/>
      <c r="K9" s="44"/>
      <c r="L9" s="66" t="e">
        <f t="shared" ref="L9:L20" si="1">SQRT((LEFT(I9,1)*LEFT(I9,1))+(LEFT(J9,1)*LEFT(J9,1))+(LEFT(K9,1)*LEFT(K9,1)))</f>
        <v>#VALUE!</v>
      </c>
      <c r="M9" s="68" t="e">
        <f t="shared" ref="M9:M20" si="2" xml:space="preserve"> IF(L9&gt;7,"Very High",IF(OR(L9&gt;5.5, I9=5, J9=5, K9=5),"High",IF(L9&gt;4,"Medium",IF(L9&gt;2,"Low","Negligible"))))</f>
        <v>#VALUE!</v>
      </c>
      <c r="N9" s="68" t="e">
        <f t="shared" ref="N9:N20" si="3">IF(M9="Negligible", 1,IF(M9="Low",2,IF(M9="Medium",3,IF(M9="High",4,5))))</f>
        <v>#VALUE!</v>
      </c>
    </row>
    <row r="10" spans="1:14" ht="38.25" customHeight="1" x14ac:dyDescent="0.25">
      <c r="A10" s="40"/>
      <c r="B10" s="48"/>
      <c r="C10" s="39"/>
      <c r="D10" s="49"/>
      <c r="E10" s="9"/>
      <c r="F10" s="39"/>
      <c r="G10" s="44"/>
      <c r="H10" s="44"/>
      <c r="I10" s="44"/>
      <c r="J10" s="44"/>
      <c r="K10" s="44"/>
      <c r="L10" s="66" t="e">
        <f t="shared" si="1"/>
        <v>#VALUE!</v>
      </c>
      <c r="M10" s="68" t="e">
        <f t="shared" si="2"/>
        <v>#VALUE!</v>
      </c>
      <c r="N10" s="68" t="e">
        <f t="shared" si="3"/>
        <v>#VALUE!</v>
      </c>
    </row>
    <row r="11" spans="1:14" ht="38.25" customHeight="1" x14ac:dyDescent="0.25">
      <c r="A11" s="40"/>
      <c r="B11" s="48"/>
      <c r="C11" s="39"/>
      <c r="D11" s="49"/>
      <c r="E11" s="9"/>
      <c r="F11" s="39"/>
      <c r="G11" s="44"/>
      <c r="H11" s="44"/>
      <c r="I11" s="44"/>
      <c r="J11" s="44"/>
      <c r="K11" s="44"/>
      <c r="L11" s="66" t="e">
        <f t="shared" si="1"/>
        <v>#VALUE!</v>
      </c>
      <c r="M11" s="68" t="e">
        <f t="shared" si="2"/>
        <v>#VALUE!</v>
      </c>
      <c r="N11" s="68" t="e">
        <f t="shared" si="3"/>
        <v>#VALUE!</v>
      </c>
    </row>
    <row r="12" spans="1:14" ht="39" customHeight="1" x14ac:dyDescent="0.25">
      <c r="A12" s="40"/>
      <c r="B12" s="41"/>
      <c r="C12" s="39"/>
      <c r="D12" s="49"/>
      <c r="E12" s="9"/>
      <c r="F12" s="39"/>
      <c r="G12" s="44"/>
      <c r="H12" s="44"/>
      <c r="I12" s="44"/>
      <c r="J12" s="44"/>
      <c r="K12" s="44"/>
      <c r="L12" s="66" t="e">
        <f t="shared" si="1"/>
        <v>#VALUE!</v>
      </c>
      <c r="M12" s="68" t="e">
        <f t="shared" si="2"/>
        <v>#VALUE!</v>
      </c>
      <c r="N12" s="68" t="e">
        <f t="shared" si="3"/>
        <v>#VALUE!</v>
      </c>
    </row>
    <row r="13" spans="1:14" ht="37.5" customHeight="1" x14ac:dyDescent="0.25">
      <c r="A13" s="40"/>
      <c r="B13" s="48"/>
      <c r="C13" s="39"/>
      <c r="D13" s="49"/>
      <c r="E13" s="9"/>
      <c r="F13" s="39"/>
      <c r="G13" s="44"/>
      <c r="H13" s="44"/>
      <c r="I13" s="44"/>
      <c r="J13" s="44"/>
      <c r="K13" s="44"/>
      <c r="L13" s="66" t="e">
        <f t="shared" si="1"/>
        <v>#VALUE!</v>
      </c>
      <c r="M13" s="68" t="e">
        <f t="shared" si="2"/>
        <v>#VALUE!</v>
      </c>
      <c r="N13" s="68" t="e">
        <f t="shared" si="3"/>
        <v>#VALUE!</v>
      </c>
    </row>
    <row r="14" spans="1:14" ht="38.25" customHeight="1" x14ac:dyDescent="0.25">
      <c r="A14" s="40"/>
      <c r="B14" s="48"/>
      <c r="C14" s="39"/>
      <c r="D14" s="49"/>
      <c r="E14" s="9"/>
      <c r="F14" s="39"/>
      <c r="G14" s="44"/>
      <c r="H14" s="44"/>
      <c r="I14" s="44"/>
      <c r="J14" s="44"/>
      <c r="K14" s="44"/>
      <c r="L14" s="66" t="e">
        <f t="shared" si="1"/>
        <v>#VALUE!</v>
      </c>
      <c r="M14" s="68" t="e">
        <f t="shared" si="2"/>
        <v>#VALUE!</v>
      </c>
      <c r="N14" s="68" t="e">
        <f t="shared" si="3"/>
        <v>#VALUE!</v>
      </c>
    </row>
    <row r="15" spans="1:14" ht="39" customHeight="1" x14ac:dyDescent="0.25">
      <c r="A15" s="40"/>
      <c r="B15" s="48"/>
      <c r="C15" s="39"/>
      <c r="D15" s="49"/>
      <c r="E15" s="9"/>
      <c r="F15" s="39"/>
      <c r="G15" s="44"/>
      <c r="H15" s="44"/>
      <c r="I15" s="44"/>
      <c r="J15" s="44"/>
      <c r="K15" s="44"/>
      <c r="L15" s="66" t="e">
        <f t="shared" si="1"/>
        <v>#VALUE!</v>
      </c>
      <c r="M15" s="68" t="e">
        <f t="shared" si="2"/>
        <v>#VALUE!</v>
      </c>
      <c r="N15" s="68" t="e">
        <f t="shared" si="3"/>
        <v>#VALUE!</v>
      </c>
    </row>
    <row r="16" spans="1:14" ht="45" customHeight="1" x14ac:dyDescent="0.25">
      <c r="A16" s="40"/>
      <c r="B16" s="51"/>
      <c r="C16" s="39"/>
      <c r="D16" s="49"/>
      <c r="E16" s="9"/>
      <c r="F16" s="39"/>
      <c r="G16" s="44"/>
      <c r="H16" s="44"/>
      <c r="I16" s="44"/>
      <c r="J16" s="44"/>
      <c r="K16" s="44"/>
      <c r="L16" s="66" t="e">
        <f t="shared" si="1"/>
        <v>#VALUE!</v>
      </c>
      <c r="M16" s="68" t="e">
        <f t="shared" si="2"/>
        <v>#VALUE!</v>
      </c>
      <c r="N16" s="68" t="e">
        <f t="shared" si="3"/>
        <v>#VALUE!</v>
      </c>
    </row>
    <row r="17" spans="1:14" ht="39" customHeight="1" x14ac:dyDescent="0.25">
      <c r="A17" s="40"/>
      <c r="B17" s="51"/>
      <c r="C17" s="39"/>
      <c r="D17" s="49"/>
      <c r="E17" s="9"/>
      <c r="F17" s="39"/>
      <c r="G17" s="44"/>
      <c r="H17" s="44"/>
      <c r="I17" s="45"/>
      <c r="J17" s="45"/>
      <c r="K17" s="45"/>
      <c r="L17" s="66" t="e">
        <f t="shared" si="1"/>
        <v>#VALUE!</v>
      </c>
      <c r="M17" s="68" t="e">
        <f t="shared" si="2"/>
        <v>#VALUE!</v>
      </c>
      <c r="N17" s="68" t="e">
        <f t="shared" si="3"/>
        <v>#VALUE!</v>
      </c>
    </row>
    <row r="18" spans="1:14" ht="39" customHeight="1" x14ac:dyDescent="0.25">
      <c r="A18" s="40"/>
      <c r="B18" s="51"/>
      <c r="C18" s="39"/>
      <c r="D18" s="49"/>
      <c r="E18" s="9"/>
      <c r="F18" s="39"/>
      <c r="G18" s="44"/>
      <c r="H18" s="44"/>
      <c r="I18" s="45"/>
      <c r="J18" s="45"/>
      <c r="K18" s="45"/>
      <c r="L18" s="66" t="e">
        <f t="shared" si="1"/>
        <v>#VALUE!</v>
      </c>
      <c r="M18" s="68" t="e">
        <f t="shared" si="2"/>
        <v>#VALUE!</v>
      </c>
      <c r="N18" s="68" t="e">
        <f t="shared" si="3"/>
        <v>#VALUE!</v>
      </c>
    </row>
    <row r="19" spans="1:14" ht="39" customHeight="1" x14ac:dyDescent="0.25">
      <c r="A19" s="40"/>
      <c r="B19" s="51"/>
      <c r="C19" s="39"/>
      <c r="D19" s="49"/>
      <c r="E19" s="9"/>
      <c r="F19" s="39"/>
      <c r="G19" s="44"/>
      <c r="H19" s="44"/>
      <c r="I19" s="45"/>
      <c r="J19" s="45"/>
      <c r="K19" s="45"/>
      <c r="L19" s="66" t="e">
        <f t="shared" si="1"/>
        <v>#VALUE!</v>
      </c>
      <c r="M19" s="68" t="e">
        <f t="shared" si="2"/>
        <v>#VALUE!</v>
      </c>
      <c r="N19" s="68" t="e">
        <f t="shared" si="3"/>
        <v>#VALUE!</v>
      </c>
    </row>
    <row r="20" spans="1:14" ht="48.75" customHeight="1" x14ac:dyDescent="0.25">
      <c r="A20" s="40"/>
      <c r="B20" s="51"/>
      <c r="C20" s="39"/>
      <c r="D20" s="49"/>
      <c r="E20" s="9"/>
      <c r="F20" s="39"/>
      <c r="G20" s="44"/>
      <c r="H20" s="44"/>
      <c r="I20" s="45"/>
      <c r="J20" s="45"/>
      <c r="K20" s="45"/>
      <c r="L20" s="66" t="e">
        <f t="shared" si="1"/>
        <v>#VALUE!</v>
      </c>
      <c r="M20" s="68" t="e">
        <f t="shared" si="2"/>
        <v>#VALUE!</v>
      </c>
      <c r="N20" s="68" t="e">
        <f t="shared" si="3"/>
        <v>#VALUE!</v>
      </c>
    </row>
    <row r="24" spans="1:14" ht="20.100000000000001" customHeight="1" x14ac:dyDescent="0.25">
      <c r="D24" s="1"/>
    </row>
    <row r="25" spans="1:14" ht="20.100000000000001" customHeight="1" x14ac:dyDescent="0.25">
      <c r="D25" s="1"/>
    </row>
    <row r="26" spans="1:14" ht="20.100000000000001" customHeight="1" x14ac:dyDescent="0.25">
      <c r="D26" s="1"/>
    </row>
    <row r="27" spans="1:14" ht="20.100000000000001" customHeight="1" x14ac:dyDescent="0.25">
      <c r="D27" s="1"/>
    </row>
    <row r="62" spans="9:9" ht="20.100000000000001" customHeight="1" x14ac:dyDescent="0.25">
      <c r="I62" s="65"/>
    </row>
    <row r="63" spans="9:9" ht="20.100000000000001" customHeight="1" x14ac:dyDescent="0.25">
      <c r="I63" s="65"/>
    </row>
    <row r="64" spans="9:9" ht="20.100000000000001" customHeight="1" x14ac:dyDescent="0.25">
      <c r="I64" s="65"/>
    </row>
    <row r="65" spans="9:9" ht="20.100000000000001" customHeight="1" x14ac:dyDescent="0.25">
      <c r="I65" s="65"/>
    </row>
    <row r="66" spans="9:9" ht="20.100000000000001" customHeight="1" x14ac:dyDescent="0.25">
      <c r="I66" s="65"/>
    </row>
  </sheetData>
  <sheetProtection selectLockedCells="1" selectUnlockedCells="1"/>
  <mergeCells count="13">
    <mergeCell ref="B5:B7"/>
    <mergeCell ref="C5:C7"/>
    <mergeCell ref="D5:D7"/>
    <mergeCell ref="A2:N3"/>
    <mergeCell ref="A5:A7"/>
    <mergeCell ref="E5:E7"/>
    <mergeCell ref="F5:F7"/>
    <mergeCell ref="G5:G7"/>
    <mergeCell ref="I5:K5"/>
    <mergeCell ref="H5:H7"/>
    <mergeCell ref="L5:L7"/>
    <mergeCell ref="M5:M7"/>
    <mergeCell ref="N5:N7"/>
  </mergeCells>
  <conditionalFormatting sqref="L8:L20">
    <cfRule type="cellIs" dxfId="23" priority="4" stopIfTrue="1" operator="between">
      <formula>16</formula>
      <formula>27</formula>
    </cfRule>
    <cfRule type="cellIs" dxfId="22" priority="5" stopIfTrue="1" operator="between">
      <formula>7</formula>
      <formula>16</formula>
    </cfRule>
    <cfRule type="cellIs" dxfId="21" priority="6" stopIfTrue="1" operator="lessThan">
      <formula>7</formula>
    </cfRule>
  </conditionalFormatting>
  <conditionalFormatting sqref="N8:N20">
    <cfRule type="cellIs" dxfId="20" priority="1" stopIfTrue="1" operator="lessThanOrEqual">
      <formula>2</formula>
    </cfRule>
    <cfRule type="cellIs" dxfId="19" priority="2" stopIfTrue="1" operator="between">
      <formula>2.1</formula>
      <formula>3.8</formula>
    </cfRule>
    <cfRule type="cellIs" dxfId="18" priority="3" stopIfTrue="1" operator="greaterThanOrEqual">
      <formula>4</formula>
    </cfRule>
  </conditionalFormatting>
  <dataValidations count="2">
    <dataValidation type="list" allowBlank="1" showInputMessage="1" showErrorMessage="1" promptTitle="Please select from the list." prompt="Please select from the list." sqref="I8:K20" xr:uid="{00000000-0002-0000-0400-000000000000}">
      <formula1>$I$62:$I$66</formula1>
    </dataValidation>
    <dataValidation type="list" allowBlank="1" showInputMessage="1" showErrorMessage="1" prompt="Please select from the given list." sqref="D12:D20" xr:uid="{00000000-0002-0000-0400-000001000000}">
      <formula1>$D$24:$D$27</formula1>
    </dataValidation>
  </dataValidations>
  <pageMargins left="0.7" right="0.7" top="0.75" bottom="0.75" header="0.51" footer="0.51"/>
  <pageSetup orientation="portrait" horizontalDpi="300" verticalDpi="3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"/>
  <sheetViews>
    <sheetView showGridLines="0" zoomScale="80" workbookViewId="0">
      <selection activeCell="H1" sqref="H1"/>
    </sheetView>
  </sheetViews>
  <sheetFormatPr defaultColWidth="9.109375" defaultRowHeight="20.100000000000001" customHeight="1" x14ac:dyDescent="0.25"/>
  <cols>
    <col min="1" max="3" width="30.6640625" style="16" customWidth="1"/>
    <col min="4" max="4" width="20.6640625" style="16" customWidth="1"/>
    <col min="5" max="7" width="30.6640625" style="16" customWidth="1"/>
    <col min="8" max="11" width="22.6640625" style="16" customWidth="1"/>
    <col min="12" max="16384" width="9.109375" style="16"/>
  </cols>
  <sheetData>
    <row r="1" spans="1:13" s="1" customFormat="1" ht="20.100000000000001" customHeight="1" x14ac:dyDescent="0.25">
      <c r="B1" s="2"/>
      <c r="C1" s="3"/>
      <c r="D1" s="3"/>
      <c r="E1" s="3"/>
      <c r="H1" s="4"/>
      <c r="I1" s="4"/>
    </row>
    <row r="2" spans="1:13" s="1" customFormat="1" ht="20.100000000000001" customHeight="1" x14ac:dyDescent="0.25">
      <c r="A2" s="107" t="s">
        <v>30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s="1" customFormat="1" ht="20.100000000000001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9"/>
    </row>
    <row r="4" spans="1:13" s="1" customFormat="1" ht="20.100000000000001" customHeight="1" x14ac:dyDescent="0.25">
      <c r="B4" s="2"/>
      <c r="C4" s="3"/>
      <c r="D4" s="3"/>
      <c r="E4" s="3"/>
      <c r="F4" s="4"/>
      <c r="G4" s="4"/>
      <c r="H4" s="4"/>
      <c r="I4" s="4"/>
    </row>
    <row r="5" spans="1:13" ht="24.9" customHeight="1" x14ac:dyDescent="0.25">
      <c r="A5" s="110" t="s">
        <v>15</v>
      </c>
      <c r="B5" s="110" t="s">
        <v>52</v>
      </c>
      <c r="C5" s="110" t="s">
        <v>1</v>
      </c>
      <c r="D5" s="110" t="s">
        <v>47</v>
      </c>
      <c r="E5" s="110" t="s">
        <v>17</v>
      </c>
      <c r="F5" s="110" t="s">
        <v>18</v>
      </c>
      <c r="G5" s="110" t="s">
        <v>44</v>
      </c>
      <c r="H5" s="110" t="s">
        <v>19</v>
      </c>
      <c r="I5" s="110"/>
      <c r="J5" s="110"/>
      <c r="K5" s="110" t="s">
        <v>48</v>
      </c>
      <c r="L5" s="110" t="s">
        <v>53</v>
      </c>
      <c r="M5" s="110" t="s">
        <v>51</v>
      </c>
    </row>
    <row r="6" spans="1:13" ht="24.9" customHeight="1" x14ac:dyDescent="0.25">
      <c r="A6" s="110"/>
      <c r="B6" s="110"/>
      <c r="C6" s="110"/>
      <c r="D6" s="110"/>
      <c r="E6" s="110"/>
      <c r="F6" s="110"/>
      <c r="G6" s="110"/>
      <c r="H6" s="111" t="s">
        <v>25</v>
      </c>
      <c r="I6" s="111" t="s">
        <v>22</v>
      </c>
      <c r="J6" s="112" t="s">
        <v>20</v>
      </c>
      <c r="K6" s="110"/>
      <c r="L6" s="110"/>
      <c r="M6" s="110"/>
    </row>
    <row r="7" spans="1:13" ht="24.9" customHeight="1" x14ac:dyDescent="0.25">
      <c r="A7" s="110"/>
      <c r="B7" s="110"/>
      <c r="C7" s="110"/>
      <c r="D7" s="110"/>
      <c r="E7" s="110"/>
      <c r="F7" s="110"/>
      <c r="G7" s="110"/>
      <c r="H7" s="112" t="s">
        <v>45</v>
      </c>
      <c r="I7" s="112" t="s">
        <v>45</v>
      </c>
      <c r="J7" s="112" t="s">
        <v>45</v>
      </c>
      <c r="K7" s="110"/>
      <c r="L7" s="110"/>
      <c r="M7" s="110"/>
    </row>
    <row r="8" spans="1:13" s="17" customFormat="1" ht="40.5" customHeight="1" x14ac:dyDescent="0.25">
      <c r="A8" s="40"/>
      <c r="B8" s="48"/>
      <c r="C8" s="38"/>
      <c r="D8" s="48"/>
      <c r="E8" s="39"/>
      <c r="F8" s="41"/>
      <c r="G8" s="41"/>
      <c r="H8" s="45"/>
      <c r="I8" s="45"/>
      <c r="J8" s="45"/>
      <c r="K8" s="66" t="e">
        <f>SQRT((LEFT(H8,1)*LEFT(H8,1))+(LEFT(I8,1)*LEFT(I8,1))+(LEFT(J8,1)*LEFT(J8,1)))</f>
        <v>#VALUE!</v>
      </c>
      <c r="L8" s="68" t="e">
        <f xml:space="preserve"> IF(K8&gt;7,"Very High",IF(OR(K8&gt;5.5, H8=5, I8=5, J8=5),"High",IF(K8&gt;4,"Medium",IF(K8&gt;2,"Low","Negligible"))))</f>
        <v>#VALUE!</v>
      </c>
      <c r="M8" s="68" t="e">
        <f t="shared" ref="M8" si="0">IF(L8="Negligible", 1,IF(L8="Low",2,IF(L8="Medium",3,IF(L8="High",4,5))))</f>
        <v>#VALUE!</v>
      </c>
    </row>
    <row r="9" spans="1:13" s="17" customFormat="1" ht="39" customHeight="1" x14ac:dyDescent="0.25">
      <c r="A9" s="41"/>
      <c r="B9" s="48"/>
      <c r="C9" s="38"/>
      <c r="D9" s="48"/>
      <c r="E9" s="39"/>
      <c r="F9" s="41"/>
      <c r="G9" s="41"/>
      <c r="H9" s="45"/>
      <c r="I9" s="45"/>
      <c r="J9" s="45"/>
      <c r="K9" s="66" t="e">
        <f t="shared" ref="K9:K23" si="1">SQRT((LEFT(H9,1)*LEFT(H9,1))+(LEFT(I9,1)*LEFT(I9,1))+(LEFT(J9,1)*LEFT(J9,1)))</f>
        <v>#VALUE!</v>
      </c>
      <c r="L9" s="68" t="e">
        <f t="shared" ref="L9:L23" si="2" xml:space="preserve"> IF(K9&gt;7,"Very High",IF(OR(K9&gt;5.5, H9=5, I9=5, J9=5),"High",IF(K9&gt;4,"Medium",IF(K9&gt;2,"Low","Negligible"))))</f>
        <v>#VALUE!</v>
      </c>
      <c r="M9" s="68" t="e">
        <f t="shared" ref="M9:M23" si="3">IF(L9="Negligible", 1,IF(L9="Low",2,IF(L9="Medium",3,IF(L9="High",4,5))))</f>
        <v>#VALUE!</v>
      </c>
    </row>
    <row r="10" spans="1:13" s="17" customFormat="1" ht="38.25" customHeight="1" x14ac:dyDescent="0.25">
      <c r="A10" s="41"/>
      <c r="B10" s="48"/>
      <c r="C10" s="38"/>
      <c r="D10" s="48"/>
      <c r="E10" s="39"/>
      <c r="F10" s="41"/>
      <c r="G10" s="41"/>
      <c r="H10" s="45"/>
      <c r="I10" s="45"/>
      <c r="J10" s="45"/>
      <c r="K10" s="66" t="e">
        <f t="shared" si="1"/>
        <v>#VALUE!</v>
      </c>
      <c r="L10" s="68" t="e">
        <f t="shared" si="2"/>
        <v>#VALUE!</v>
      </c>
      <c r="M10" s="68" t="e">
        <f t="shared" si="3"/>
        <v>#VALUE!</v>
      </c>
    </row>
    <row r="11" spans="1:13" s="17" customFormat="1" ht="39" customHeight="1" x14ac:dyDescent="0.25">
      <c r="A11" s="41"/>
      <c r="B11" s="48"/>
      <c r="C11" s="38"/>
      <c r="D11" s="48"/>
      <c r="E11" s="39"/>
      <c r="F11" s="41"/>
      <c r="G11" s="41"/>
      <c r="H11" s="45"/>
      <c r="I11" s="45"/>
      <c r="J11" s="45"/>
      <c r="K11" s="66" t="e">
        <f t="shared" si="1"/>
        <v>#VALUE!</v>
      </c>
      <c r="L11" s="68" t="e">
        <f t="shared" si="2"/>
        <v>#VALUE!</v>
      </c>
      <c r="M11" s="68" t="e">
        <f t="shared" si="3"/>
        <v>#VALUE!</v>
      </c>
    </row>
    <row r="12" spans="1:13" ht="40.5" customHeight="1" x14ac:dyDescent="0.25">
      <c r="A12" s="41"/>
      <c r="B12" s="48"/>
      <c r="C12" s="52"/>
      <c r="D12" s="48"/>
      <c r="E12" s="39"/>
      <c r="F12" s="41"/>
      <c r="G12" s="41"/>
      <c r="H12" s="45"/>
      <c r="I12" s="45"/>
      <c r="J12" s="45"/>
      <c r="K12" s="66" t="e">
        <f t="shared" si="1"/>
        <v>#VALUE!</v>
      </c>
      <c r="L12" s="68" t="e">
        <f t="shared" si="2"/>
        <v>#VALUE!</v>
      </c>
      <c r="M12" s="68" t="e">
        <f t="shared" si="3"/>
        <v>#VALUE!</v>
      </c>
    </row>
    <row r="13" spans="1:13" ht="40.5" customHeight="1" x14ac:dyDescent="0.25">
      <c r="A13" s="41"/>
      <c r="B13" s="41"/>
      <c r="C13" s="52"/>
      <c r="D13" s="48"/>
      <c r="E13" s="39"/>
      <c r="F13" s="41"/>
      <c r="G13" s="41"/>
      <c r="H13" s="45"/>
      <c r="I13" s="45"/>
      <c r="J13" s="45"/>
      <c r="K13" s="66" t="e">
        <f t="shared" si="1"/>
        <v>#VALUE!</v>
      </c>
      <c r="L13" s="68" t="e">
        <f t="shared" si="2"/>
        <v>#VALUE!</v>
      </c>
      <c r="M13" s="68" t="e">
        <f t="shared" si="3"/>
        <v>#VALUE!</v>
      </c>
    </row>
    <row r="14" spans="1:13" ht="40.5" customHeight="1" x14ac:dyDescent="0.25">
      <c r="A14" s="41"/>
      <c r="B14" s="48"/>
      <c r="C14" s="52"/>
      <c r="D14" s="48"/>
      <c r="E14" s="39"/>
      <c r="F14" s="41"/>
      <c r="G14" s="41"/>
      <c r="H14" s="45"/>
      <c r="I14" s="45"/>
      <c r="J14" s="45"/>
      <c r="K14" s="66" t="e">
        <f t="shared" si="1"/>
        <v>#VALUE!</v>
      </c>
      <c r="L14" s="68" t="e">
        <f t="shared" si="2"/>
        <v>#VALUE!</v>
      </c>
      <c r="M14" s="68" t="e">
        <f t="shared" si="3"/>
        <v>#VALUE!</v>
      </c>
    </row>
    <row r="15" spans="1:13" ht="40.5" customHeight="1" x14ac:dyDescent="0.25">
      <c r="A15" s="41"/>
      <c r="B15" s="48"/>
      <c r="C15" s="52"/>
      <c r="D15" s="48"/>
      <c r="E15" s="39"/>
      <c r="F15" s="41"/>
      <c r="G15" s="41"/>
      <c r="H15" s="45"/>
      <c r="I15" s="45"/>
      <c r="J15" s="45"/>
      <c r="K15" s="66" t="e">
        <f t="shared" si="1"/>
        <v>#VALUE!</v>
      </c>
      <c r="L15" s="68" t="e">
        <f t="shared" si="2"/>
        <v>#VALUE!</v>
      </c>
      <c r="M15" s="68" t="e">
        <f t="shared" si="3"/>
        <v>#VALUE!</v>
      </c>
    </row>
    <row r="16" spans="1:13" ht="40.5" customHeight="1" x14ac:dyDescent="0.25">
      <c r="A16" s="41"/>
      <c r="B16" s="48"/>
      <c r="C16" s="52"/>
      <c r="D16" s="48"/>
      <c r="E16" s="39"/>
      <c r="F16" s="41"/>
      <c r="G16" s="41"/>
      <c r="H16" s="45"/>
      <c r="I16" s="45"/>
      <c r="J16" s="45"/>
      <c r="K16" s="66" t="e">
        <f t="shared" si="1"/>
        <v>#VALUE!</v>
      </c>
      <c r="L16" s="68" t="e">
        <f t="shared" si="2"/>
        <v>#VALUE!</v>
      </c>
      <c r="M16" s="68" t="e">
        <f t="shared" si="3"/>
        <v>#VALUE!</v>
      </c>
    </row>
    <row r="17" spans="1:13" ht="40.5" customHeight="1" x14ac:dyDescent="0.25">
      <c r="A17" s="41"/>
      <c r="B17" s="48"/>
      <c r="C17" s="52"/>
      <c r="D17" s="48"/>
      <c r="E17" s="39"/>
      <c r="F17" s="41"/>
      <c r="G17" s="41"/>
      <c r="H17" s="45"/>
      <c r="I17" s="45"/>
      <c r="J17" s="45"/>
      <c r="K17" s="66" t="e">
        <f t="shared" si="1"/>
        <v>#VALUE!</v>
      </c>
      <c r="L17" s="68" t="e">
        <f t="shared" si="2"/>
        <v>#VALUE!</v>
      </c>
      <c r="M17" s="68" t="e">
        <f t="shared" si="3"/>
        <v>#VALUE!</v>
      </c>
    </row>
    <row r="18" spans="1:13" ht="40.5" customHeight="1" x14ac:dyDescent="0.25">
      <c r="A18" s="41"/>
      <c r="B18" s="48"/>
      <c r="C18" s="52"/>
      <c r="D18" s="48"/>
      <c r="E18" s="39"/>
      <c r="F18" s="41"/>
      <c r="G18" s="41"/>
      <c r="H18" s="45"/>
      <c r="I18" s="45"/>
      <c r="J18" s="45"/>
      <c r="K18" s="66" t="e">
        <f t="shared" si="1"/>
        <v>#VALUE!</v>
      </c>
      <c r="L18" s="68" t="e">
        <f t="shared" si="2"/>
        <v>#VALUE!</v>
      </c>
      <c r="M18" s="68" t="e">
        <f t="shared" si="3"/>
        <v>#VALUE!</v>
      </c>
    </row>
    <row r="19" spans="1:13" ht="40.5" customHeight="1" x14ac:dyDescent="0.25">
      <c r="A19" s="41"/>
      <c r="B19" s="48"/>
      <c r="C19" s="52"/>
      <c r="D19" s="48"/>
      <c r="E19" s="39"/>
      <c r="F19" s="41"/>
      <c r="G19" s="41"/>
      <c r="H19" s="45"/>
      <c r="I19" s="45"/>
      <c r="J19" s="45"/>
      <c r="K19" s="66" t="e">
        <f t="shared" si="1"/>
        <v>#VALUE!</v>
      </c>
      <c r="L19" s="68" t="e">
        <f t="shared" si="2"/>
        <v>#VALUE!</v>
      </c>
      <c r="M19" s="68" t="e">
        <f t="shared" si="3"/>
        <v>#VALUE!</v>
      </c>
    </row>
    <row r="20" spans="1:13" ht="40.5" customHeight="1" x14ac:dyDescent="0.25">
      <c r="A20" s="41"/>
      <c r="B20" s="48"/>
      <c r="C20" s="52"/>
      <c r="D20" s="48"/>
      <c r="E20" s="39"/>
      <c r="F20" s="41"/>
      <c r="G20" s="41"/>
      <c r="H20" s="45"/>
      <c r="I20" s="45"/>
      <c r="J20" s="45"/>
      <c r="K20" s="66" t="e">
        <f t="shared" si="1"/>
        <v>#VALUE!</v>
      </c>
      <c r="L20" s="68" t="e">
        <f t="shared" si="2"/>
        <v>#VALUE!</v>
      </c>
      <c r="M20" s="68" t="e">
        <f t="shared" si="3"/>
        <v>#VALUE!</v>
      </c>
    </row>
    <row r="21" spans="1:13" ht="40.5" customHeight="1" x14ac:dyDescent="0.25">
      <c r="A21" s="41"/>
      <c r="B21" s="48"/>
      <c r="C21" s="52"/>
      <c r="D21" s="48"/>
      <c r="E21" s="39"/>
      <c r="F21" s="41"/>
      <c r="G21" s="41"/>
      <c r="H21" s="45"/>
      <c r="I21" s="45"/>
      <c r="J21" s="45"/>
      <c r="K21" s="66" t="e">
        <f t="shared" si="1"/>
        <v>#VALUE!</v>
      </c>
      <c r="L21" s="68" t="e">
        <f t="shared" si="2"/>
        <v>#VALUE!</v>
      </c>
      <c r="M21" s="68" t="e">
        <f t="shared" si="3"/>
        <v>#VALUE!</v>
      </c>
    </row>
    <row r="22" spans="1:13" ht="40.5" customHeight="1" x14ac:dyDescent="0.25">
      <c r="A22" s="41"/>
      <c r="B22" s="48"/>
      <c r="C22" s="52"/>
      <c r="D22" s="48"/>
      <c r="E22" s="39"/>
      <c r="F22" s="41"/>
      <c r="G22" s="41"/>
      <c r="H22" s="45"/>
      <c r="I22" s="45"/>
      <c r="J22" s="45"/>
      <c r="K22" s="66" t="e">
        <f t="shared" si="1"/>
        <v>#VALUE!</v>
      </c>
      <c r="L22" s="68" t="e">
        <f t="shared" si="2"/>
        <v>#VALUE!</v>
      </c>
      <c r="M22" s="68" t="e">
        <f t="shared" si="3"/>
        <v>#VALUE!</v>
      </c>
    </row>
    <row r="23" spans="1:13" ht="39" customHeight="1" x14ac:dyDescent="0.25">
      <c r="A23" s="41"/>
      <c r="B23" s="48"/>
      <c r="C23" s="52"/>
      <c r="D23" s="48"/>
      <c r="E23" s="39"/>
      <c r="F23" s="41"/>
      <c r="G23" s="41"/>
      <c r="H23" s="45"/>
      <c r="I23" s="45"/>
      <c r="J23" s="45"/>
      <c r="K23" s="66" t="e">
        <f t="shared" si="1"/>
        <v>#VALUE!</v>
      </c>
      <c r="L23" s="68" t="e">
        <f t="shared" si="2"/>
        <v>#VALUE!</v>
      </c>
      <c r="M23" s="68" t="e">
        <f t="shared" si="3"/>
        <v>#VALUE!</v>
      </c>
    </row>
    <row r="24" spans="1:13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3" ht="20.100000000000001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3" ht="20.100000000000001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3" ht="20.100000000000001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3" ht="20.100000000000001" customHeight="1" x14ac:dyDescent="0.25">
      <c r="A28" s="18"/>
      <c r="B28" s="18"/>
      <c r="C28" s="18"/>
      <c r="D28" s="1"/>
      <c r="E28" s="18"/>
      <c r="F28" s="18"/>
      <c r="G28" s="18"/>
      <c r="H28" s="18"/>
      <c r="I28" s="18"/>
      <c r="J28" s="18"/>
      <c r="K28" s="18"/>
    </row>
    <row r="29" spans="1:13" ht="20.100000000000001" customHeight="1" x14ac:dyDescent="0.25">
      <c r="A29" s="18"/>
      <c r="B29" s="18"/>
      <c r="C29" s="18"/>
      <c r="D29" s="1"/>
      <c r="E29" s="18"/>
      <c r="F29" s="18"/>
      <c r="G29" s="18"/>
      <c r="H29" s="18"/>
      <c r="I29" s="18"/>
      <c r="J29" s="18"/>
      <c r="K29" s="18"/>
    </row>
    <row r="30" spans="1:13" ht="20.100000000000001" customHeight="1" x14ac:dyDescent="0.25">
      <c r="A30" s="18"/>
      <c r="B30" s="18"/>
      <c r="C30" s="18"/>
      <c r="D30" s="1"/>
      <c r="E30" s="18"/>
      <c r="F30" s="18"/>
      <c r="G30" s="18"/>
      <c r="H30" s="18"/>
      <c r="I30" s="18"/>
      <c r="J30" s="18"/>
      <c r="K30" s="18"/>
    </row>
    <row r="31" spans="1:13" ht="20.100000000000001" customHeight="1" x14ac:dyDescent="0.25">
      <c r="A31" s="18"/>
      <c r="B31" s="18"/>
      <c r="C31" s="18"/>
      <c r="D31" s="1"/>
      <c r="E31" s="18"/>
      <c r="F31" s="18"/>
      <c r="G31" s="18"/>
      <c r="H31" s="18"/>
      <c r="I31" s="18"/>
      <c r="J31" s="18"/>
      <c r="K31" s="18"/>
    </row>
    <row r="32" spans="1:13" ht="20.100000000000001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20.100000000000001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20.100000000000001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20.100000000000001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71" spans="8:8" ht="20.100000000000001" customHeight="1" x14ac:dyDescent="0.25">
      <c r="H71" s="65"/>
    </row>
    <row r="72" spans="8:8" ht="20.100000000000001" customHeight="1" x14ac:dyDescent="0.25">
      <c r="H72" s="65"/>
    </row>
    <row r="73" spans="8:8" ht="20.100000000000001" customHeight="1" x14ac:dyDescent="0.25">
      <c r="H73" s="65"/>
    </row>
    <row r="74" spans="8:8" ht="20.100000000000001" customHeight="1" x14ac:dyDescent="0.25">
      <c r="H74" s="65"/>
    </row>
    <row r="75" spans="8:8" ht="20.100000000000001" customHeight="1" x14ac:dyDescent="0.25">
      <c r="H75" s="65"/>
    </row>
  </sheetData>
  <sheetProtection selectLockedCells="1" selectUnlockedCells="1"/>
  <mergeCells count="12">
    <mergeCell ref="A5:A7"/>
    <mergeCell ref="B5:B7"/>
    <mergeCell ref="C5:C7"/>
    <mergeCell ref="D5:D7"/>
    <mergeCell ref="E5:E7"/>
    <mergeCell ref="F5:F7"/>
    <mergeCell ref="H5:J5"/>
    <mergeCell ref="G5:G7"/>
    <mergeCell ref="K5:K7"/>
    <mergeCell ref="L5:L7"/>
    <mergeCell ref="M5:M7"/>
    <mergeCell ref="A2:M3"/>
  </mergeCells>
  <conditionalFormatting sqref="K8:K23">
    <cfRule type="cellIs" dxfId="17" priority="4" stopIfTrue="1" operator="between">
      <formula>16</formula>
      <formula>27</formula>
    </cfRule>
    <cfRule type="cellIs" dxfId="16" priority="5" stopIfTrue="1" operator="between">
      <formula>7</formula>
      <formula>16</formula>
    </cfRule>
    <cfRule type="cellIs" dxfId="15" priority="6" stopIfTrue="1" operator="lessThan">
      <formula>7</formula>
    </cfRule>
  </conditionalFormatting>
  <conditionalFormatting sqref="M8:M23">
    <cfRule type="cellIs" dxfId="14" priority="1" stopIfTrue="1" operator="lessThanOrEqual">
      <formula>2</formula>
    </cfRule>
    <cfRule type="cellIs" dxfId="13" priority="2" stopIfTrue="1" operator="between">
      <formula>2.1</formula>
      <formula>3.8</formula>
    </cfRule>
    <cfRule type="cellIs" dxfId="12" priority="3" stopIfTrue="1" operator="greaterThanOrEqual">
      <formula>4</formula>
    </cfRule>
  </conditionalFormatting>
  <dataValidations count="2">
    <dataValidation type="list" allowBlank="1" showInputMessage="1" showErrorMessage="1" promptTitle="Please select from  the list." prompt="Please select from  the list." sqref="H8:J23" xr:uid="{00000000-0002-0000-0500-000000000000}">
      <formula1>$H$71:$H$75</formula1>
    </dataValidation>
    <dataValidation type="list" allowBlank="1" showInputMessage="1" showErrorMessage="1" prompt="Please select from the given list." sqref="D8:D23" xr:uid="{00000000-0002-0000-0500-000001000000}">
      <formula1>$D$28:$D$31</formula1>
    </dataValidation>
  </dataValidations>
  <pageMargins left="0.7" right="0.7" top="0.75" bottom="0.75" header="0.51" footer="0.51"/>
  <pageSetup orientation="portrait" horizontalDpi="300" verticalDpi="30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showGridLines="0" topLeftCell="A4" zoomScale="80" workbookViewId="0">
      <selection activeCell="F49" sqref="F49"/>
    </sheetView>
  </sheetViews>
  <sheetFormatPr defaultColWidth="8.6640625" defaultRowHeight="20.100000000000001" customHeight="1" x14ac:dyDescent="0.25"/>
  <cols>
    <col min="1" max="2" width="30.6640625" style="10" customWidth="1"/>
    <col min="3" max="3" width="20.6640625" style="10" customWidth="1"/>
    <col min="4" max="6" width="30.6640625" style="10" customWidth="1"/>
    <col min="7" max="10" width="22.6640625" style="10" customWidth="1"/>
    <col min="11" max="11" width="10.109375" style="10" customWidth="1"/>
    <col min="12" max="12" width="12.44140625" style="10" customWidth="1"/>
    <col min="13" max="16384" width="8.6640625" style="10"/>
  </cols>
  <sheetData>
    <row r="1" spans="1:12" s="1" customFormat="1" ht="20.100000000000001" customHeight="1" x14ac:dyDescent="0.25">
      <c r="B1" s="2"/>
      <c r="C1" s="3"/>
      <c r="D1" s="3"/>
      <c r="E1" s="3"/>
      <c r="F1" s="3"/>
      <c r="G1" s="3"/>
      <c r="I1" s="4"/>
      <c r="J1" s="4"/>
    </row>
    <row r="2" spans="1:12" s="1" customFormat="1" ht="20.100000000000001" customHeight="1" x14ac:dyDescent="0.25">
      <c r="A2" s="107" t="s">
        <v>24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9"/>
    </row>
    <row r="3" spans="1:12" s="1" customFormat="1" ht="20.100000000000001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9"/>
    </row>
    <row r="4" spans="1:12" s="1" customFormat="1" ht="20.100000000000001" customHeight="1" x14ac:dyDescent="0.25">
      <c r="B4" s="2"/>
      <c r="C4" s="3"/>
      <c r="D4" s="3"/>
      <c r="E4" s="3"/>
      <c r="F4" s="3"/>
      <c r="G4" s="3"/>
      <c r="H4" s="4"/>
      <c r="I4" s="4"/>
      <c r="J4" s="4"/>
    </row>
    <row r="5" spans="1:12" ht="24.9" customHeight="1" x14ac:dyDescent="0.25">
      <c r="A5" s="110" t="s">
        <v>15</v>
      </c>
      <c r="B5" s="110" t="s">
        <v>52</v>
      </c>
      <c r="C5" s="113" t="s">
        <v>47</v>
      </c>
      <c r="D5" s="110" t="s">
        <v>17</v>
      </c>
      <c r="E5" s="110" t="s">
        <v>18</v>
      </c>
      <c r="F5" s="110" t="s">
        <v>44</v>
      </c>
      <c r="G5" s="110" t="s">
        <v>19</v>
      </c>
      <c r="H5" s="110"/>
      <c r="I5" s="110"/>
      <c r="J5" s="110" t="s">
        <v>48</v>
      </c>
      <c r="K5" s="110" t="s">
        <v>53</v>
      </c>
      <c r="L5" s="110" t="s">
        <v>51</v>
      </c>
    </row>
    <row r="6" spans="1:12" ht="24.9" customHeight="1" x14ac:dyDescent="0.25">
      <c r="A6" s="110"/>
      <c r="B6" s="110"/>
      <c r="C6" s="114"/>
      <c r="D6" s="110"/>
      <c r="E6" s="110"/>
      <c r="F6" s="110"/>
      <c r="G6" s="111" t="s">
        <v>25</v>
      </c>
      <c r="H6" s="111" t="s">
        <v>22</v>
      </c>
      <c r="I6" s="112" t="s">
        <v>20</v>
      </c>
      <c r="J6" s="110"/>
      <c r="K6" s="110"/>
      <c r="L6" s="110"/>
    </row>
    <row r="7" spans="1:12" ht="24.9" customHeight="1" x14ac:dyDescent="0.25">
      <c r="A7" s="110"/>
      <c r="B7" s="110"/>
      <c r="C7" s="115"/>
      <c r="D7" s="110"/>
      <c r="E7" s="110"/>
      <c r="F7" s="110"/>
      <c r="G7" s="112" t="s">
        <v>45</v>
      </c>
      <c r="H7" s="112" t="s">
        <v>45</v>
      </c>
      <c r="I7" s="112" t="s">
        <v>45</v>
      </c>
      <c r="J7" s="110"/>
      <c r="K7" s="110"/>
      <c r="L7" s="110"/>
    </row>
    <row r="8" spans="1:12" s="8" customFormat="1" ht="45" customHeight="1" x14ac:dyDescent="0.25">
      <c r="A8" s="45"/>
      <c r="B8" s="48"/>
      <c r="C8" s="41"/>
      <c r="D8" s="41"/>
      <c r="E8" s="44"/>
      <c r="F8" s="44"/>
      <c r="G8" s="43"/>
      <c r="H8" s="43"/>
      <c r="I8" s="43"/>
      <c r="J8" s="66" t="e">
        <f>SQRT((LEFT(G8,1)*LEFT(G8,1))+(LEFT(H8,1)*LEFT(H8,1))+(LEFT(I8,1)*LEFT(I8,1)))</f>
        <v>#VALUE!</v>
      </c>
      <c r="K8" s="68" t="e">
        <f xml:space="preserve"> IF(J8&gt;7,"Very High",IF(OR(J8&gt;5.5, G8=5, H8=5, I8=5),"High",IF(J8&gt;4,"Medium",IF(J8&gt;2,"Low","Negligible"))))</f>
        <v>#VALUE!</v>
      </c>
      <c r="L8" s="68" t="e">
        <f>IF(K8="Negligible", 1,IF(K8="Low",2,IF(K8="Medium",3,IF(K8="High",4,5))))</f>
        <v>#VALUE!</v>
      </c>
    </row>
    <row r="9" spans="1:12" s="8" customFormat="1" ht="45" customHeight="1" x14ac:dyDescent="0.25">
      <c r="A9" s="45"/>
      <c r="B9" s="48"/>
      <c r="C9" s="41"/>
      <c r="D9" s="40"/>
      <c r="E9" s="44"/>
      <c r="F9" s="44"/>
      <c r="G9" s="43"/>
      <c r="H9" s="43"/>
      <c r="I9" s="43"/>
      <c r="J9" s="66" t="e">
        <f>SQRT((LEFT(G9,1)*LEFT(G9,1))+(LEFT(H9,1)*LEFT(H9,1))+(LEFT(I9,1)*LEFT(I9,1)))</f>
        <v>#VALUE!</v>
      </c>
      <c r="K9" s="68" t="e">
        <f xml:space="preserve"> IF(J9&gt;7,"Very High",IF(OR(J9&gt;5.5, G9=5, H9=5, I9=5),"High",IF(J9&gt;4,"Medium",IF(J9&gt;2,"Low","Negligible"))))</f>
        <v>#VALUE!</v>
      </c>
      <c r="L9" s="68" t="e">
        <f>IF(K9="Negligible", 1,IF(K9="Low",2,IF(K9="Medium",3,IF(K9="High",4,5))))</f>
        <v>#VALUE!</v>
      </c>
    </row>
    <row r="10" spans="1:12" s="8" customFormat="1" ht="45" customHeight="1" x14ac:dyDescent="0.25">
      <c r="A10" s="45"/>
      <c r="B10" s="48"/>
      <c r="C10" s="41"/>
      <c r="D10" s="40"/>
      <c r="E10" s="44"/>
      <c r="F10" s="44"/>
      <c r="G10" s="43"/>
      <c r="H10" s="43"/>
      <c r="I10" s="43"/>
      <c r="J10" s="66" t="e">
        <f>SQRT((LEFT(G10,1)*LEFT(G10,1))+(LEFT(H10,1)*LEFT(H10,1))+(LEFT(I10,1)*LEFT(I10,1)))</f>
        <v>#VALUE!</v>
      </c>
      <c r="K10" s="68" t="e">
        <f xml:space="preserve"> IF(J10&gt;7,"Very High",IF(OR(J10&gt;5.5, G10=5, H10=5, I10=5),"High",IF(J10&gt;4,"Medium",IF(J10&gt;2,"Low","Negligible"))))</f>
        <v>#VALUE!</v>
      </c>
      <c r="L10" s="68" t="e">
        <f>IF(K10="Negligible", 1,IF(K10="Low",2,IF(K10="Medium",3,IF(K10="High",4,5))))</f>
        <v>#VALUE!</v>
      </c>
    </row>
    <row r="11" spans="1:12" s="8" customFormat="1" ht="45" customHeight="1" x14ac:dyDescent="0.25">
      <c r="A11" s="45"/>
      <c r="B11" s="41"/>
      <c r="C11" s="41"/>
      <c r="D11" s="40"/>
      <c r="E11" s="44"/>
      <c r="F11" s="44"/>
      <c r="G11" s="43"/>
      <c r="H11" s="43"/>
      <c r="I11" s="43"/>
      <c r="J11" s="66" t="e">
        <f>SQRT((LEFT(G11,1)*LEFT(G11,1))+(LEFT(H11,1)*LEFT(H11,1))+(LEFT(I11,1)*LEFT(I11,1)))</f>
        <v>#VALUE!</v>
      </c>
      <c r="K11" s="68" t="e">
        <f xml:space="preserve"> IF(J11&gt;7,"Very High",IF(OR(J11&gt;5.5, G11=5, H11=5, I11=5),"High",IF(J11&gt;4,"Medium",IF(J11&gt;2,"Low","Negligible"))))</f>
        <v>#VALUE!</v>
      </c>
      <c r="L11" s="68" t="e">
        <f>IF(K11="Negligible", 1,IF(K11="Low",2,IF(K11="Medium",3,IF(K11="High",4,5))))</f>
        <v>#VALUE!</v>
      </c>
    </row>
    <row r="12" spans="1:12" s="8" customFormat="1" ht="45" customHeight="1" x14ac:dyDescent="0.25">
      <c r="A12" s="45"/>
      <c r="B12" s="41"/>
      <c r="C12" s="41"/>
      <c r="D12" s="40"/>
      <c r="E12" s="44"/>
      <c r="F12" s="44"/>
      <c r="G12" s="43"/>
      <c r="H12" s="43"/>
      <c r="I12" s="43"/>
      <c r="J12" s="66" t="e">
        <f>SQRT((LEFT(G12,1)*LEFT(G12,1))+(LEFT(H12,1)*LEFT(H12,1))+(LEFT(I12,1)*LEFT(I12,1)))</f>
        <v>#VALUE!</v>
      </c>
      <c r="K12" s="68" t="e">
        <f xml:space="preserve"> IF(J12&gt;7,"Very High",IF(OR(J12&gt;5.5, G12=5, H12=5, I12=5),"High",IF(J12&gt;4,"Medium",IF(J12&gt;2,"Low","Negligible"))))</f>
        <v>#VALUE!</v>
      </c>
      <c r="L12" s="68" t="e">
        <f>IF(K12="Negligible", 1,IF(K12="Low",2,IF(K12="Medium",3,IF(K12="High",4,5))))</f>
        <v>#VALUE!</v>
      </c>
    </row>
    <row r="13" spans="1:12" ht="45" customHeight="1" x14ac:dyDescent="0.25">
      <c r="A13" s="45"/>
      <c r="B13" s="41"/>
      <c r="C13" s="41"/>
      <c r="D13" s="40"/>
      <c r="E13" s="44"/>
      <c r="F13" s="44"/>
      <c r="G13" s="43"/>
      <c r="H13" s="43"/>
      <c r="I13" s="43"/>
      <c r="J13" s="66" t="e">
        <f>SQRT((LEFT(G13,1)*LEFT(G13,1))+(LEFT(H13,1)*LEFT(H13,1))+(LEFT(I13,1)*LEFT(I13,1)))</f>
        <v>#VALUE!</v>
      </c>
      <c r="K13" s="68" t="e">
        <f xml:space="preserve"> IF(J13&gt;7,"Very High",IF(OR(J13&gt;5.5, G13=5, H13=5, I13=5),"High",IF(J13&gt;4,"Medium",IF(J13&gt;2,"Low","Negligible"))))</f>
        <v>#VALUE!</v>
      </c>
      <c r="L13" s="68" t="e">
        <f>IF(K13="Negligible", 1,IF(K13="Low",2,IF(K13="Medium",3,IF(K13="High",4,5))))</f>
        <v>#VALUE!</v>
      </c>
    </row>
    <row r="14" spans="1:12" ht="45" customHeight="1" x14ac:dyDescent="0.25">
      <c r="A14" s="45"/>
      <c r="B14" s="41"/>
      <c r="C14" s="41"/>
      <c r="D14" s="40"/>
      <c r="E14" s="44"/>
      <c r="F14" s="44"/>
      <c r="G14" s="43"/>
      <c r="H14" s="43"/>
      <c r="I14" s="43"/>
      <c r="J14" s="66" t="e">
        <f>SQRT((LEFT(G14,1)*LEFT(G14,1))+(LEFT(H14,1)*LEFT(H14,1))+(LEFT(I14,1)*LEFT(I14,1)))</f>
        <v>#VALUE!</v>
      </c>
      <c r="K14" s="68" t="e">
        <f xml:space="preserve"> IF(J14&gt;7,"Very High",IF(OR(J14&gt;5.5, G14=5, H14=5, I14=5),"High",IF(J14&gt;4,"Medium",IF(J14&gt;2,"Low","Negligible"))))</f>
        <v>#VALUE!</v>
      </c>
      <c r="L14" s="68" t="e">
        <f>IF(K14="Negligible", 1,IF(K14="Low",2,IF(K14="Medium",3,IF(K14="High",4,5))))</f>
        <v>#VALUE!</v>
      </c>
    </row>
    <row r="20" spans="3:3" ht="20.100000000000001" customHeight="1" x14ac:dyDescent="0.25">
      <c r="C20" s="1"/>
    </row>
    <row r="21" spans="3:3" ht="20.100000000000001" customHeight="1" x14ac:dyDescent="0.25">
      <c r="C21" s="1"/>
    </row>
    <row r="22" spans="3:3" ht="20.100000000000001" customHeight="1" x14ac:dyDescent="0.25">
      <c r="C22" s="1"/>
    </row>
    <row r="23" spans="3:3" ht="20.100000000000001" customHeight="1" x14ac:dyDescent="0.25">
      <c r="C23" s="1"/>
    </row>
  </sheetData>
  <sheetProtection selectLockedCells="1" selectUnlockedCells="1"/>
  <mergeCells count="11">
    <mergeCell ref="D5:D7"/>
    <mergeCell ref="F5:F7"/>
    <mergeCell ref="J5:J7"/>
    <mergeCell ref="G5:I5"/>
    <mergeCell ref="E5:E7"/>
    <mergeCell ref="A2:L3"/>
    <mergeCell ref="A5:A7"/>
    <mergeCell ref="B5:B7"/>
    <mergeCell ref="C5:C7"/>
    <mergeCell ref="K5:K7"/>
    <mergeCell ref="L5:L7"/>
  </mergeCells>
  <conditionalFormatting sqref="J8:J14">
    <cfRule type="cellIs" dxfId="11" priority="4" stopIfTrue="1" operator="between">
      <formula>16</formula>
      <formula>27</formula>
    </cfRule>
    <cfRule type="cellIs" dxfId="10" priority="5" stopIfTrue="1" operator="between">
      <formula>7</formula>
      <formula>16</formula>
    </cfRule>
    <cfRule type="cellIs" dxfId="9" priority="6" stopIfTrue="1" operator="lessThan">
      <formula>7</formula>
    </cfRule>
  </conditionalFormatting>
  <conditionalFormatting sqref="L8:L14">
    <cfRule type="cellIs" dxfId="8" priority="1" stopIfTrue="1" operator="lessThanOrEqual">
      <formula>2</formula>
    </cfRule>
    <cfRule type="cellIs" dxfId="7" priority="2" stopIfTrue="1" operator="between">
      <formula>2.1</formula>
      <formula>3.8</formula>
    </cfRule>
    <cfRule type="cellIs" dxfId="6" priority="3" stopIfTrue="1" operator="greaterThanOrEqual">
      <formula>4</formula>
    </cfRule>
  </conditionalFormatting>
  <dataValidations count="1">
    <dataValidation type="list" allowBlank="1" showInputMessage="1" showErrorMessage="1" prompt="Please select from the given list." sqref="C8:C14" xr:uid="{00000000-0002-0000-0600-000001000000}">
      <formula1>$C$20:$C$23</formula1>
    </dataValidation>
  </dataValidations>
  <pageMargins left="0.7" right="0.7" top="0.75" bottom="0.75" header="0.51" footer="0.51"/>
  <pageSetup orientation="portrait" horizontalDpi="300" verticalDpi="300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lease select from the list." prompt="Please select from the list." xr:uid="{00000000-0002-0000-0600-000000000000}">
          <x14:formula1>
            <xm:f>'Rating Guidelines'!$B$22:$B$26</xm:f>
          </x14:formula1>
          <xm:sqref>G8:I14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8"/>
  <sheetViews>
    <sheetView showGridLines="0" topLeftCell="A35" zoomScale="80" workbookViewId="0">
      <selection activeCell="E53" sqref="E53"/>
    </sheetView>
  </sheetViews>
  <sheetFormatPr defaultColWidth="9.109375" defaultRowHeight="20.100000000000001" customHeight="1" x14ac:dyDescent="0.25"/>
  <cols>
    <col min="1" max="1" width="20.6640625" style="15" customWidth="1"/>
    <col min="2" max="5" width="30.6640625" style="15" customWidth="1"/>
    <col min="6" max="10" width="22.6640625" style="15" customWidth="1"/>
    <col min="11" max="16384" width="9.109375" style="11"/>
  </cols>
  <sheetData>
    <row r="1" spans="1:12" s="1" customFormat="1" ht="20.100000000000001" customHeight="1" x14ac:dyDescent="0.25">
      <c r="B1" s="2"/>
      <c r="C1" s="3"/>
      <c r="D1" s="3"/>
      <c r="E1" s="3"/>
      <c r="F1" s="3"/>
      <c r="H1" s="4"/>
      <c r="I1" s="4"/>
      <c r="J1" s="4"/>
    </row>
    <row r="2" spans="1:12" s="1" customFormat="1" ht="20.100000000000001" customHeight="1" x14ac:dyDescent="0.25">
      <c r="A2" s="107" t="s">
        <v>31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9"/>
    </row>
    <row r="3" spans="1:12" s="1" customFormat="1" ht="20.100000000000001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9"/>
    </row>
    <row r="4" spans="1:12" s="1" customFormat="1" ht="20.100000000000001" customHeight="1" x14ac:dyDescent="0.25">
      <c r="B4" s="2"/>
      <c r="C4" s="3"/>
      <c r="D4" s="3"/>
      <c r="E4" s="3"/>
      <c r="F4" s="3"/>
      <c r="G4" s="4"/>
      <c r="H4" s="4"/>
      <c r="I4" s="4"/>
      <c r="J4" s="4"/>
    </row>
    <row r="5" spans="1:12" ht="24.9" customHeight="1" x14ac:dyDescent="0.25">
      <c r="A5" s="110" t="s">
        <v>59</v>
      </c>
      <c r="B5" s="110" t="s">
        <v>16</v>
      </c>
      <c r="C5" s="110" t="s">
        <v>23</v>
      </c>
      <c r="D5" s="110" t="s">
        <v>28</v>
      </c>
      <c r="E5" s="110" t="s">
        <v>60</v>
      </c>
      <c r="F5" s="110" t="s">
        <v>33</v>
      </c>
      <c r="G5" s="110" t="s">
        <v>19</v>
      </c>
      <c r="H5" s="110"/>
      <c r="I5" s="110"/>
      <c r="J5" s="110" t="s">
        <v>48</v>
      </c>
      <c r="K5" s="110" t="s">
        <v>53</v>
      </c>
      <c r="L5" s="110" t="s">
        <v>51</v>
      </c>
    </row>
    <row r="6" spans="1:12" ht="24.9" customHeight="1" x14ac:dyDescent="0.25">
      <c r="A6" s="110"/>
      <c r="B6" s="110"/>
      <c r="C6" s="110"/>
      <c r="D6" s="110"/>
      <c r="E6" s="110"/>
      <c r="F6" s="110"/>
      <c r="G6" s="111" t="s">
        <v>25</v>
      </c>
      <c r="H6" s="111" t="s">
        <v>22</v>
      </c>
      <c r="I6" s="112" t="s">
        <v>20</v>
      </c>
      <c r="J6" s="110"/>
      <c r="K6" s="110"/>
      <c r="L6" s="110"/>
    </row>
    <row r="7" spans="1:12" ht="24.9" customHeight="1" x14ac:dyDescent="0.25">
      <c r="A7" s="110"/>
      <c r="B7" s="110"/>
      <c r="C7" s="110"/>
      <c r="D7" s="110"/>
      <c r="E7" s="110"/>
      <c r="F7" s="110"/>
      <c r="G7" s="112" t="s">
        <v>45</v>
      </c>
      <c r="H7" s="112" t="s">
        <v>45</v>
      </c>
      <c r="I7" s="112" t="s">
        <v>45</v>
      </c>
      <c r="J7" s="110"/>
      <c r="K7" s="110"/>
      <c r="L7" s="110"/>
    </row>
    <row r="8" spans="1:12" ht="30.75" customHeight="1" x14ac:dyDescent="0.25">
      <c r="A8" s="35"/>
      <c r="B8" s="6"/>
      <c r="C8" s="6"/>
      <c r="D8" s="36"/>
      <c r="E8" s="6"/>
      <c r="F8" s="37"/>
      <c r="G8" s="23"/>
      <c r="H8" s="23"/>
      <c r="I8" s="23"/>
      <c r="J8" s="66" t="e">
        <f>SQRT((LEFT(G8,1)*LEFT(G8,1))+(LEFT(H8,1)*LEFT(H8,1))+(LEFT(I8,1)*LEFT(I8,1)))</f>
        <v>#VALUE!</v>
      </c>
      <c r="K8" s="68" t="e">
        <f xml:space="preserve"> IF(J8&gt;7,"Very High",IF(OR(J8&gt;5.5, G8=5, H8=5, I8=5),"High",IF(J8&gt;4,"Medium",IF(J8&gt;2,"Low","Negligible"))))</f>
        <v>#VALUE!</v>
      </c>
      <c r="L8" s="68" t="e">
        <f t="shared" ref="L8" si="0">IF(K8="Negligible", 1,IF(K8="Low",2,IF(K8="Medium",3,IF(K8="High",4,5))))</f>
        <v>#VALUE!</v>
      </c>
    </row>
    <row r="9" spans="1:12" ht="32.25" customHeight="1" x14ac:dyDescent="0.25">
      <c r="A9" s="35"/>
      <c r="B9" s="6"/>
      <c r="C9" s="6"/>
      <c r="D9" s="36"/>
      <c r="E9" s="6"/>
      <c r="F9" s="37"/>
      <c r="G9" s="23"/>
      <c r="H9" s="23"/>
      <c r="I9" s="23"/>
      <c r="J9" s="66" t="e">
        <f t="shared" ref="J9:J12" si="1">SQRT((LEFT(G9,1)*LEFT(G9,1))+(LEFT(H9,1)*LEFT(H9,1))+(LEFT(I9,1)*LEFT(I9,1)))</f>
        <v>#VALUE!</v>
      </c>
      <c r="K9" s="68" t="e">
        <f t="shared" ref="K9:K12" si="2" xml:space="preserve"> IF(J9&gt;7,"Very High",IF(OR(J9&gt;5.5, G9=5, H9=5, I9=5),"High",IF(J9&gt;4,"Medium",IF(J9&gt;2,"Low","Negligible"))))</f>
        <v>#VALUE!</v>
      </c>
      <c r="L9" s="68" t="e">
        <f t="shared" ref="L9:L12" si="3">IF(K9="Negligible", 1,IF(K9="Low",2,IF(K9="Medium",3,IF(K9="High",4,5))))</f>
        <v>#VALUE!</v>
      </c>
    </row>
    <row r="10" spans="1:12" ht="35.25" customHeight="1" x14ac:dyDescent="0.25">
      <c r="A10" s="35"/>
      <c r="B10" s="7"/>
      <c r="C10" s="6"/>
      <c r="D10" s="36"/>
      <c r="E10" s="6"/>
      <c r="F10" s="37"/>
      <c r="G10" s="23"/>
      <c r="H10" s="23"/>
      <c r="I10" s="23"/>
      <c r="J10" s="66" t="e">
        <f t="shared" si="1"/>
        <v>#VALUE!</v>
      </c>
      <c r="K10" s="68" t="e">
        <f t="shared" si="2"/>
        <v>#VALUE!</v>
      </c>
      <c r="L10" s="68" t="e">
        <f t="shared" si="3"/>
        <v>#VALUE!</v>
      </c>
    </row>
    <row r="11" spans="1:12" ht="20.100000000000001" customHeight="1" x14ac:dyDescent="0.25">
      <c r="A11" s="35"/>
      <c r="B11" s="7"/>
      <c r="C11" s="7"/>
      <c r="D11" s="36"/>
      <c r="E11" s="6"/>
      <c r="F11" s="37"/>
      <c r="G11" s="23"/>
      <c r="H11" s="23"/>
      <c r="I11" s="23"/>
      <c r="J11" s="66" t="e">
        <f t="shared" si="1"/>
        <v>#VALUE!</v>
      </c>
      <c r="K11" s="68" t="e">
        <f t="shared" si="2"/>
        <v>#VALUE!</v>
      </c>
      <c r="L11" s="68" t="e">
        <f t="shared" si="3"/>
        <v>#VALUE!</v>
      </c>
    </row>
    <row r="12" spans="1:12" ht="20.100000000000001" customHeight="1" x14ac:dyDescent="0.25">
      <c r="A12" s="5"/>
      <c r="B12" s="7"/>
      <c r="C12" s="7"/>
      <c r="D12" s="12"/>
      <c r="E12" s="13"/>
      <c r="F12" s="14"/>
      <c r="G12" s="23"/>
      <c r="H12" s="23"/>
      <c r="I12" s="23"/>
      <c r="J12" s="66" t="e">
        <f t="shared" si="1"/>
        <v>#VALUE!</v>
      </c>
      <c r="K12" s="68" t="e">
        <f t="shared" si="2"/>
        <v>#VALUE!</v>
      </c>
      <c r="L12" s="68" t="e">
        <f t="shared" si="3"/>
        <v>#VALUE!</v>
      </c>
    </row>
    <row r="54" spans="7:7" ht="20.100000000000001" customHeight="1" x14ac:dyDescent="0.25">
      <c r="G54" s="65"/>
    </row>
    <row r="55" spans="7:7" ht="20.100000000000001" customHeight="1" x14ac:dyDescent="0.25">
      <c r="G55" s="65"/>
    </row>
    <row r="56" spans="7:7" ht="20.100000000000001" customHeight="1" x14ac:dyDescent="0.25">
      <c r="G56" s="65"/>
    </row>
    <row r="57" spans="7:7" ht="20.100000000000001" customHeight="1" x14ac:dyDescent="0.25">
      <c r="G57" s="65"/>
    </row>
    <row r="58" spans="7:7" ht="20.100000000000001" customHeight="1" x14ac:dyDescent="0.25">
      <c r="G58" s="65"/>
    </row>
  </sheetData>
  <sheetProtection selectLockedCells="1" selectUnlockedCells="1"/>
  <mergeCells count="11">
    <mergeCell ref="F5:F7"/>
    <mergeCell ref="C5:C7"/>
    <mergeCell ref="G5:I5"/>
    <mergeCell ref="A5:A7"/>
    <mergeCell ref="B5:B7"/>
    <mergeCell ref="D5:D7"/>
    <mergeCell ref="E5:E7"/>
    <mergeCell ref="J5:J7"/>
    <mergeCell ref="K5:K7"/>
    <mergeCell ref="L5:L7"/>
    <mergeCell ref="A2:L3"/>
  </mergeCells>
  <conditionalFormatting sqref="J8:J12">
    <cfRule type="cellIs" dxfId="5" priority="4" stopIfTrue="1" operator="between">
      <formula>16</formula>
      <formula>27</formula>
    </cfRule>
    <cfRule type="cellIs" dxfId="4" priority="5" stopIfTrue="1" operator="between">
      <formula>7</formula>
      <formula>16</formula>
    </cfRule>
    <cfRule type="cellIs" dxfId="3" priority="6" stopIfTrue="1" operator="lessThan">
      <formula>7</formula>
    </cfRule>
  </conditionalFormatting>
  <conditionalFormatting sqref="L8:L12">
    <cfRule type="cellIs" dxfId="2" priority="1" stopIfTrue="1" operator="lessThanOrEqual">
      <formula>2</formula>
    </cfRule>
    <cfRule type="cellIs" dxfId="1" priority="2" stopIfTrue="1" operator="between">
      <formula>2.1</formula>
      <formula>3.8</formula>
    </cfRule>
    <cfRule type="cellIs" dxfId="0" priority="3" stopIfTrue="1" operator="greaterThanOrEqual">
      <formula>4</formula>
    </cfRule>
  </conditionalFormatting>
  <dataValidations count="2">
    <dataValidation type="list" allowBlank="1" showErrorMessage="1" sqref="F8:F12" xr:uid="{00000000-0002-0000-0700-000000000000}">
      <formula1>"Contract, Temporary, Permanent, Outsourced"</formula1>
    </dataValidation>
    <dataValidation type="list" allowBlank="1" showInputMessage="1" showErrorMessage="1" promptTitle="Please select from the list." prompt="Please select from the list." sqref="G8:I12" xr:uid="{00000000-0002-0000-0700-000001000000}">
      <formula1>$G$54:$G$58</formula1>
    </dataValidation>
  </dataValidations>
  <pageMargins left="0.7" right="0.7" top="0.75" bottom="0.75" header="0.51" footer="0.51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Index</vt:lpstr>
      <vt:lpstr>Rating Guidelines</vt:lpstr>
      <vt:lpstr>Physical Assets</vt:lpstr>
      <vt:lpstr>Software Assets</vt:lpstr>
      <vt:lpstr>Logical Assets</vt:lpstr>
      <vt:lpstr>Service Assets</vt:lpstr>
      <vt:lpstr>People Assets</vt:lpstr>
      <vt:lpstr>'Physical Assets'!__xlnm._FilterDatabase</vt:lpstr>
      <vt:lpstr>'Physical Assets'!__xlnm._FilterDatabase_1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Weerasinghe</dc:creator>
  <cp:lastModifiedBy>Sachintha</cp:lastModifiedBy>
  <cp:revision>1</cp:revision>
  <cp:lastPrinted>2019-08-05T11:23:17Z</cp:lastPrinted>
  <dcterms:created xsi:type="dcterms:W3CDTF">2016-06-17T04:15:47Z</dcterms:created>
  <dcterms:modified xsi:type="dcterms:W3CDTF">2021-10-06T15:13:33Z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