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crosoft office Just Practice ke liye\Excel practice\"/>
    </mc:Choice>
  </mc:AlternateContent>
  <bookViews>
    <workbookView xWindow="0" yWindow="0" windowWidth="16365" windowHeight="5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1" l="1"/>
  <c r="W12" i="1" l="1"/>
  <c r="W13" i="1"/>
  <c r="W14" i="1"/>
  <c r="W15" i="1"/>
  <c r="G11" i="1"/>
  <c r="U11" i="1" s="1"/>
  <c r="W11" i="1"/>
  <c r="S12" i="1" l="1"/>
  <c r="S13" i="1"/>
  <c r="S14" i="1"/>
  <c r="S15" i="1"/>
  <c r="Y11" i="1" l="1"/>
  <c r="S11" i="1"/>
  <c r="M12" i="1" l="1"/>
  <c r="M13" i="1"/>
  <c r="M14" i="1"/>
  <c r="M15" i="1"/>
  <c r="M11" i="1"/>
  <c r="G12" i="1"/>
  <c r="U12" i="1" s="1"/>
  <c r="Y12" i="1" s="1"/>
  <c r="G13" i="1"/>
  <c r="U13" i="1" s="1"/>
  <c r="Y13" i="1" s="1"/>
  <c r="G14" i="1"/>
  <c r="U14" i="1" s="1"/>
  <c r="Y14" i="1" s="1"/>
  <c r="G15" i="1"/>
  <c r="U15" i="1" s="1"/>
  <c r="Y15" i="1" s="1"/>
  <c r="C18" i="1"/>
  <c r="D18" i="1"/>
  <c r="E18" i="1"/>
  <c r="F18" i="1"/>
  <c r="H18" i="1"/>
  <c r="I18" i="1"/>
  <c r="J18" i="1"/>
  <c r="K18" i="1"/>
  <c r="L18" i="1"/>
  <c r="N18" i="1"/>
  <c r="O18" i="1"/>
  <c r="P18" i="1"/>
  <c r="Q18" i="1"/>
  <c r="Q19" i="1" s="1"/>
  <c r="R18" i="1"/>
  <c r="S18" i="1"/>
  <c r="T18" i="1"/>
  <c r="V18" i="1"/>
  <c r="W18" i="1"/>
  <c r="X18" i="1"/>
  <c r="B18" i="1"/>
  <c r="Y18" i="1" l="1"/>
  <c r="Y19" i="1" s="1"/>
  <c r="U18" i="1"/>
  <c r="U19" i="1" s="1"/>
  <c r="I19" i="1"/>
  <c r="C19" i="1"/>
  <c r="K19" i="1"/>
  <c r="S19" i="1"/>
  <c r="O19" i="1"/>
  <c r="E19" i="1"/>
  <c r="W19" i="1"/>
  <c r="M18" i="1"/>
  <c r="M19" i="1" s="1"/>
  <c r="G18" i="1"/>
  <c r="G19" i="1" s="1"/>
  <c r="T22" i="1" l="1"/>
</calcChain>
</file>

<file path=xl/sharedStrings.xml><?xml version="1.0" encoding="utf-8"?>
<sst xmlns="http://schemas.openxmlformats.org/spreadsheetml/2006/main" count="60" uniqueCount="34">
  <si>
    <t>SUBJECTS</t>
  </si>
  <si>
    <t>ENGLISH</t>
  </si>
  <si>
    <t>CHEMISTRY</t>
  </si>
  <si>
    <t>MATHS</t>
  </si>
  <si>
    <t>PH. EDU.</t>
  </si>
  <si>
    <t>TOTAL</t>
  </si>
  <si>
    <t>PERCENTAGE</t>
  </si>
  <si>
    <t>UT1 (50)</t>
  </si>
  <si>
    <t>UT2 (50)</t>
  </si>
  <si>
    <t>TOT (100)</t>
  </si>
  <si>
    <t>M.M</t>
  </si>
  <si>
    <t>M.O</t>
  </si>
  <si>
    <t>HALF YEARLY</t>
  </si>
  <si>
    <t>TH</t>
  </si>
  <si>
    <t>PRA</t>
  </si>
  <si>
    <t>ANNUAL</t>
  </si>
  <si>
    <t>TOTAL IN TH</t>
  </si>
  <si>
    <t>GRAND TOTAL</t>
  </si>
  <si>
    <t>TOTAL IN PRA.</t>
  </si>
  <si>
    <t>PHYSICS</t>
  </si>
  <si>
    <t>-</t>
  </si>
  <si>
    <t>DURGAWATI HEM RAJ TAH SARASWATI VIDYA MANDIR</t>
  </si>
  <si>
    <t>STUDENTS ANALYSIS REPORT</t>
  </si>
  <si>
    <t>CLASS - XI 2016-17</t>
  </si>
  <si>
    <t>NAME</t>
  </si>
  <si>
    <t>ADM. No.</t>
  </si>
  <si>
    <t>ROLL No.</t>
  </si>
  <si>
    <t>DATE OF BIRTH:</t>
  </si>
  <si>
    <t>FATHER'S NAME:</t>
  </si>
  <si>
    <t>MOTHER'S NAME:</t>
  </si>
  <si>
    <t>CLASS:</t>
  </si>
  <si>
    <t xml:space="preserve">RESULT : </t>
  </si>
  <si>
    <t>%Age: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</si>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</sst>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Lucida Calligraphy"/>
      <family val="4"/>
    </font>
    <font>
      <sz val="11"/>
      <color theme="1"/>
      <name val="Vijay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9" fontId="0" fillId="4" borderId="1" xfId="0" applyNumberFormat="1" applyFill="1" applyBorder="1"/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9" fontId="0" fillId="5" borderId="1" xfId="0" applyNumberFormat="1" applyFill="1" applyBorder="1"/>
    <xf numFmtId="0" fontId="1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9" fontId="0" fillId="6" borderId="1" xfId="0" applyNumberFormat="1" applyFill="1" applyBorder="1"/>
    <xf numFmtId="0" fontId="0" fillId="6" borderId="1" xfId="0" applyFill="1" applyBorder="1" applyAlignment="1">
      <alignment horizontal="center" wrapText="1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9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abSelected="1" zoomScale="85" zoomScaleNormal="85" workbookViewId="0">
      <selection activeCell="V8" sqref="V8:W9"/>
    </sheetView>
  </sheetViews>
  <sheetFormatPr defaultRowHeight="15"/>
  <cols>
    <col min="1" max="1" width="12.140625" bestFit="1" customWidth="1"/>
    <col min="2" max="2" width="5.140625" bestFit="1" customWidth="1"/>
    <col min="3" max="3" width="5.42578125" bestFit="1" customWidth="1"/>
    <col min="4" max="4" width="5.140625" bestFit="1" customWidth="1"/>
    <col min="5" max="5" width="5.42578125" bestFit="1" customWidth="1"/>
    <col min="6" max="6" width="5.140625" bestFit="1" customWidth="1"/>
    <col min="7" max="7" width="8.28515625" bestFit="1" customWidth="1"/>
    <col min="8" max="8" width="5.28515625" bestFit="1" customWidth="1"/>
    <col min="9" max="9" width="5.42578125" bestFit="1" customWidth="1"/>
    <col min="10" max="10" width="5.28515625" bestFit="1" customWidth="1"/>
    <col min="11" max="11" width="5.42578125" bestFit="1" customWidth="1"/>
    <col min="12" max="12" width="5.28515625" bestFit="1" customWidth="1"/>
    <col min="13" max="13" width="5.42578125" bestFit="1" customWidth="1"/>
    <col min="14" max="14" width="5.28515625" bestFit="1" customWidth="1"/>
    <col min="15" max="15" width="5.42578125" bestFit="1" customWidth="1"/>
    <col min="16" max="16" width="5.28515625" bestFit="1" customWidth="1"/>
    <col min="17" max="17" width="5.42578125" bestFit="1" customWidth="1"/>
    <col min="18" max="18" width="5.28515625" bestFit="1" customWidth="1"/>
    <col min="19" max="19" width="5.42578125" bestFit="1" customWidth="1"/>
    <col min="20" max="20" width="5.28515625" bestFit="1" customWidth="1"/>
    <col min="21" max="21" width="5.42578125" bestFit="1" customWidth="1"/>
    <col min="22" max="22" width="5.28515625" bestFit="1" customWidth="1"/>
    <col min="23" max="23" width="5.42578125" bestFit="1" customWidth="1"/>
    <col min="24" max="24" width="5.28515625" bestFit="1" customWidth="1"/>
    <col min="25" max="25" width="5.42578125" bestFit="1" customWidth="1"/>
  </cols>
  <sheetData>
    <row r="1" spans="1:25" ht="14.45" customHeight="1">
      <c r="A1" s="39" t="s">
        <v>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4.45" customHeight="1">
      <c r="A2" s="39" t="s">
        <v>22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4.45" customHeight="1">
      <c r="A3" s="39" t="s">
        <v>23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s="29" customFormat="1" ht="14.45" customHeight="1">
      <c r="A4" s="28" t="s">
        <v>24</v>
      </c>
      <c r="B4" s="40"/>
      <c r="C4" s="40"/>
      <c r="D4" s="40"/>
      <c r="E4" s="40"/>
      <c r="F4" s="40"/>
      <c r="G4" s="28"/>
      <c r="H4" s="28" t="s">
        <v>25</v>
      </c>
      <c r="I4" s="28"/>
      <c r="J4" s="28"/>
      <c r="K4" s="40"/>
      <c r="L4" s="40"/>
      <c r="M4" s="28"/>
      <c r="N4" s="28" t="s">
        <v>26</v>
      </c>
      <c r="O4" s="28"/>
      <c r="P4" s="28"/>
      <c r="Q4" s="40"/>
      <c r="R4" s="40"/>
      <c r="S4" s="28"/>
      <c r="T4" s="28" t="s">
        <v>30</v>
      </c>
      <c r="U4" s="28"/>
      <c r="V4" s="28"/>
      <c r="W4" s="40"/>
      <c r="X4" s="40"/>
      <c r="Y4" s="28"/>
    </row>
    <row r="5" spans="1:25" s="29" customFormat="1" ht="14.4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s="29" customFormat="1" ht="14.45" customHeight="1">
      <c r="A6" s="28" t="s">
        <v>27</v>
      </c>
      <c r="B6" s="28"/>
      <c r="C6" s="28"/>
      <c r="D6" s="40"/>
      <c r="E6" s="40"/>
      <c r="F6" s="40"/>
      <c r="G6" s="28"/>
      <c r="H6" s="28" t="s">
        <v>28</v>
      </c>
      <c r="I6" s="28"/>
      <c r="J6" s="28"/>
      <c r="K6" s="28"/>
      <c r="L6" s="40"/>
      <c r="M6" s="40"/>
      <c r="N6" s="40"/>
      <c r="O6" s="40"/>
      <c r="P6" s="31"/>
      <c r="Q6" s="30"/>
      <c r="R6" s="28" t="s">
        <v>29</v>
      </c>
      <c r="S6" s="28"/>
      <c r="T6" s="28"/>
      <c r="U6" s="28"/>
      <c r="V6" s="40"/>
      <c r="W6" s="40"/>
      <c r="X6" s="40"/>
      <c r="Y6" s="40"/>
    </row>
    <row r="7" spans="1:25" s="29" customFormat="1" ht="14.45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s="2" customFormat="1" ht="30">
      <c r="A8" s="3"/>
      <c r="B8" s="14" t="s">
        <v>7</v>
      </c>
      <c r="C8" s="15"/>
      <c r="D8" s="16" t="s">
        <v>8</v>
      </c>
      <c r="E8" s="17"/>
      <c r="F8" s="17"/>
      <c r="G8" s="18" t="s">
        <v>9</v>
      </c>
      <c r="H8" s="44" t="s">
        <v>12</v>
      </c>
      <c r="I8" s="44"/>
      <c r="J8" s="44"/>
      <c r="K8" s="44"/>
      <c r="L8" s="44"/>
      <c r="M8" s="44"/>
      <c r="N8" s="45" t="s">
        <v>15</v>
      </c>
      <c r="O8" s="45"/>
      <c r="P8" s="45"/>
      <c r="Q8" s="45"/>
      <c r="R8" s="45"/>
      <c r="S8" s="45"/>
      <c r="T8" s="43" t="s">
        <v>16</v>
      </c>
      <c r="U8" s="43"/>
      <c r="V8" s="43" t="s">
        <v>18</v>
      </c>
      <c r="W8" s="43"/>
      <c r="X8" s="43" t="s">
        <v>17</v>
      </c>
      <c r="Y8" s="43"/>
    </row>
    <row r="9" spans="1:25" s="2" customFormat="1">
      <c r="A9" s="3"/>
      <c r="B9" s="15"/>
      <c r="C9" s="15"/>
      <c r="D9" s="15"/>
      <c r="E9" s="15"/>
      <c r="F9" s="15"/>
      <c r="G9" s="15"/>
      <c r="H9" s="47" t="s">
        <v>13</v>
      </c>
      <c r="I9" s="47"/>
      <c r="J9" s="47" t="s">
        <v>14</v>
      </c>
      <c r="K9" s="47"/>
      <c r="L9" s="48"/>
      <c r="M9" s="48"/>
      <c r="N9" s="46" t="s">
        <v>13</v>
      </c>
      <c r="O9" s="46"/>
      <c r="P9" s="46" t="s">
        <v>14</v>
      </c>
      <c r="Q9" s="46"/>
      <c r="R9" s="46" t="s">
        <v>5</v>
      </c>
      <c r="S9" s="46"/>
      <c r="T9" s="43"/>
      <c r="U9" s="43"/>
      <c r="V9" s="43"/>
      <c r="W9" s="43"/>
      <c r="X9" s="43"/>
      <c r="Y9" s="43"/>
    </row>
    <row r="10" spans="1:25" s="1" customFormat="1">
      <c r="A10" s="4" t="s">
        <v>0</v>
      </c>
      <c r="B10" s="19" t="s">
        <v>10</v>
      </c>
      <c r="C10" s="19" t="s">
        <v>11</v>
      </c>
      <c r="D10" s="19" t="s">
        <v>10</v>
      </c>
      <c r="E10" s="19" t="s">
        <v>11</v>
      </c>
      <c r="F10" s="19" t="s">
        <v>10</v>
      </c>
      <c r="G10" s="19" t="s">
        <v>11</v>
      </c>
      <c r="H10" s="23" t="s">
        <v>10</v>
      </c>
      <c r="I10" s="23" t="s">
        <v>11</v>
      </c>
      <c r="J10" s="23" t="s">
        <v>10</v>
      </c>
      <c r="K10" s="23" t="s">
        <v>11</v>
      </c>
      <c r="L10" s="23" t="s">
        <v>10</v>
      </c>
      <c r="M10" s="23" t="s">
        <v>11</v>
      </c>
      <c r="N10" s="10" t="s">
        <v>10</v>
      </c>
      <c r="O10" s="10" t="s">
        <v>11</v>
      </c>
      <c r="P10" s="10" t="s">
        <v>10</v>
      </c>
      <c r="Q10" s="10" t="s">
        <v>11</v>
      </c>
      <c r="R10" s="10" t="s">
        <v>10</v>
      </c>
      <c r="S10" s="10" t="s">
        <v>11</v>
      </c>
      <c r="T10" s="6" t="s">
        <v>10</v>
      </c>
      <c r="U10" s="6" t="s">
        <v>11</v>
      </c>
      <c r="V10" s="6" t="s">
        <v>10</v>
      </c>
      <c r="W10" s="6" t="s">
        <v>11</v>
      </c>
      <c r="X10" s="6" t="s">
        <v>10</v>
      </c>
      <c r="Y10" s="6" t="s">
        <v>11</v>
      </c>
    </row>
    <row r="11" spans="1:25">
      <c r="A11" s="5" t="s">
        <v>1</v>
      </c>
      <c r="B11" s="20">
        <v>50</v>
      </c>
      <c r="C11" s="34"/>
      <c r="D11" s="20">
        <v>50</v>
      </c>
      <c r="E11" s="34"/>
      <c r="F11" s="20">
        <v>100</v>
      </c>
      <c r="G11" s="20">
        <f t="shared" ref="G11:G15" si="0">SUM(C11:C15+E11:E15)</f>
        <v>0</v>
      </c>
      <c r="H11" s="24">
        <v>80</v>
      </c>
      <c r="I11" s="33"/>
      <c r="J11" s="24">
        <v>20</v>
      </c>
      <c r="K11" s="33"/>
      <c r="L11" s="24">
        <v>100</v>
      </c>
      <c r="M11" s="24">
        <f>SUM(I11:I15+K11:K15)</f>
        <v>0</v>
      </c>
      <c r="N11" s="11">
        <v>80</v>
      </c>
      <c r="O11" s="36"/>
      <c r="P11" s="11">
        <v>20</v>
      </c>
      <c r="Q11" s="36"/>
      <c r="R11" s="11">
        <v>100</v>
      </c>
      <c r="S11" s="11">
        <f>SUM(O11:O15+Q11:Q15)</f>
        <v>0</v>
      </c>
      <c r="T11" s="7">
        <v>260</v>
      </c>
      <c r="U11" s="7">
        <f>SUM(G11:G15+I11:I15+O11:O15)</f>
        <v>0</v>
      </c>
      <c r="V11" s="7">
        <v>40</v>
      </c>
      <c r="W11" s="7">
        <f>SUM(K11:K15+Q11:Q15)</f>
        <v>0</v>
      </c>
      <c r="X11" s="7">
        <v>300</v>
      </c>
      <c r="Y11" s="7">
        <f>SUM(U11:U15+W11:W15)</f>
        <v>0</v>
      </c>
    </row>
    <row r="12" spans="1:25">
      <c r="A12" s="5" t="s">
        <v>19</v>
      </c>
      <c r="B12" s="20">
        <v>50</v>
      </c>
      <c r="C12" s="34"/>
      <c r="D12" s="20">
        <v>50</v>
      </c>
      <c r="E12" s="34"/>
      <c r="F12" s="20">
        <v>100</v>
      </c>
      <c r="G12" s="20">
        <f t="shared" si="0"/>
        <v>0</v>
      </c>
      <c r="H12" s="24">
        <v>70</v>
      </c>
      <c r="I12" s="33"/>
      <c r="J12" s="24">
        <v>30</v>
      </c>
      <c r="K12" s="33"/>
      <c r="L12" s="24">
        <v>100</v>
      </c>
      <c r="M12" s="24">
        <f t="shared" ref="M12:M15" si="1">SUM(I12:I16+K12:K16)</f>
        <v>0</v>
      </c>
      <c r="N12" s="11">
        <v>70</v>
      </c>
      <c r="O12" s="36"/>
      <c r="P12" s="11">
        <v>30</v>
      </c>
      <c r="Q12" s="36"/>
      <c r="R12" s="11">
        <v>100</v>
      </c>
      <c r="S12" s="11">
        <f t="shared" ref="S12:S15" si="2">SUM(O12:O16+Q12:Q16)</f>
        <v>0</v>
      </c>
      <c r="T12" s="7">
        <v>240</v>
      </c>
      <c r="U12" s="7">
        <f t="shared" ref="U12:U15" si="3">SUM(G12:G16+I12:I16+O12:O16)</f>
        <v>0</v>
      </c>
      <c r="V12" s="7">
        <v>60</v>
      </c>
      <c r="W12" s="7">
        <f t="shared" ref="W12:W15" si="4">SUM(K12:K16+Q12:Q16)</f>
        <v>0</v>
      </c>
      <c r="X12" s="7">
        <v>300</v>
      </c>
      <c r="Y12" s="7">
        <f t="shared" ref="Y12:Y15" si="5">SUM(U12:U16+W12:W16)</f>
        <v>0</v>
      </c>
    </row>
    <row r="13" spans="1:25">
      <c r="A13" s="5" t="s">
        <v>2</v>
      </c>
      <c r="B13" s="20">
        <v>50</v>
      </c>
      <c r="C13" s="34"/>
      <c r="D13" s="20">
        <v>50</v>
      </c>
      <c r="E13" s="34"/>
      <c r="F13" s="20">
        <v>100</v>
      </c>
      <c r="G13" s="20">
        <f t="shared" si="0"/>
        <v>0</v>
      </c>
      <c r="H13" s="24">
        <v>70</v>
      </c>
      <c r="I13" s="33"/>
      <c r="J13" s="27">
        <v>30</v>
      </c>
      <c r="K13" s="35"/>
      <c r="L13" s="24">
        <v>100</v>
      </c>
      <c r="M13" s="24">
        <f t="shared" si="1"/>
        <v>0</v>
      </c>
      <c r="N13" s="11">
        <v>70</v>
      </c>
      <c r="O13" s="36"/>
      <c r="P13" s="11">
        <v>30</v>
      </c>
      <c r="Q13" s="36"/>
      <c r="R13" s="11">
        <v>100</v>
      </c>
      <c r="S13" s="11">
        <f t="shared" si="2"/>
        <v>0</v>
      </c>
      <c r="T13" s="7">
        <v>240</v>
      </c>
      <c r="U13" s="7">
        <f t="shared" si="3"/>
        <v>0</v>
      </c>
      <c r="V13" s="7">
        <v>60</v>
      </c>
      <c r="W13" s="7">
        <f t="shared" si="4"/>
        <v>0</v>
      </c>
      <c r="X13" s="7">
        <v>300</v>
      </c>
      <c r="Y13" s="7">
        <f t="shared" si="5"/>
        <v>0</v>
      </c>
    </row>
    <row r="14" spans="1:25">
      <c r="A14" s="5" t="s">
        <v>3</v>
      </c>
      <c r="B14" s="20">
        <v>50</v>
      </c>
      <c r="C14" s="34"/>
      <c r="D14" s="20">
        <v>50</v>
      </c>
      <c r="E14" s="34"/>
      <c r="F14" s="20">
        <v>100</v>
      </c>
      <c r="G14" s="20">
        <f t="shared" si="0"/>
        <v>0</v>
      </c>
      <c r="H14" s="24">
        <v>100</v>
      </c>
      <c r="I14" s="33"/>
      <c r="J14" s="24" t="s">
        <v>20</v>
      </c>
      <c r="K14" s="33"/>
      <c r="L14" s="24">
        <v>100</v>
      </c>
      <c r="M14" s="24">
        <f t="shared" si="1"/>
        <v>0</v>
      </c>
      <c r="N14" s="11">
        <v>100</v>
      </c>
      <c r="O14" s="36"/>
      <c r="P14" s="11" t="s">
        <v>20</v>
      </c>
      <c r="Q14" s="36"/>
      <c r="R14" s="11">
        <v>100</v>
      </c>
      <c r="S14" s="11">
        <f t="shared" si="2"/>
        <v>0</v>
      </c>
      <c r="T14" s="7">
        <v>300</v>
      </c>
      <c r="U14" s="7">
        <f t="shared" si="3"/>
        <v>0</v>
      </c>
      <c r="V14" s="7">
        <v>0</v>
      </c>
      <c r="W14" s="7">
        <f t="shared" si="4"/>
        <v>0</v>
      </c>
      <c r="X14" s="7">
        <v>300</v>
      </c>
      <c r="Y14" s="7">
        <f t="shared" si="5"/>
        <v>0</v>
      </c>
    </row>
    <row r="15" spans="1:25">
      <c r="A15" s="5" t="s">
        <v>4</v>
      </c>
      <c r="B15" s="20">
        <v>50</v>
      </c>
      <c r="C15" s="34"/>
      <c r="D15" s="20">
        <v>50</v>
      </c>
      <c r="E15" s="34"/>
      <c r="F15" s="20">
        <v>100</v>
      </c>
      <c r="G15" s="20">
        <f t="shared" si="0"/>
        <v>0</v>
      </c>
      <c r="H15" s="24">
        <v>70</v>
      </c>
      <c r="I15" s="33"/>
      <c r="J15" s="27">
        <v>30</v>
      </c>
      <c r="K15" s="35"/>
      <c r="L15" s="24">
        <v>100</v>
      </c>
      <c r="M15" s="24">
        <f t="shared" si="1"/>
        <v>0</v>
      </c>
      <c r="N15" s="11">
        <v>70</v>
      </c>
      <c r="O15" s="36"/>
      <c r="P15" s="11">
        <v>30</v>
      </c>
      <c r="Q15" s="36"/>
      <c r="R15" s="11">
        <v>100</v>
      </c>
      <c r="S15" s="11">
        <f t="shared" si="2"/>
        <v>0</v>
      </c>
      <c r="T15" s="7">
        <v>240</v>
      </c>
      <c r="U15" s="7">
        <f t="shared" si="3"/>
        <v>0</v>
      </c>
      <c r="V15" s="7">
        <v>60</v>
      </c>
      <c r="W15" s="7">
        <f t="shared" si="4"/>
        <v>0</v>
      </c>
      <c r="X15" s="7">
        <v>300</v>
      </c>
      <c r="Y15" s="7">
        <f t="shared" si="5"/>
        <v>0</v>
      </c>
    </row>
    <row r="16" spans="1:25">
      <c r="A16" s="5"/>
      <c r="B16" s="20"/>
      <c r="C16" s="20"/>
      <c r="D16" s="20"/>
      <c r="E16" s="20"/>
      <c r="F16" s="20"/>
      <c r="G16" s="20"/>
      <c r="H16" s="24"/>
      <c r="I16" s="24"/>
      <c r="J16" s="24"/>
      <c r="K16" s="24"/>
      <c r="L16" s="24"/>
      <c r="M16" s="24"/>
      <c r="N16" s="11"/>
      <c r="O16" s="11"/>
      <c r="P16" s="11"/>
      <c r="Q16" s="11"/>
      <c r="R16" s="11"/>
      <c r="S16" s="11"/>
      <c r="T16" s="7"/>
      <c r="U16" s="7"/>
      <c r="V16" s="7"/>
      <c r="W16" s="7"/>
      <c r="X16" s="7"/>
      <c r="Y16" s="7"/>
    </row>
    <row r="17" spans="1:25">
      <c r="A17" s="5"/>
      <c r="B17" s="20"/>
      <c r="C17" s="20"/>
      <c r="D17" s="20"/>
      <c r="E17" s="20"/>
      <c r="F17" s="20"/>
      <c r="G17" s="20"/>
      <c r="H17" s="24"/>
      <c r="I17" s="24"/>
      <c r="J17" s="24"/>
      <c r="K17" s="24"/>
      <c r="L17" s="24"/>
      <c r="M17" s="24"/>
      <c r="N17" s="11"/>
      <c r="O17" s="11"/>
      <c r="P17" s="11"/>
      <c r="Q17" s="11"/>
      <c r="R17" s="11"/>
      <c r="S17" s="11"/>
      <c r="T17" s="7"/>
      <c r="U17" s="7"/>
      <c r="V17" s="7"/>
      <c r="W17" s="7"/>
      <c r="X17" s="7"/>
      <c r="Y17" s="7"/>
    </row>
    <row r="18" spans="1:25">
      <c r="A18" s="4" t="s">
        <v>5</v>
      </c>
      <c r="B18" s="21">
        <f>SUM(B11:B15)</f>
        <v>250</v>
      </c>
      <c r="C18" s="21">
        <f t="shared" ref="C18:Y18" si="6">SUM(C11:C15)</f>
        <v>0</v>
      </c>
      <c r="D18" s="21">
        <f t="shared" si="6"/>
        <v>250</v>
      </c>
      <c r="E18" s="21">
        <f t="shared" si="6"/>
        <v>0</v>
      </c>
      <c r="F18" s="21">
        <f t="shared" si="6"/>
        <v>500</v>
      </c>
      <c r="G18" s="21">
        <f t="shared" si="6"/>
        <v>0</v>
      </c>
      <c r="H18" s="25">
        <f t="shared" si="6"/>
        <v>390</v>
      </c>
      <c r="I18" s="25">
        <f t="shared" si="6"/>
        <v>0</v>
      </c>
      <c r="J18" s="25">
        <f t="shared" si="6"/>
        <v>110</v>
      </c>
      <c r="K18" s="25">
        <f t="shared" si="6"/>
        <v>0</v>
      </c>
      <c r="L18" s="25">
        <f t="shared" si="6"/>
        <v>500</v>
      </c>
      <c r="M18" s="25">
        <f t="shared" si="6"/>
        <v>0</v>
      </c>
      <c r="N18" s="12">
        <f t="shared" si="6"/>
        <v>390</v>
      </c>
      <c r="O18" s="12">
        <f t="shared" si="6"/>
        <v>0</v>
      </c>
      <c r="P18" s="12">
        <f t="shared" si="6"/>
        <v>110</v>
      </c>
      <c r="Q18" s="12">
        <f t="shared" si="6"/>
        <v>0</v>
      </c>
      <c r="R18" s="12">
        <f t="shared" si="6"/>
        <v>500</v>
      </c>
      <c r="S18" s="12">
        <f t="shared" si="6"/>
        <v>0</v>
      </c>
      <c r="T18" s="8">
        <f t="shared" si="6"/>
        <v>1280</v>
      </c>
      <c r="U18" s="8">
        <f t="shared" si="6"/>
        <v>0</v>
      </c>
      <c r="V18" s="8">
        <f t="shared" si="6"/>
        <v>220</v>
      </c>
      <c r="W18" s="8">
        <f t="shared" si="6"/>
        <v>0</v>
      </c>
      <c r="X18" s="8">
        <f t="shared" si="6"/>
        <v>1500</v>
      </c>
      <c r="Y18" s="8">
        <f t="shared" si="6"/>
        <v>0</v>
      </c>
    </row>
    <row r="19" spans="1:25">
      <c r="A19" s="4" t="s">
        <v>6</v>
      </c>
      <c r="B19" s="21"/>
      <c r="C19" s="22">
        <f>C18/B18</f>
        <v>0</v>
      </c>
      <c r="D19" s="21"/>
      <c r="E19" s="22">
        <f>E18/D18</f>
        <v>0</v>
      </c>
      <c r="F19" s="21"/>
      <c r="G19" s="22">
        <f>G18/F18</f>
        <v>0</v>
      </c>
      <c r="H19" s="25"/>
      <c r="I19" s="26">
        <f>I18/H18</f>
        <v>0</v>
      </c>
      <c r="J19" s="25"/>
      <c r="K19" s="26">
        <f>K18/J18</f>
        <v>0</v>
      </c>
      <c r="L19" s="25"/>
      <c r="M19" s="26">
        <f>M18/L18</f>
        <v>0</v>
      </c>
      <c r="N19" s="12"/>
      <c r="O19" s="13">
        <f>O18/N18</f>
        <v>0</v>
      </c>
      <c r="P19" s="12"/>
      <c r="Q19" s="13">
        <f>Q18/P18</f>
        <v>0</v>
      </c>
      <c r="R19" s="12"/>
      <c r="S19" s="13">
        <f>S18/R18</f>
        <v>0</v>
      </c>
      <c r="T19" s="8"/>
      <c r="U19" s="9">
        <f>U18/T18</f>
        <v>0</v>
      </c>
      <c r="V19" s="8"/>
      <c r="W19" s="9">
        <f>W18/V18</f>
        <v>0</v>
      </c>
      <c r="X19" s="8"/>
      <c r="Y19" s="9">
        <f>Y18/X18</f>
        <v>0</v>
      </c>
    </row>
    <row r="20" spans="1:25">
      <c r="A20" s="1"/>
    </row>
    <row r="22" spans="1:25">
      <c r="Q22" s="1" t="s">
        <v>33</v>
      </c>
      <c r="R22" s="37" t="s">
        <v>32</v>
      </c>
      <c r="S22" s="37"/>
      <c r="T22" s="41">
        <f>Y19</f>
        <v>0</v>
      </c>
      <c r="U22" s="42"/>
    </row>
    <row r="24" spans="1:25">
      <c r="R24" s="37" t="s">
        <v>31</v>
      </c>
      <c r="S24" s="37"/>
      <c r="T24" s="32"/>
      <c r="U24" s="32" t="str">
        <f>IF(Y19&gt;45%,"PASS","FAIL")</f>
        <v>FAIL</v>
      </c>
      <c r="V24" s="32"/>
    </row>
  </sheetData>
  <protectedRanges>
    <protectedRange algorithmName="SHA-512" hashValue="PGHmmMuk5Q4kD3abYu145QOjdTW31IQ7Gim1prgv+2GX59D+JKc9l+dVYUKXE21YglNVny+C6ql4D4KHaEQ/yQ==" saltValue="ofuedDtsXrP2nZVfspBVAQ==" spinCount="100000" sqref="B4 K4 Q4 W4 D6 L6 V6 C11:C15 I11:I15 K11:K15 O11:O15 Q11:Q15 E11:E15" name="Range1"/>
  </protectedRanges>
  <mergeCells count="26">
    <mergeCell ref="A2:Y2"/>
    <mergeCell ref="A3:Y3"/>
    <mergeCell ref="A1:Y1"/>
    <mergeCell ref="T8:U9"/>
    <mergeCell ref="V8:W9"/>
    <mergeCell ref="X8:Y9"/>
    <mergeCell ref="H8:M8"/>
    <mergeCell ref="N8:S8"/>
    <mergeCell ref="R9:S9"/>
    <mergeCell ref="P9:Q9"/>
    <mergeCell ref="N9:O9"/>
    <mergeCell ref="H9:I9"/>
    <mergeCell ref="J9:K9"/>
    <mergeCell ref="L9:M9"/>
    <mergeCell ref="R24:S24"/>
    <mergeCell ref="A7:Y7"/>
    <mergeCell ref="A5:Y5"/>
    <mergeCell ref="K4:L4"/>
    <mergeCell ref="Q4:R4"/>
    <mergeCell ref="W4:X4"/>
    <mergeCell ref="B4:F4"/>
    <mergeCell ref="D6:F6"/>
    <mergeCell ref="L6:O6"/>
    <mergeCell ref="V6:Y6"/>
    <mergeCell ref="T22:U22"/>
    <mergeCell ref="R22:S22"/>
  </mergeCells>
  <conditionalFormatting sqref="Y10">
    <cfRule type="expression" dxfId="1" priority="2">
      <formula>Y$10="M.M"</formula>
    </cfRule>
  </conditionalFormatting>
  <conditionalFormatting sqref="Y10:Y17">
    <cfRule type="expression" dxfId="0" priority="1">
      <formula>Y$10="M.M"</formula>
    </cfRule>
  </conditionalFormatting>
  <dataValidations count="1">
    <dataValidation type="whole" errorStyle="warning" operator="lessThanOrEqual" allowBlank="1" showErrorMessage="1" errorTitle="Invalid number entered" error="Marks should be less than or equal to corresponding M.M" promptTitle="Invalid number entered" prompt="Marks should be less than or equal to corresponding M.M_x000a_" sqref="C11:C15 E11:E15 I11:I15 K11:K15 O11:O15 Q11:Q15">
      <formula1>B11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ajsac</cp:lastModifiedBy>
  <cp:lastPrinted>2020-04-06T09:32:10Z</cp:lastPrinted>
  <dcterms:created xsi:type="dcterms:W3CDTF">2020-04-05T11:05:05Z</dcterms:created>
  <dcterms:modified xsi:type="dcterms:W3CDTF">2021-10-01T06:11:41Z</dcterms:modified>
</cp:coreProperties>
</file>