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esktop\validação_doutorado\estacional_semidecidual\resultados\"/>
    </mc:Choice>
  </mc:AlternateContent>
  <xr:revisionPtr revIDLastSave="0" documentId="13_ncr:1_{AE28081B-8393-4F27-9884-96F1D7079A1F}" xr6:coauthVersionLast="47" xr6:coauthVersionMax="47" xr10:uidLastSave="{00000000-0000-0000-0000-000000000000}"/>
  <bookViews>
    <workbookView xWindow="20020" yWindow="1540" windowWidth="16650" windowHeight="19280" xr2:uid="{2662F50C-4C63-44B7-8E52-B64167EDB8B1}"/>
  </bookViews>
  <sheets>
    <sheet name="Planilha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B13" i="1" s="1"/>
  <c r="B7" i="1"/>
  <c r="C5" i="1"/>
  <c r="B20" i="1" s="1"/>
  <c r="D5" i="1"/>
  <c r="B21" i="1" s="1"/>
  <c r="B5" i="1"/>
  <c r="B19" i="1" s="1"/>
  <c r="E4" i="1"/>
  <c r="B14" i="1" s="1"/>
  <c r="E2" i="1"/>
  <c r="E5" i="1" l="1"/>
  <c r="B8" i="1" s="1"/>
  <c r="B25" i="1"/>
  <c r="B12" i="1"/>
  <c r="B24" i="1" l="1"/>
  <c r="B26" i="1" s="1"/>
</calcChain>
</file>

<file path=xl/sharedStrings.xml><?xml version="1.0" encoding="utf-8"?>
<sst xmlns="http://schemas.openxmlformats.org/spreadsheetml/2006/main" count="22" uniqueCount="13">
  <si>
    <t>Classified</t>
  </si>
  <si>
    <t>Loss</t>
  </si>
  <si>
    <t>Gain</t>
  </si>
  <si>
    <t>Inv/Other</t>
  </si>
  <si>
    <t>User's Accuracy (Commission)</t>
  </si>
  <si>
    <t>Producer's Accuracy (Omission)</t>
  </si>
  <si>
    <t>Total Correct Reference Points</t>
  </si>
  <si>
    <t>Accuracy (%)</t>
  </si>
  <si>
    <t>Total</t>
  </si>
  <si>
    <t>Total Classified Points</t>
  </si>
  <si>
    <t>kappa</t>
  </si>
  <si>
    <t>val1</t>
  </si>
  <si>
    <t>val2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</si>
</sst>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3" fillId="0" borderId="0" xfId="0" applyNumberFormat="1" applyFont="1"/>
    <xf numFmtId="0" fontId="3" fillId="2" borderId="0" xfId="0" applyFont="1" applyFill="1" applyAlignment="1">
      <alignment horizontal="center"/>
    </xf>
    <xf numFmtId="1" fontId="0" fillId="0" borderId="0" xfId="0" applyNumberFormat="1"/>
    <xf numFmtId="0" fontId="1" fillId="4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0399-5CFF-49A2-9A33-C72E8E041675}">
  <dimension ref="A1:E26"/>
  <sheetViews>
    <sheetView tabSelected="1" workbookViewId="0">
      <selection activeCell="E24" sqref="E24"/>
    </sheetView>
  </sheetViews>
  <sheetFormatPr defaultRowHeight="14.5" x14ac:dyDescent="0.35"/>
  <cols>
    <col min="1" max="1" width="27.81640625" bestFit="1" customWidth="1"/>
    <col min="2" max="2" width="10.7265625" customWidth="1"/>
    <col min="3" max="3" width="10.08984375" customWidth="1"/>
    <col min="4" max="4" width="11.453125" customWidth="1"/>
    <col min="5" max="5" width="10.3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8</v>
      </c>
    </row>
    <row r="2" spans="1:5" x14ac:dyDescent="0.35">
      <c r="A2" t="s">
        <v>1</v>
      </c>
      <c r="B2">
        <v>80</v>
      </c>
      <c r="C2">
        <v>4</v>
      </c>
      <c r="D2">
        <v>16</v>
      </c>
      <c r="E2">
        <f>SUM(B2:D2)</f>
        <v>100</v>
      </c>
    </row>
    <row r="3" spans="1:5" x14ac:dyDescent="0.35">
      <c r="A3" t="s">
        <v>2</v>
      </c>
      <c r="B3">
        <v>0</v>
      </c>
      <c r="C3">
        <v>82</v>
      </c>
      <c r="D3">
        <v>18</v>
      </c>
      <c r="E3">
        <f>SUM(B3:D3)</f>
        <v>100</v>
      </c>
    </row>
    <row r="4" spans="1:5" x14ac:dyDescent="0.35">
      <c r="A4" t="s">
        <v>3</v>
      </c>
      <c r="B4">
        <v>0</v>
      </c>
      <c r="C4">
        <v>10</v>
      </c>
      <c r="D4">
        <v>90</v>
      </c>
      <c r="E4">
        <f t="shared" ref="E4" si="0">SUM(B4:D4)</f>
        <v>100</v>
      </c>
    </row>
    <row r="5" spans="1:5" x14ac:dyDescent="0.35">
      <c r="A5" s="5" t="s">
        <v>9</v>
      </c>
      <c r="B5">
        <f>SUM(B2:B4)</f>
        <v>80</v>
      </c>
      <c r="C5">
        <f t="shared" ref="C5:E5" si="1">SUM(C2:C4)</f>
        <v>96</v>
      </c>
      <c r="D5">
        <f t="shared" si="1"/>
        <v>124</v>
      </c>
      <c r="E5">
        <f t="shared" si="1"/>
        <v>300</v>
      </c>
    </row>
    <row r="7" spans="1:5" x14ac:dyDescent="0.35">
      <c r="A7" s="3" t="s">
        <v>6</v>
      </c>
      <c r="B7">
        <f>SUM(B2,C3, D4)</f>
        <v>252</v>
      </c>
    </row>
    <row r="8" spans="1:5" x14ac:dyDescent="0.35">
      <c r="A8" s="3" t="s">
        <v>7</v>
      </c>
      <c r="B8">
        <f>(B7/E5)*100</f>
        <v>84</v>
      </c>
      <c r="C8" s="2"/>
    </row>
    <row r="11" spans="1:5" x14ac:dyDescent="0.35">
      <c r="A11" s="7" t="s">
        <v>4</v>
      </c>
      <c r="B11" s="7"/>
    </row>
    <row r="12" spans="1:5" x14ac:dyDescent="0.35">
      <c r="A12" t="s">
        <v>1</v>
      </c>
      <c r="B12">
        <f>(B2/E2)*100</f>
        <v>80</v>
      </c>
    </row>
    <row r="13" spans="1:5" x14ac:dyDescent="0.35">
      <c r="A13" t="s">
        <v>2</v>
      </c>
      <c r="B13">
        <f>(C3/E3)*100</f>
        <v>82</v>
      </c>
    </row>
    <row r="14" spans="1:5" x14ac:dyDescent="0.35">
      <c r="A14" t="s">
        <v>3</v>
      </c>
      <c r="B14">
        <f>(D4/E4)*100</f>
        <v>90</v>
      </c>
    </row>
    <row r="18" spans="1:2" x14ac:dyDescent="0.35">
      <c r="A18" s="7" t="s">
        <v>5</v>
      </c>
      <c r="B18" s="7"/>
    </row>
    <row r="19" spans="1:2" x14ac:dyDescent="0.35">
      <c r="A19" t="s">
        <v>1</v>
      </c>
      <c r="B19">
        <f>(B2/B5)*100</f>
        <v>100</v>
      </c>
    </row>
    <row r="20" spans="1:2" x14ac:dyDescent="0.35">
      <c r="A20" t="s">
        <v>2</v>
      </c>
      <c r="B20">
        <f>(C3/C5)*100</f>
        <v>85.416666666666657</v>
      </c>
    </row>
    <row r="21" spans="1:2" x14ac:dyDescent="0.35">
      <c r="A21" t="s">
        <v>3</v>
      </c>
      <c r="B21">
        <f>(D4/D5)*100</f>
        <v>72.58064516129032</v>
      </c>
    </row>
    <row r="24" spans="1:2" x14ac:dyDescent="0.35">
      <c r="A24" t="s">
        <v>11</v>
      </c>
      <c r="B24">
        <f>SUM(B2,C3, D4)*E5</f>
        <v>75600</v>
      </c>
    </row>
    <row r="25" spans="1:2" x14ac:dyDescent="0.35">
      <c r="A25" t="s">
        <v>12</v>
      </c>
      <c r="B25">
        <f>SUM(E2*B5, E3*C5, E4*D5)</f>
        <v>30000</v>
      </c>
    </row>
    <row r="26" spans="1:2" x14ac:dyDescent="0.35">
      <c r="A26" t="s">
        <v>10</v>
      </c>
      <c r="B26" s="6">
        <f>(B24-B25)/(300^2 - B25)</f>
        <v>0.76</v>
      </c>
    </row>
  </sheetData>
  <mergeCells count="2">
    <mergeCell ref="A11:B11"/>
    <mergeCell ref="A18:B18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2021-12-09T02:43:24Z</dcterms:created>
  <dcterms:modified xsi:type="dcterms:W3CDTF">2021-12-09T06:34:20Z</dcterms:modified>
</cp:coreProperties>
</file>