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drawings/drawing2.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gif" ContentType="image/gif"/>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bookViews>
    <workbookView xWindow="0" yWindow="0" windowWidth="19320" windowHeight="8340"/>
  </bookViews>
  <sheets>
    <sheet name="AP" sheetId="10" r:id="rId1"/>
    <sheet name="DO NOT DELETE" sheetId="7" state="veryHidden" r:id="rId2"/>
  </sheets>
  <definedNames>
    <definedName name="TRANSMUTATION_TABLE">'DO NOT DELETE'!$G$2:$J$42</definedName>
  </definedNames>
  <calcPr calcId="124519" concurrentCalc="0"/>
</workbook>
</file>

<file path=xl/calcChain.xml><?xml version="1.0" encoding="utf-8"?>
<calcChain xmlns="http://schemas.openxmlformats.org/spreadsheetml/2006/main">
  <c r="P30" i="10"/>
  <c r="P63"/>
  <c r="Q63" s="1"/>
  <c r="R63" s="1"/>
  <c r="AC63"/>
  <c r="AG63"/>
  <c r="AH63" s="1"/>
  <c r="P64"/>
  <c r="Q64" s="1"/>
  <c r="R64" s="1"/>
  <c r="AC64"/>
  <c r="AG64"/>
  <c r="AH64" s="1"/>
  <c r="P65"/>
  <c r="Q65" s="1"/>
  <c r="R65" s="1"/>
  <c r="AC65"/>
  <c r="AG65"/>
  <c r="AH65" s="1"/>
  <c r="P66"/>
  <c r="Q66" s="1"/>
  <c r="R66" s="1"/>
  <c r="AC66"/>
  <c r="AG66"/>
  <c r="AH66" s="1"/>
  <c r="P67"/>
  <c r="Q67" s="1"/>
  <c r="R67" s="1"/>
  <c r="AC67"/>
  <c r="AG67"/>
  <c r="AH67" s="1"/>
  <c r="P68"/>
  <c r="Q68" s="1"/>
  <c r="R68" s="1"/>
  <c r="AC68"/>
  <c r="AG68"/>
  <c r="AH68" s="1"/>
  <c r="P69"/>
  <c r="Q69" s="1"/>
  <c r="R69" s="1"/>
  <c r="AC69"/>
  <c r="AG69"/>
  <c r="AH69" s="1"/>
  <c r="P70"/>
  <c r="Q70" s="1"/>
  <c r="R70" s="1"/>
  <c r="AC70"/>
  <c r="AG70"/>
  <c r="AH70" s="1"/>
  <c r="P71"/>
  <c r="Q71" s="1"/>
  <c r="R71" s="1"/>
  <c r="AC71"/>
  <c r="AG71"/>
  <c r="AH71" s="1"/>
  <c r="P72"/>
  <c r="Q72" s="1"/>
  <c r="R72" s="1"/>
  <c r="AC72"/>
  <c r="AG72"/>
  <c r="AH72" s="1"/>
  <c r="P73"/>
  <c r="Q73" s="1"/>
  <c r="R73" s="1"/>
  <c r="AC73"/>
  <c r="AG73"/>
  <c r="AH73" s="1"/>
  <c r="P74"/>
  <c r="Q74" s="1"/>
  <c r="R74" s="1"/>
  <c r="AC74"/>
  <c r="AG74"/>
  <c r="AH74" s="1"/>
  <c r="P75"/>
  <c r="Q75" s="1"/>
  <c r="R75" s="1"/>
  <c r="AC75"/>
  <c r="AG75"/>
  <c r="AH75" s="1"/>
  <c r="P76"/>
  <c r="Q76" s="1"/>
  <c r="R76" s="1"/>
  <c r="AC76"/>
  <c r="AG76"/>
  <c r="AH76" s="1"/>
  <c r="P77"/>
  <c r="Q77" s="1"/>
  <c r="R77" s="1"/>
  <c r="AC77"/>
  <c r="AG77"/>
  <c r="AH77" s="1"/>
  <c r="P78"/>
  <c r="Q78" s="1"/>
  <c r="R78" s="1"/>
  <c r="AC78"/>
  <c r="AG78"/>
  <c r="AH78" s="1"/>
  <c r="P79"/>
  <c r="Q79" s="1"/>
  <c r="R79" s="1"/>
  <c r="AC79"/>
  <c r="AG79"/>
  <c r="AH79" s="1"/>
  <c r="P80"/>
  <c r="Q80" s="1"/>
  <c r="R80" s="1"/>
  <c r="AC80"/>
  <c r="AG80"/>
  <c r="AH80" s="1"/>
  <c r="P81"/>
  <c r="Q81" s="1"/>
  <c r="R81" s="1"/>
  <c r="AC81"/>
  <c r="AG81"/>
  <c r="AH81" s="1"/>
  <c r="P82"/>
  <c r="Q82" s="1"/>
  <c r="R82" s="1"/>
  <c r="AC82"/>
  <c r="AD82"/>
  <c r="AE82" s="1"/>
  <c r="AG82"/>
  <c r="AH82" s="1"/>
  <c r="AI82"/>
  <c r="AJ82"/>
  <c r="P83"/>
  <c r="Q83" s="1"/>
  <c r="R83" s="1"/>
  <c r="AC83"/>
  <c r="AD83"/>
  <c r="AE83" s="1"/>
  <c r="AG83"/>
  <c r="AH83" s="1"/>
  <c r="AI83"/>
  <c r="AJ83"/>
  <c r="P84"/>
  <c r="Q84" s="1"/>
  <c r="R84" s="1"/>
  <c r="AC84"/>
  <c r="AD84"/>
  <c r="AE84" s="1"/>
  <c r="AG84"/>
  <c r="AH84" s="1"/>
  <c r="AI84"/>
  <c r="AJ84"/>
  <c r="P85"/>
  <c r="Q85" s="1"/>
  <c r="R85" s="1"/>
  <c r="AC85"/>
  <c r="AD85"/>
  <c r="AE85" s="1"/>
  <c r="AG85"/>
  <c r="AH85" s="1"/>
  <c r="AI85"/>
  <c r="AJ85"/>
  <c r="P86"/>
  <c r="Q86" s="1"/>
  <c r="R86" s="1"/>
  <c r="AC86"/>
  <c r="AD86"/>
  <c r="AE86" s="1"/>
  <c r="AG86"/>
  <c r="AH86" s="1"/>
  <c r="AI86"/>
  <c r="AJ86"/>
  <c r="P87"/>
  <c r="Q87" s="1"/>
  <c r="R87" s="1"/>
  <c r="AC87"/>
  <c r="AD87"/>
  <c r="AE87" s="1"/>
  <c r="AG87"/>
  <c r="AH87" s="1"/>
  <c r="AI87"/>
  <c r="AJ87"/>
  <c r="P88"/>
  <c r="Q88" s="1"/>
  <c r="R88" s="1"/>
  <c r="AC88"/>
  <c r="AD88"/>
  <c r="AE88" s="1"/>
  <c r="AG88"/>
  <c r="AH88" s="1"/>
  <c r="AI88"/>
  <c r="AJ88"/>
  <c r="P89"/>
  <c r="Q89" s="1"/>
  <c r="R89" s="1"/>
  <c r="AC89"/>
  <c r="AD89"/>
  <c r="AE89" s="1"/>
  <c r="AG89"/>
  <c r="AH89" s="1"/>
  <c r="AI89"/>
  <c r="AJ89"/>
  <c r="P90"/>
  <c r="Q90" s="1"/>
  <c r="R90" s="1"/>
  <c r="AC90"/>
  <c r="AD90"/>
  <c r="AE90" s="1"/>
  <c r="AG90"/>
  <c r="AH90" s="1"/>
  <c r="AI90"/>
  <c r="AJ90"/>
  <c r="P91"/>
  <c r="Q91" s="1"/>
  <c r="R91" s="1"/>
  <c r="AC91"/>
  <c r="AD91"/>
  <c r="AE91" s="1"/>
  <c r="AG91"/>
  <c r="AH91" s="1"/>
  <c r="AI91"/>
  <c r="AJ91"/>
  <c r="P92"/>
  <c r="Q92" s="1"/>
  <c r="R92" s="1"/>
  <c r="AC92"/>
  <c r="AD92"/>
  <c r="AE92" s="1"/>
  <c r="AG92"/>
  <c r="AH92" s="1"/>
  <c r="AI92"/>
  <c r="AJ92"/>
  <c r="P93"/>
  <c r="Q93" s="1"/>
  <c r="R93" s="1"/>
  <c r="AC93"/>
  <c r="AD93"/>
  <c r="AE93" s="1"/>
  <c r="AG93"/>
  <c r="AH93" s="1"/>
  <c r="AI93"/>
  <c r="AJ93"/>
  <c r="P94"/>
  <c r="Q94" s="1"/>
  <c r="R94" s="1"/>
  <c r="AC94"/>
  <c r="AD94"/>
  <c r="AE94" s="1"/>
  <c r="AG94"/>
  <c r="AH94" s="1"/>
  <c r="AI94"/>
  <c r="AJ94"/>
  <c r="P95"/>
  <c r="Q95" s="1"/>
  <c r="R95" s="1"/>
  <c r="AC95"/>
  <c r="AD95"/>
  <c r="AE95" s="1"/>
  <c r="AG95"/>
  <c r="AH95" s="1"/>
  <c r="AI95"/>
  <c r="AJ95"/>
  <c r="P96"/>
  <c r="Q96" s="1"/>
  <c r="R96" s="1"/>
  <c r="AC96"/>
  <c r="AD96"/>
  <c r="AE96" s="1"/>
  <c r="AG96"/>
  <c r="AH96" s="1"/>
  <c r="AI96"/>
  <c r="AJ96"/>
  <c r="P97"/>
  <c r="Q97" s="1"/>
  <c r="R97" s="1"/>
  <c r="AC97"/>
  <c r="AD97"/>
  <c r="AE97" s="1"/>
  <c r="AG97"/>
  <c r="AH97" s="1"/>
  <c r="AI97"/>
  <c r="AJ97"/>
  <c r="P98"/>
  <c r="Q98" s="1"/>
  <c r="R98" s="1"/>
  <c r="AC98"/>
  <c r="AD98"/>
  <c r="AE98" s="1"/>
  <c r="AG98"/>
  <c r="AH98" s="1"/>
  <c r="AI98"/>
  <c r="AJ98"/>
  <c r="P99"/>
  <c r="Q99" s="1"/>
  <c r="R99" s="1"/>
  <c r="AC99"/>
  <c r="AD99"/>
  <c r="AE99" s="1"/>
  <c r="AG99"/>
  <c r="AH99" s="1"/>
  <c r="AI99"/>
  <c r="AJ99"/>
  <c r="P100"/>
  <c r="Q100" s="1"/>
  <c r="R100" s="1"/>
  <c r="AC100"/>
  <c r="AD100"/>
  <c r="AE100" s="1"/>
  <c r="AG100"/>
  <c r="AH100" s="1"/>
  <c r="AI100"/>
  <c r="AJ100"/>
  <c r="P101"/>
  <c r="Q101" s="1"/>
  <c r="R101" s="1"/>
  <c r="AC101"/>
  <c r="AD101"/>
  <c r="AE101" s="1"/>
  <c r="AG101"/>
  <c r="AH101" s="1"/>
  <c r="AI101"/>
  <c r="AJ101"/>
  <c r="P102"/>
  <c r="Q102" s="1"/>
  <c r="R102" s="1"/>
  <c r="AC102"/>
  <c r="AD102"/>
  <c r="AE102" s="1"/>
  <c r="AG102"/>
  <c r="AH102" s="1"/>
  <c r="AI102"/>
  <c r="AJ102"/>
  <c r="P103"/>
  <c r="Q103" s="1"/>
  <c r="R103" s="1"/>
  <c r="AC103"/>
  <c r="AD103"/>
  <c r="AE103" s="1"/>
  <c r="AG103"/>
  <c r="AH103" s="1"/>
  <c r="AI103"/>
  <c r="AJ103"/>
  <c r="P104"/>
  <c r="Q104" s="1"/>
  <c r="R104" s="1"/>
  <c r="AC104"/>
  <c r="AD104"/>
  <c r="AE104" s="1"/>
  <c r="AG104"/>
  <c r="AH104" s="1"/>
  <c r="AI104"/>
  <c r="AJ104"/>
  <c r="P105"/>
  <c r="Q105" s="1"/>
  <c r="R105" s="1"/>
  <c r="AC105"/>
  <c r="AD105"/>
  <c r="AE105" s="1"/>
  <c r="AG105"/>
  <c r="AH105" s="1"/>
  <c r="AI105"/>
  <c r="AJ105"/>
  <c r="P106"/>
  <c r="Q106" s="1"/>
  <c r="R106" s="1"/>
  <c r="AC106"/>
  <c r="AD106"/>
  <c r="AE106" s="1"/>
  <c r="AG106"/>
  <c r="AH106" s="1"/>
  <c r="AI106"/>
  <c r="AJ106"/>
  <c r="P107"/>
  <c r="Q107" s="1"/>
  <c r="R107" s="1"/>
  <c r="AC107"/>
  <c r="AD107"/>
  <c r="AE107" s="1"/>
  <c r="AG107"/>
  <c r="AH107" s="1"/>
  <c r="AI107"/>
  <c r="AJ107"/>
  <c r="P108"/>
  <c r="Q108" s="1"/>
  <c r="R108" s="1"/>
  <c r="AC108"/>
  <c r="AD108"/>
  <c r="AE108" s="1"/>
  <c r="AG108"/>
  <c r="AH108" s="1"/>
  <c r="AI108"/>
  <c r="AJ108"/>
  <c r="P109"/>
  <c r="Q109" s="1"/>
  <c r="R109" s="1"/>
  <c r="AC109"/>
  <c r="AD109"/>
  <c r="AE109" s="1"/>
  <c r="AG109"/>
  <c r="AH109" s="1"/>
  <c r="AI109"/>
  <c r="AJ109"/>
  <c r="P110"/>
  <c r="Q110" s="1"/>
  <c r="R110" s="1"/>
  <c r="AC110"/>
  <c r="AD110"/>
  <c r="AE110" s="1"/>
  <c r="AG110"/>
  <c r="AH110" s="1"/>
  <c r="AI110"/>
  <c r="AJ110"/>
  <c r="P111"/>
  <c r="Q111" s="1"/>
  <c r="R111" s="1"/>
  <c r="AC111"/>
  <c r="AD111"/>
  <c r="AE111" s="1"/>
  <c r="AG111"/>
  <c r="AH111" s="1"/>
  <c r="AI111"/>
  <c r="AJ111"/>
  <c r="P112"/>
  <c r="Q112" s="1"/>
  <c r="R112" s="1"/>
  <c r="AC112"/>
  <c r="AD112"/>
  <c r="AE112" s="1"/>
  <c r="AG112"/>
  <c r="AH112" s="1"/>
  <c r="AI112"/>
  <c r="AJ112"/>
  <c r="AG12"/>
  <c r="AH12" s="1"/>
  <c r="P12"/>
  <c r="AC12"/>
  <c r="AG16"/>
  <c r="AH16" s="1"/>
  <c r="P16"/>
  <c r="AC16"/>
  <c r="AG13"/>
  <c r="AH13" s="1"/>
  <c r="P13"/>
  <c r="AC13"/>
  <c r="AG14"/>
  <c r="AH14" s="1"/>
  <c r="P14"/>
  <c r="AC14"/>
  <c r="AG15"/>
  <c r="AH15" s="1"/>
  <c r="P15"/>
  <c r="AC15"/>
  <c r="AG17"/>
  <c r="AH17" s="1"/>
  <c r="P17"/>
  <c r="AC17"/>
  <c r="AG18"/>
  <c r="AH18" s="1"/>
  <c r="P18"/>
  <c r="AC18"/>
  <c r="AG19"/>
  <c r="AH19" s="1"/>
  <c r="P19"/>
  <c r="AC19"/>
  <c r="AG20"/>
  <c r="AH20" s="1"/>
  <c r="P20"/>
  <c r="AC20"/>
  <c r="AG21"/>
  <c r="AH21" s="1"/>
  <c r="P21"/>
  <c r="AC21"/>
  <c r="AG22"/>
  <c r="AH22" s="1"/>
  <c r="P22"/>
  <c r="AC22"/>
  <c r="AG23"/>
  <c r="AH23" s="1"/>
  <c r="P23"/>
  <c r="AC23"/>
  <c r="AG24"/>
  <c r="AH24" s="1"/>
  <c r="P24"/>
  <c r="AC24"/>
  <c r="AJ44"/>
  <c r="AJ45"/>
  <c r="AJ46"/>
  <c r="AJ47"/>
  <c r="AJ48"/>
  <c r="AJ49"/>
  <c r="AJ50"/>
  <c r="AJ51"/>
  <c r="AJ52"/>
  <c r="AJ53"/>
  <c r="AJ54"/>
  <c r="AJ55"/>
  <c r="AJ56"/>
  <c r="AJ57"/>
  <c r="AJ58"/>
  <c r="AJ59"/>
  <c r="AJ60"/>
  <c r="AJ61"/>
  <c r="AI61"/>
  <c r="AG61"/>
  <c r="AH61"/>
  <c r="AC61"/>
  <c r="AD61" s="1"/>
  <c r="AE61" s="1"/>
  <c r="P61"/>
  <c r="Q61" s="1"/>
  <c r="R61" s="1"/>
  <c r="AI60"/>
  <c r="AG60"/>
  <c r="AH60"/>
  <c r="AC60"/>
  <c r="AD60"/>
  <c r="AE60" s="1"/>
  <c r="P60"/>
  <c r="Q60" s="1"/>
  <c r="R60" s="1"/>
  <c r="AI59"/>
  <c r="AG59"/>
  <c r="AH59" s="1"/>
  <c r="AC59"/>
  <c r="AD59"/>
  <c r="AE59" s="1"/>
  <c r="P59"/>
  <c r="Q59" s="1"/>
  <c r="R59" s="1"/>
  <c r="AI58"/>
  <c r="AG58"/>
  <c r="AH58" s="1"/>
  <c r="AC58"/>
  <c r="AD58" s="1"/>
  <c r="AE58" s="1"/>
  <c r="P58"/>
  <c r="Q58" s="1"/>
  <c r="R58" s="1"/>
  <c r="AI57"/>
  <c r="AG57"/>
  <c r="AH57" s="1"/>
  <c r="AC57"/>
  <c r="AD57" s="1"/>
  <c r="AE57" s="1"/>
  <c r="P57"/>
  <c r="Q57"/>
  <c r="R57" s="1"/>
  <c r="AI56"/>
  <c r="AG56"/>
  <c r="AH56" s="1"/>
  <c r="AC56"/>
  <c r="AD56" s="1"/>
  <c r="AE56" s="1"/>
  <c r="P56"/>
  <c r="Q56" s="1"/>
  <c r="R56" s="1"/>
  <c r="AI55"/>
  <c r="AG55"/>
  <c r="AH55" s="1"/>
  <c r="AC55"/>
  <c r="AD55" s="1"/>
  <c r="AE55" s="1"/>
  <c r="P55"/>
  <c r="Q55"/>
  <c r="R55" s="1"/>
  <c r="AI54"/>
  <c r="AG54"/>
  <c r="AH54"/>
  <c r="AC54"/>
  <c r="AD54"/>
  <c r="AE54" s="1"/>
  <c r="P54"/>
  <c r="Q54"/>
  <c r="R54" s="1"/>
  <c r="AI53"/>
  <c r="AG53"/>
  <c r="AH53"/>
  <c r="AC53"/>
  <c r="AD53" s="1"/>
  <c r="AE53" s="1"/>
  <c r="P53"/>
  <c r="Q53" s="1"/>
  <c r="R53" s="1"/>
  <c r="AI52"/>
  <c r="AG52"/>
  <c r="AH52"/>
  <c r="AC52"/>
  <c r="AD52"/>
  <c r="AE52" s="1"/>
  <c r="P52"/>
  <c r="Q52" s="1"/>
  <c r="R52" s="1"/>
  <c r="AI51"/>
  <c r="AG51"/>
  <c r="AH51" s="1"/>
  <c r="AC51"/>
  <c r="AD51"/>
  <c r="AE51" s="1"/>
  <c r="P51"/>
  <c r="Q51" s="1"/>
  <c r="R51" s="1"/>
  <c r="AI50"/>
  <c r="AG50"/>
  <c r="AH50" s="1"/>
  <c r="AC50"/>
  <c r="AD50" s="1"/>
  <c r="AE50" s="1"/>
  <c r="P50"/>
  <c r="Q50" s="1"/>
  <c r="R50" s="1"/>
  <c r="AI49"/>
  <c r="AG49"/>
  <c r="AH49" s="1"/>
  <c r="AC49"/>
  <c r="AD49" s="1"/>
  <c r="AE49" s="1"/>
  <c r="P49"/>
  <c r="Q49"/>
  <c r="R49" s="1"/>
  <c r="AI48"/>
  <c r="AG48"/>
  <c r="AH48" s="1"/>
  <c r="AC48"/>
  <c r="AD48" s="1"/>
  <c r="AE48" s="1"/>
  <c r="P48"/>
  <c r="Q48" s="1"/>
  <c r="R48" s="1"/>
  <c r="AI47"/>
  <c r="AG47"/>
  <c r="AH47" s="1"/>
  <c r="AC47"/>
  <c r="AD47" s="1"/>
  <c r="AE47" s="1"/>
  <c r="P47"/>
  <c r="Q47"/>
  <c r="R47" s="1"/>
  <c r="AI46"/>
  <c r="AG46"/>
  <c r="AH46"/>
  <c r="AC46"/>
  <c r="AD46"/>
  <c r="AE46" s="1"/>
  <c r="P46"/>
  <c r="Q46"/>
  <c r="R46" s="1"/>
  <c r="AI45"/>
  <c r="AG45"/>
  <c r="AH45"/>
  <c r="AC45"/>
  <c r="AD45" s="1"/>
  <c r="AE45" s="1"/>
  <c r="P45"/>
  <c r="Q45" s="1"/>
  <c r="R45" s="1"/>
  <c r="AI44"/>
  <c r="AG44"/>
  <c r="AH44"/>
  <c r="AC44"/>
  <c r="AD44"/>
  <c r="AE44" s="1"/>
  <c r="P44"/>
  <c r="Q44" s="1"/>
  <c r="R44" s="1"/>
  <c r="AG43"/>
  <c r="AH43" s="1"/>
  <c r="AC43"/>
  <c r="AD43"/>
  <c r="AE43" s="1"/>
  <c r="P43"/>
  <c r="AG42"/>
  <c r="AH42" s="1"/>
  <c r="AC42"/>
  <c r="AD42" s="1"/>
  <c r="AE42" s="1"/>
  <c r="P42"/>
  <c r="AG41"/>
  <c r="AH41" s="1"/>
  <c r="AC41"/>
  <c r="AD41" s="1"/>
  <c r="AE41" s="1"/>
  <c r="P41"/>
  <c r="AG40"/>
  <c r="AH40" s="1"/>
  <c r="AC40"/>
  <c r="AD40" s="1"/>
  <c r="AE40" s="1"/>
  <c r="P40"/>
  <c r="AG39"/>
  <c r="AH39" s="1"/>
  <c r="AC39"/>
  <c r="AD39" s="1"/>
  <c r="AE39" s="1"/>
  <c r="P39"/>
  <c r="AG38"/>
  <c r="AH38" s="1"/>
  <c r="AC38"/>
  <c r="AD38" s="1"/>
  <c r="AE38" s="1"/>
  <c r="P38"/>
  <c r="AG37"/>
  <c r="AH37" s="1"/>
  <c r="AC37"/>
  <c r="AD37" s="1"/>
  <c r="AE37" s="1"/>
  <c r="P37"/>
  <c r="AG36"/>
  <c r="AH36" s="1"/>
  <c r="AC36"/>
  <c r="AD36" s="1"/>
  <c r="AE36" s="1"/>
  <c r="P36"/>
  <c r="AG35"/>
  <c r="AH35" s="1"/>
  <c r="AC35"/>
  <c r="AD35" s="1"/>
  <c r="AE35" s="1"/>
  <c r="P35"/>
  <c r="AG34"/>
  <c r="AH34" s="1"/>
  <c r="AC34"/>
  <c r="AD34" s="1"/>
  <c r="AE34" s="1"/>
  <c r="P34"/>
  <c r="AG33"/>
  <c r="AH33" s="1"/>
  <c r="AC33"/>
  <c r="AD33" s="1"/>
  <c r="AE33" s="1"/>
  <c r="P33"/>
  <c r="AG32"/>
  <c r="AH32" s="1"/>
  <c r="AC32"/>
  <c r="AD32"/>
  <c r="AE32" s="1"/>
  <c r="P32"/>
  <c r="AG31"/>
  <c r="AH31"/>
  <c r="AC31"/>
  <c r="P31"/>
  <c r="AG30"/>
  <c r="AH30"/>
  <c r="AC30"/>
  <c r="AG29"/>
  <c r="AH29"/>
  <c r="AC29"/>
  <c r="P29"/>
  <c r="AG28"/>
  <c r="AH28" s="1"/>
  <c r="AC28"/>
  <c r="AD28" s="1"/>
  <c r="AE28" s="1"/>
  <c r="P28"/>
  <c r="AG27"/>
  <c r="AH27" s="1"/>
  <c r="AC27"/>
  <c r="AD27" s="1"/>
  <c r="AE27" s="1"/>
  <c r="P27"/>
  <c r="AG26"/>
  <c r="AH26" s="1"/>
  <c r="AC26"/>
  <c r="AD26" s="1"/>
  <c r="AE26" s="1"/>
  <c r="P26"/>
  <c r="AG25"/>
  <c r="AH25" s="1"/>
  <c r="AC25"/>
  <c r="AD25" s="1"/>
  <c r="AE25" s="1"/>
  <c r="P25"/>
  <c r="Q25" s="1"/>
  <c r="R25" s="1"/>
  <c r="AC10"/>
  <c r="AD64" s="1"/>
  <c r="AE64" s="1"/>
  <c r="P10"/>
  <c r="E2" i="7"/>
  <c r="E3"/>
  <c r="E4"/>
  <c r="U15"/>
  <c r="Q38" i="10" l="1"/>
  <c r="R38" s="1"/>
  <c r="AI71"/>
  <c r="AJ71" s="1"/>
  <c r="AI81"/>
  <c r="AJ81" s="1"/>
  <c r="AI77"/>
  <c r="AJ77" s="1"/>
  <c r="AI65"/>
  <c r="AJ65" s="1"/>
  <c r="AI80"/>
  <c r="AJ80" s="1"/>
  <c r="AI64"/>
  <c r="AJ64" s="1"/>
  <c r="AD81"/>
  <c r="AE81" s="1"/>
  <c r="AD79"/>
  <c r="AE79" s="1"/>
  <c r="AI79" s="1"/>
  <c r="AJ79" s="1"/>
  <c r="AD77"/>
  <c r="AE77" s="1"/>
  <c r="AD75"/>
  <c r="AE75" s="1"/>
  <c r="AI75" s="1"/>
  <c r="AJ75" s="1"/>
  <c r="AD73"/>
  <c r="AE73" s="1"/>
  <c r="AI73" s="1"/>
  <c r="AJ73" s="1"/>
  <c r="AD71"/>
  <c r="AE71" s="1"/>
  <c r="AD69"/>
  <c r="AE69" s="1"/>
  <c r="AI69" s="1"/>
  <c r="AJ69" s="1"/>
  <c r="AD67"/>
  <c r="AE67" s="1"/>
  <c r="AI67" s="1"/>
  <c r="AJ67" s="1"/>
  <c r="AD65"/>
  <c r="AE65" s="1"/>
  <c r="AD63"/>
  <c r="AE63" s="1"/>
  <c r="AI63" s="1"/>
  <c r="AJ63" s="1"/>
  <c r="AI25"/>
  <c r="AJ25" s="1"/>
  <c r="Q39"/>
  <c r="R39" s="1"/>
  <c r="AD29"/>
  <c r="AE29" s="1"/>
  <c r="AD30"/>
  <c r="AE30" s="1"/>
  <c r="AD31"/>
  <c r="AE31" s="1"/>
  <c r="Q33"/>
  <c r="R33" s="1"/>
  <c r="AI33" s="1"/>
  <c r="AJ33" s="1"/>
  <c r="Q35"/>
  <c r="R35" s="1"/>
  <c r="Q29"/>
  <c r="R29" s="1"/>
  <c r="Q31"/>
  <c r="R31" s="1"/>
  <c r="AI31" s="1"/>
  <c r="AJ31" s="1"/>
  <c r="Q32"/>
  <c r="R32" s="1"/>
  <c r="AI32" s="1"/>
  <c r="AJ32" s="1"/>
  <c r="AD80"/>
  <c r="AE80" s="1"/>
  <c r="AD78"/>
  <c r="AE78" s="1"/>
  <c r="AI78" s="1"/>
  <c r="AJ78" s="1"/>
  <c r="AD76"/>
  <c r="AE76" s="1"/>
  <c r="AI76" s="1"/>
  <c r="AJ76" s="1"/>
  <c r="AD74"/>
  <c r="AE74" s="1"/>
  <c r="AI74" s="1"/>
  <c r="AJ74" s="1"/>
  <c r="AD72"/>
  <c r="AE72" s="1"/>
  <c r="AI72" s="1"/>
  <c r="AJ72" s="1"/>
  <c r="AD70"/>
  <c r="AE70" s="1"/>
  <c r="AI70" s="1"/>
  <c r="AJ70" s="1"/>
  <c r="AD68"/>
  <c r="AE68" s="1"/>
  <c r="AI68" s="1"/>
  <c r="AJ68" s="1"/>
  <c r="AD66"/>
  <c r="AE66" s="1"/>
  <c r="AI66" s="1"/>
  <c r="AJ66" s="1"/>
  <c r="Q28"/>
  <c r="R28" s="1"/>
  <c r="Q30"/>
  <c r="R30" s="1"/>
  <c r="Q27"/>
  <c r="R27" s="1"/>
  <c r="AI30"/>
  <c r="AJ30" s="1"/>
  <c r="AI29"/>
  <c r="AJ29" s="1"/>
  <c r="AI39"/>
  <c r="AJ39" s="1"/>
  <c r="Q34"/>
  <c r="R34" s="1"/>
  <c r="AI34" s="1"/>
  <c r="AJ34" s="1"/>
  <c r="Q42"/>
  <c r="R42" s="1"/>
  <c r="AI42"/>
  <c r="AJ42" s="1"/>
  <c r="Q24"/>
  <c r="R24" s="1"/>
  <c r="Q23"/>
  <c r="R23" s="1"/>
  <c r="Q22"/>
  <c r="R22" s="1"/>
  <c r="Q21"/>
  <c r="R21" s="1"/>
  <c r="Q20"/>
  <c r="R20" s="1"/>
  <c r="Q19"/>
  <c r="R19" s="1"/>
  <c r="Q18"/>
  <c r="R18" s="1"/>
  <c r="Q17"/>
  <c r="R17" s="1"/>
  <c r="Q15"/>
  <c r="R15" s="1"/>
  <c r="Q14"/>
  <c r="R14" s="1"/>
  <c r="Q13"/>
  <c r="R13" s="1"/>
  <c r="Q16"/>
  <c r="R16" s="1"/>
  <c r="Q12"/>
  <c r="R12" s="1"/>
  <c r="AI28"/>
  <c r="AJ28" s="1"/>
  <c r="Q26"/>
  <c r="R26" s="1"/>
  <c r="AI26" s="1"/>
  <c r="AJ26" s="1"/>
  <c r="Q36"/>
  <c r="R36" s="1"/>
  <c r="AI36" s="1"/>
  <c r="AJ36" s="1"/>
  <c r="AI38"/>
  <c r="AJ38" s="1"/>
  <c r="AD24"/>
  <c r="AE24" s="1"/>
  <c r="AD23"/>
  <c r="AE23" s="1"/>
  <c r="AD22"/>
  <c r="AE22" s="1"/>
  <c r="AD21"/>
  <c r="AE21" s="1"/>
  <c r="AD20"/>
  <c r="AE20" s="1"/>
  <c r="AD19"/>
  <c r="AE19" s="1"/>
  <c r="AI19" s="1"/>
  <c r="AJ19" s="1"/>
  <c r="AD18"/>
  <c r="AE18" s="1"/>
  <c r="AD17"/>
  <c r="AE17" s="1"/>
  <c r="AD15"/>
  <c r="AE15" s="1"/>
  <c r="AD14"/>
  <c r="AE14" s="1"/>
  <c r="AI14" s="1"/>
  <c r="AJ14" s="1"/>
  <c r="AD13"/>
  <c r="AE13" s="1"/>
  <c r="AD16"/>
  <c r="AE16" s="1"/>
  <c r="AD12"/>
  <c r="AE12" s="1"/>
  <c r="AI35"/>
  <c r="AJ35" s="1"/>
  <c r="Q40"/>
  <c r="R40" s="1"/>
  <c r="AI40" s="1"/>
  <c r="AJ40" s="1"/>
  <c r="Q41"/>
  <c r="R41" s="1"/>
  <c r="AI41" s="1"/>
  <c r="AJ41" s="1"/>
  <c r="AI27"/>
  <c r="AJ27" s="1"/>
  <c r="Q37"/>
  <c r="R37" s="1"/>
  <c r="AI37" s="1"/>
  <c r="AJ37" s="1"/>
  <c r="Q43"/>
  <c r="R43" s="1"/>
  <c r="AI43" s="1"/>
  <c r="AJ43" s="1"/>
  <c r="AI20"/>
  <c r="AJ20" s="1"/>
  <c r="AI23"/>
  <c r="AJ23" s="1"/>
  <c r="AI13" l="1"/>
  <c r="AJ13" s="1"/>
  <c r="AI18"/>
  <c r="AJ18" s="1"/>
  <c r="AI22"/>
  <c r="AJ22" s="1"/>
  <c r="AI17"/>
  <c r="AJ17" s="1"/>
  <c r="AI12"/>
  <c r="AJ12" s="1"/>
  <c r="AI16"/>
  <c r="AJ16" s="1"/>
  <c r="AI21"/>
  <c r="AJ21" s="1"/>
  <c r="AI15"/>
  <c r="AJ15" s="1"/>
  <c r="AI24"/>
  <c r="AJ24" s="1"/>
</calcChain>
</file>

<file path=xl/sharedStrings.xml><?xml version="1.0" encoding="utf-8"?>
<sst xmlns="http://schemas.openxmlformats.org/spreadsheetml/2006/main" count="136" uniqueCount="81">
  <si>
    <t>REGION</t>
  </si>
  <si>
    <t>DIVISION</t>
  </si>
  <si>
    <t>DISTRICT</t>
  </si>
  <si>
    <t>SCHOOL NAME</t>
  </si>
  <si>
    <t>SCHOOL ID</t>
  </si>
  <si>
    <t>SCHOOL YEAR</t>
  </si>
  <si>
    <t xml:space="preserve">GRADE &amp; SECTION: </t>
  </si>
  <si>
    <t>TEACHER:</t>
  </si>
  <si>
    <t>PS</t>
  </si>
  <si>
    <t>WS</t>
  </si>
  <si>
    <t>PT</t>
  </si>
  <si>
    <t>HIGHEST POSSIBLE SCORE</t>
  </si>
  <si>
    <t xml:space="preserve">MALE </t>
  </si>
  <si>
    <t xml:space="preserve">FEMALE </t>
  </si>
  <si>
    <t>ENGLISH</t>
  </si>
  <si>
    <t>Total</t>
  </si>
  <si>
    <t>QUARTERLY ASSESSMENT (20%)</t>
  </si>
  <si>
    <t>Grade</t>
  </si>
  <si>
    <t xml:space="preserve">Initial </t>
  </si>
  <si>
    <t xml:space="preserve">   Quarterly                 
</t>
  </si>
  <si>
    <t>LEARNERS' NAMES</t>
  </si>
  <si>
    <t>SUBJECT:</t>
  </si>
  <si>
    <t>FIRST QUARTER</t>
  </si>
  <si>
    <t>-</t>
  </si>
  <si>
    <t>FILIPINO,ENGLISH,MATHEMATICS,SCIENCE,ARALING PANLIPUNAN,EDUKASYON SA PAGPAPAKATAO,EDUKASYONG PANTAHANAN AT PANGKABUHAYAN,MOTHER TONGUE</t>
  </si>
  <si>
    <t>MOTHER TONGUE</t>
  </si>
  <si>
    <t>EDUKASYONG PANTAHANAN AT PANGKABUHAYAN</t>
  </si>
  <si>
    <t>FOURTH</t>
  </si>
  <si>
    <t>EDUKASYON SA PAGPAPAKATAO</t>
  </si>
  <si>
    <t>THIRD</t>
  </si>
  <si>
    <t>ARALING PANLIPUNAN</t>
  </si>
  <si>
    <t>SECOND</t>
  </si>
  <si>
    <t>SCIENCE</t>
  </si>
  <si>
    <t>FIRST</t>
  </si>
  <si>
    <t>MATHEMATICS</t>
  </si>
  <si>
    <t>FILIPINO</t>
  </si>
  <si>
    <t>QA</t>
  </si>
  <si>
    <t>WW</t>
  </si>
  <si>
    <t>TRANSMUTATION TABLE</t>
  </si>
  <si>
    <t>Q.
ASSESS-MENT</t>
  </si>
  <si>
    <t>PERFORMANCE TASKS</t>
  </si>
  <si>
    <t>WRITTEN WORK</t>
  </si>
  <si>
    <t>SUBJECT</t>
  </si>
  <si>
    <t>Class Record</t>
  </si>
  <si>
    <t>(Pursuant to Deped Order 8 series of 2015)</t>
  </si>
  <si>
    <t>Angeles, Jerome M.</t>
  </si>
  <si>
    <t>Bautista, Aljur M.</t>
  </si>
  <si>
    <t>Baylon, Joshua A.</t>
  </si>
  <si>
    <t>Buenaventura, Jhon Christian E.</t>
  </si>
  <si>
    <t>Coquilla, Kian Marcello A.</t>
  </si>
  <si>
    <t>Fabie, Seth Lyone P.</t>
  </si>
  <si>
    <t>Ginton, John Lord E.</t>
  </si>
  <si>
    <t>Lumanlan, Blue Ryven I.</t>
  </si>
  <si>
    <t>Lumbao, Jhon Mhuriel P.</t>
  </si>
  <si>
    <t>Sia, Dominic L.</t>
  </si>
  <si>
    <t>Tarronas, Reniel John B.</t>
  </si>
  <si>
    <t>Trinidad, Carl Aaron S.</t>
  </si>
  <si>
    <t>Ulip, Ron Railey D.</t>
  </si>
  <si>
    <t>Antonio, Anastasha Therese Q.</t>
  </si>
  <si>
    <t>Bardoquillo, Kissy B.</t>
  </si>
  <si>
    <t>Bauca, Aaliyah Kate B.</t>
  </si>
  <si>
    <t>Bentor, Jedidiah F.</t>
  </si>
  <si>
    <t>Brosas, Nica Eveth C.</t>
  </si>
  <si>
    <t>Dela Cruz, Mary Angeline D.</t>
  </si>
  <si>
    <t xml:space="preserve">Estolas, Angel </t>
  </si>
  <si>
    <t>Galvan, Ma. Justin Sophie N.</t>
  </si>
  <si>
    <t>Garcia, Rizandy C.</t>
  </si>
  <si>
    <t>Inandan, Vhanie Mae M.</t>
  </si>
  <si>
    <t>Jaranilla, Jhazmine Kyle B.</t>
  </si>
  <si>
    <t>Lawig, Jillian T.</t>
  </si>
  <si>
    <t>Lumang, Deane Kaithlyn B.</t>
  </si>
  <si>
    <t>Malicdem, Xhannel Faye J.</t>
  </si>
  <si>
    <t>Manuel, Leona Nicole N.</t>
  </si>
  <si>
    <t>Refe, Lg Mae A.</t>
  </si>
  <si>
    <t>Sanchez, Angel A.</t>
  </si>
  <si>
    <t>Torida, Isha Franziska M.</t>
  </si>
  <si>
    <t>Villamor, Vianca V.</t>
  </si>
  <si>
    <t>GRADE I - MASIPAG</t>
  </si>
  <si>
    <t>2017 - 2018</t>
  </si>
  <si>
    <t>WRITTEN WORKS (30%)</t>
  </si>
  <si>
    <t>PERFORMANCE TASKS (50%)</t>
  </si>
</sst>
</file>

<file path=xl/styles.xml><?xml version="1.0" encoding="utf-8"?>
<styleSheet xmlns="http://schemas.openxmlformats.org/spreadsheetml/2006/main">
  <numFmts count="2">
    <numFmt numFmtId="164" formatCode="0;;"/>
    <numFmt numFmtId="165" formatCode="0.0"/>
  </numFmts>
  <fonts count="17">
    <font>
      <sz val="11"/>
      <color theme="1"/>
      <name val="Calibri"/>
      <family val="2"/>
      <scheme val="minor"/>
    </font>
    <font>
      <sz val="11"/>
      <color theme="1"/>
      <name val="Calibri"/>
      <family val="2"/>
      <scheme val="minor"/>
    </font>
    <font>
      <b/>
      <sz val="14"/>
      <name val="Arial"/>
      <family val="2"/>
    </font>
    <font>
      <b/>
      <sz val="11"/>
      <name val="Arial"/>
      <family val="2"/>
    </font>
    <font>
      <sz val="11"/>
      <name val="Arial"/>
      <family val="2"/>
    </font>
    <font>
      <sz val="11"/>
      <name val="SansSerif"/>
    </font>
    <font>
      <b/>
      <sz val="12"/>
      <name val="Arial"/>
      <family val="2"/>
    </font>
    <font>
      <i/>
      <sz val="7"/>
      <color indexed="72"/>
      <name val="Arial Narrow"/>
      <family val="2"/>
    </font>
    <font>
      <sz val="12"/>
      <name val="Arial"/>
      <family val="2"/>
    </font>
    <font>
      <sz val="14"/>
      <name val="Arial"/>
      <family val="2"/>
    </font>
    <font>
      <b/>
      <sz val="21"/>
      <name val="Arial"/>
      <family val="2"/>
    </font>
    <font>
      <sz val="10"/>
      <name val="Arial"/>
      <family val="2"/>
    </font>
    <font>
      <b/>
      <sz val="10"/>
      <name val="Arial"/>
      <family val="2"/>
    </font>
    <font>
      <sz val="12"/>
      <color theme="1"/>
      <name val="Calibri"/>
      <family val="2"/>
      <scheme val="minor"/>
    </font>
    <font>
      <sz val="10"/>
      <color theme="1"/>
      <name val="Calibri Light"/>
      <family val="1"/>
      <scheme val="major"/>
    </font>
    <font>
      <sz val="10"/>
      <color rgb="FF000000"/>
      <name val="Calibri Light"/>
      <family val="1"/>
      <scheme val="major"/>
    </font>
    <font>
      <sz val="11"/>
      <color theme="1"/>
      <name val="Calibri Light"/>
      <family val="1"/>
      <scheme val="major"/>
    </font>
  </fonts>
  <fills count="6">
    <fill>
      <patternFill patternType="none"/>
    </fill>
    <fill>
      <patternFill patternType="gray125"/>
    </fill>
    <fill>
      <patternFill patternType="solid">
        <fgColor theme="0" tint="-0.249977111117893"/>
        <bgColor indexed="64"/>
      </patternFill>
    </fill>
    <fill>
      <patternFill patternType="solid">
        <fgColor rgb="FF00B050"/>
        <bgColor indexed="64"/>
      </patternFill>
    </fill>
    <fill>
      <patternFill patternType="solid">
        <fgColor rgb="FFFFFF00"/>
        <bgColor indexed="64"/>
      </patternFill>
    </fill>
    <fill>
      <patternFill patternType="solid">
        <fgColor theme="0"/>
        <bgColor indexed="64"/>
      </patternFill>
    </fill>
  </fills>
  <borders count="69">
    <border>
      <left/>
      <right/>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thick">
        <color indexed="64"/>
      </left>
      <right style="thick">
        <color indexed="64"/>
      </right>
      <top style="medium">
        <color indexed="64"/>
      </top>
      <bottom style="medium">
        <color indexed="64"/>
      </bottom>
      <diagonal/>
    </border>
    <border>
      <left style="thin">
        <color indexed="64"/>
      </left>
      <right style="thin">
        <color indexed="64"/>
      </right>
      <top/>
      <bottom/>
      <diagonal/>
    </border>
    <border>
      <left style="thick">
        <color indexed="64"/>
      </left>
      <right style="thick">
        <color indexed="64"/>
      </right>
      <top/>
      <bottom/>
      <diagonal/>
    </border>
    <border>
      <left style="thin">
        <color indexed="64"/>
      </left>
      <right style="thin">
        <color indexed="64"/>
      </right>
      <top style="medium">
        <color indexed="64"/>
      </top>
      <bottom style="medium">
        <color indexed="64"/>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thin">
        <color indexed="64"/>
      </left>
      <right style="thin">
        <color indexed="64"/>
      </right>
      <top/>
      <bottom style="thin">
        <color indexed="64"/>
      </bottom>
      <diagonal/>
    </border>
    <border>
      <left style="thick">
        <color indexed="64"/>
      </left>
      <right style="thick">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bottom/>
      <diagonal/>
    </border>
    <border>
      <left/>
      <right style="thick">
        <color indexed="64"/>
      </right>
      <top style="medium">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thick">
        <color indexed="64"/>
      </right>
      <top style="medium">
        <color indexed="64"/>
      </top>
      <bottom style="medium">
        <color indexed="64"/>
      </bottom>
      <diagonal/>
    </border>
    <border>
      <left style="medium">
        <color indexed="64"/>
      </left>
      <right style="thin">
        <color indexed="64"/>
      </right>
      <top/>
      <bottom/>
      <diagonal/>
    </border>
    <border>
      <left style="medium">
        <color indexed="64"/>
      </left>
      <right style="thick">
        <color indexed="64"/>
      </right>
      <top style="medium">
        <color indexed="64"/>
      </top>
      <bottom/>
      <diagonal/>
    </border>
    <border>
      <left style="thick">
        <color indexed="64"/>
      </left>
      <right style="medium">
        <color indexed="64"/>
      </right>
      <top style="medium">
        <color indexed="64"/>
      </top>
      <bottom/>
      <diagonal/>
    </border>
    <border>
      <left style="thick">
        <color indexed="64"/>
      </left>
      <right style="medium">
        <color indexed="64"/>
      </right>
      <top/>
      <bottom style="medium">
        <color indexed="64"/>
      </bottom>
      <diagonal/>
    </border>
    <border>
      <left style="thick">
        <color indexed="64"/>
      </left>
      <right style="medium">
        <color indexed="64"/>
      </right>
      <top/>
      <bottom/>
      <diagonal/>
    </border>
    <border>
      <left style="thick">
        <color indexed="64"/>
      </left>
      <right style="thick">
        <color indexed="64"/>
      </right>
      <top/>
      <bottom style="medium">
        <color indexed="64"/>
      </bottom>
      <diagonal/>
    </border>
    <border>
      <left style="thick">
        <color indexed="64"/>
      </left>
      <right style="thick">
        <color indexed="64"/>
      </right>
      <top style="medium">
        <color indexed="64"/>
      </top>
      <bottom/>
      <diagonal/>
    </border>
    <border>
      <left style="medium">
        <color indexed="64"/>
      </left>
      <right style="thick">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style="thin">
        <color indexed="64"/>
      </top>
      <bottom style="medium">
        <color indexed="64"/>
      </bottom>
      <diagonal/>
    </border>
    <border>
      <left style="thick">
        <color indexed="64"/>
      </left>
      <right/>
      <top style="medium">
        <color indexed="64"/>
      </top>
      <bottom style="medium">
        <color indexed="64"/>
      </bottom>
      <diagonal/>
    </border>
    <border>
      <left style="thick">
        <color indexed="64"/>
      </left>
      <right style="thin">
        <color indexed="64"/>
      </right>
      <top/>
      <bottom/>
      <diagonal/>
    </border>
    <border>
      <left style="thick">
        <color indexed="64"/>
      </left>
      <right style="thin">
        <color indexed="64"/>
      </right>
      <top style="medium">
        <color indexed="64"/>
      </top>
      <bottom style="medium">
        <color indexed="64"/>
      </bottom>
      <diagonal/>
    </border>
    <border>
      <left/>
      <right style="medium">
        <color indexed="64"/>
      </right>
      <top/>
      <bottom style="medium">
        <color indexed="64"/>
      </bottom>
      <diagonal/>
    </border>
    <border>
      <left/>
      <right/>
      <top/>
      <bottom style="medium">
        <color indexed="64"/>
      </bottom>
      <diagonal/>
    </border>
    <border>
      <left/>
      <right style="medium">
        <color indexed="64"/>
      </right>
      <top/>
      <bottom/>
      <diagonal/>
    </border>
    <border>
      <left style="medium">
        <color indexed="64"/>
      </left>
      <right style="thick">
        <color indexed="64"/>
      </right>
      <top/>
      <bottom/>
      <diagonal/>
    </border>
    <border>
      <left style="medium">
        <color indexed="64"/>
      </left>
      <right style="medium">
        <color indexed="64"/>
      </right>
      <top/>
      <bottom/>
      <diagonal/>
    </border>
    <border>
      <left style="medium">
        <color indexed="64"/>
      </left>
      <right style="medium">
        <color indexed="64"/>
      </right>
      <top style="thin">
        <color indexed="64"/>
      </top>
      <bottom style="thin">
        <color indexed="64"/>
      </bottom>
      <diagonal/>
    </border>
    <border>
      <left style="medium">
        <color indexed="64"/>
      </left>
      <right style="thick">
        <color indexed="64"/>
      </right>
      <top style="thin">
        <color indexed="64"/>
      </top>
      <bottom style="thin">
        <color indexed="64"/>
      </bottom>
      <diagonal/>
    </border>
    <border>
      <left style="thick">
        <color indexed="64"/>
      </left>
      <right style="thick">
        <color indexed="64"/>
      </right>
      <top style="thin">
        <color indexed="64"/>
      </top>
      <bottom style="thin">
        <color indexed="64"/>
      </bottom>
      <diagonal/>
    </border>
    <border>
      <left style="medium">
        <color indexed="64"/>
      </left>
      <right style="medium">
        <color indexed="64"/>
      </right>
      <top/>
      <bottom style="medium">
        <color indexed="64"/>
      </bottom>
      <diagonal/>
    </border>
    <border>
      <left style="medium">
        <color indexed="64"/>
      </left>
      <right style="thick">
        <color indexed="64"/>
      </right>
      <top/>
      <bottom style="medium">
        <color indexed="64"/>
      </bottom>
      <diagonal/>
    </border>
    <border>
      <left style="medium">
        <color indexed="64"/>
      </left>
      <right/>
      <top style="medium">
        <color indexed="64"/>
      </top>
      <bottom style="thin">
        <color indexed="64"/>
      </bottom>
      <diagonal/>
    </border>
    <border>
      <left style="medium">
        <color indexed="64"/>
      </left>
      <right/>
      <top/>
      <bottom/>
      <diagonal/>
    </border>
    <border>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s>
  <cellStyleXfs count="13">
    <xf numFmtId="0" fontId="0" fillId="0" borderId="0"/>
    <xf numFmtId="9" fontId="1" fillId="0" borderId="0" applyFont="0" applyFill="0" applyBorder="0" applyAlignment="0" applyProtection="0"/>
    <xf numFmtId="0" fontId="11" fillId="0" borderId="0"/>
    <xf numFmtId="0" fontId="13" fillId="0" borderId="0"/>
    <xf numFmtId="0" fontId="1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cellStyleXfs>
  <cellXfs count="207">
    <xf numFmtId="0" fontId="0" fillId="0" borderId="0" xfId="0"/>
    <xf numFmtId="0" fontId="4" fillId="0" borderId="0" xfId="0" applyFont="1" applyFill="1" applyProtection="1">
      <protection locked="0"/>
    </xf>
    <xf numFmtId="0" fontId="4" fillId="0" borderId="0" xfId="0" applyFont="1" applyFill="1" applyAlignment="1" applyProtection="1">
      <alignment horizontal="center"/>
      <protection locked="0"/>
    </xf>
    <xf numFmtId="0" fontId="3" fillId="0" borderId="0" xfId="0" applyFont="1" applyFill="1" applyAlignment="1" applyProtection="1">
      <alignment horizontal="center"/>
      <protection locked="0"/>
    </xf>
    <xf numFmtId="0" fontId="4" fillId="0" borderId="0" xfId="0" applyFont="1" applyFill="1" applyBorder="1" applyProtection="1">
      <protection locked="0"/>
    </xf>
    <xf numFmtId="0" fontId="3" fillId="0" borderId="5" xfId="0" applyFont="1" applyFill="1" applyBorder="1" applyAlignment="1" applyProtection="1">
      <alignment horizontal="center" vertical="center" textRotation="90" shrinkToFit="1"/>
      <protection locked="0"/>
    </xf>
    <xf numFmtId="0" fontId="3" fillId="0" borderId="5" xfId="0" applyFont="1" applyFill="1" applyBorder="1" applyAlignment="1" applyProtection="1">
      <alignment horizontal="center" shrinkToFit="1"/>
      <protection locked="0"/>
    </xf>
    <xf numFmtId="0" fontId="3" fillId="0" borderId="16" xfId="0" applyFont="1" applyFill="1" applyBorder="1" applyAlignment="1" applyProtection="1">
      <alignment horizontal="center" shrinkToFit="1"/>
      <protection locked="0"/>
    </xf>
    <xf numFmtId="0" fontId="3" fillId="0" borderId="0" xfId="0" applyFont="1" applyFill="1" applyAlignment="1" applyProtection="1">
      <alignment shrinkToFit="1"/>
      <protection locked="0"/>
    </xf>
    <xf numFmtId="0" fontId="3" fillId="0" borderId="0" xfId="0" applyFont="1" applyFill="1" applyAlignment="1" applyProtection="1">
      <protection locked="0"/>
    </xf>
    <xf numFmtId="0" fontId="3" fillId="0" borderId="17" xfId="0" applyFont="1" applyFill="1" applyBorder="1" applyAlignment="1" applyProtection="1">
      <alignment horizontal="center"/>
      <protection locked="0"/>
    </xf>
    <xf numFmtId="164" fontId="4" fillId="0" borderId="17" xfId="0" applyNumberFormat="1" applyFont="1" applyFill="1" applyBorder="1" applyAlignment="1" applyProtection="1">
      <alignment horizontal="left"/>
      <protection hidden="1"/>
    </xf>
    <xf numFmtId="0" fontId="4" fillId="0" borderId="20" xfId="0" applyFont="1" applyFill="1" applyBorder="1" applyAlignment="1" applyProtection="1">
      <alignment horizontal="center"/>
      <protection locked="0"/>
    </xf>
    <xf numFmtId="2" fontId="3" fillId="0" borderId="21" xfId="0" applyNumberFormat="1" applyFont="1" applyFill="1" applyBorder="1" applyAlignment="1" applyProtection="1">
      <alignment horizontal="center"/>
      <protection hidden="1"/>
    </xf>
    <xf numFmtId="1" fontId="3" fillId="0" borderId="19" xfId="0" applyNumberFormat="1" applyFont="1" applyFill="1" applyBorder="1" applyAlignment="1" applyProtection="1">
      <alignment horizontal="center"/>
      <protection hidden="1"/>
    </xf>
    <xf numFmtId="0" fontId="4" fillId="0" borderId="0" xfId="0" applyFont="1" applyFill="1" applyBorder="1" applyAlignment="1" applyProtection="1">
      <alignment horizontal="center"/>
      <protection locked="0"/>
    </xf>
    <xf numFmtId="0" fontId="3" fillId="0" borderId="22" xfId="0" applyFont="1" applyFill="1" applyBorder="1" applyAlignment="1" applyProtection="1">
      <alignment horizontal="center"/>
      <protection locked="0"/>
    </xf>
    <xf numFmtId="164" fontId="4" fillId="0" borderId="22" xfId="0" applyNumberFormat="1" applyFont="1" applyFill="1" applyBorder="1" applyAlignment="1" applyProtection="1">
      <alignment horizontal="left"/>
      <protection hidden="1"/>
    </xf>
    <xf numFmtId="0" fontId="4" fillId="0" borderId="24" xfId="0" applyFont="1" applyFill="1" applyBorder="1" applyAlignment="1" applyProtection="1">
      <alignment horizontal="center"/>
      <protection locked="0"/>
    </xf>
    <xf numFmtId="0" fontId="3" fillId="0" borderId="25" xfId="0" applyFont="1" applyFill="1" applyBorder="1" applyAlignment="1" applyProtection="1">
      <alignment horizontal="center"/>
      <protection locked="0"/>
    </xf>
    <xf numFmtId="0" fontId="4" fillId="0" borderId="28" xfId="0" applyFont="1" applyFill="1" applyBorder="1" applyAlignment="1" applyProtection="1">
      <alignment horizontal="center"/>
      <protection locked="0"/>
    </xf>
    <xf numFmtId="0" fontId="3" fillId="0" borderId="31" xfId="0" applyFont="1" applyFill="1" applyBorder="1" applyAlignment="1" applyProtection="1">
      <alignment horizontal="center"/>
      <protection locked="0"/>
    </xf>
    <xf numFmtId="164" fontId="4" fillId="0" borderId="31" xfId="0" applyNumberFormat="1" applyFont="1" applyFill="1" applyBorder="1" applyAlignment="1" applyProtection="1">
      <alignment horizontal="left"/>
      <protection hidden="1"/>
    </xf>
    <xf numFmtId="0" fontId="4" fillId="0" borderId="34" xfId="0" applyFont="1" applyFill="1" applyBorder="1" applyAlignment="1" applyProtection="1">
      <alignment horizontal="center"/>
      <protection locked="0"/>
    </xf>
    <xf numFmtId="2" fontId="3" fillId="0" borderId="0" xfId="0" applyNumberFormat="1" applyFont="1" applyFill="1" applyAlignment="1" applyProtection="1">
      <alignment horizontal="center"/>
      <protection locked="0"/>
    </xf>
    <xf numFmtId="0" fontId="9" fillId="0" borderId="0" xfId="0" applyFont="1" applyFill="1" applyAlignment="1" applyProtection="1">
      <alignment horizontal="center"/>
      <protection locked="0"/>
    </xf>
    <xf numFmtId="0" fontId="3" fillId="2" borderId="6" xfId="0" applyFont="1" applyFill="1" applyBorder="1" applyAlignment="1" applyProtection="1">
      <alignment horizontal="center" shrinkToFit="1"/>
      <protection locked="0"/>
    </xf>
    <xf numFmtId="0" fontId="3" fillId="2" borderId="16" xfId="0" applyFont="1" applyFill="1" applyBorder="1" applyAlignment="1" applyProtection="1">
      <alignment horizontal="center" shrinkToFit="1"/>
      <protection locked="0"/>
    </xf>
    <xf numFmtId="0" fontId="4" fillId="2" borderId="29" xfId="0" applyFont="1" applyFill="1" applyBorder="1" applyAlignment="1" applyProtection="1">
      <alignment horizontal="center"/>
      <protection locked="0"/>
    </xf>
    <xf numFmtId="0" fontId="4" fillId="2" borderId="16" xfId="0" applyFont="1" applyFill="1" applyBorder="1" applyAlignment="1" applyProtection="1">
      <alignment horizontal="center"/>
      <protection locked="0"/>
    </xf>
    <xf numFmtId="0" fontId="4" fillId="2" borderId="30" xfId="0" applyFont="1" applyFill="1" applyBorder="1" applyAlignment="1" applyProtection="1">
      <alignment horizontal="center"/>
      <protection locked="0"/>
    </xf>
    <xf numFmtId="164" fontId="4" fillId="0" borderId="0" xfId="0" applyNumberFormat="1" applyFont="1" applyFill="1" applyAlignment="1" applyProtection="1">
      <alignment horizontal="center"/>
      <protection locked="0"/>
    </xf>
    <xf numFmtId="164" fontId="3" fillId="0" borderId="0" xfId="0" applyNumberFormat="1" applyFont="1" applyFill="1" applyAlignment="1" applyProtection="1">
      <alignment horizontal="center"/>
      <protection locked="0"/>
    </xf>
    <xf numFmtId="164" fontId="4" fillId="0" borderId="0" xfId="0" applyNumberFormat="1" applyFont="1" applyFill="1" applyProtection="1">
      <protection locked="0"/>
    </xf>
    <xf numFmtId="0" fontId="3" fillId="2" borderId="30" xfId="0" applyFont="1" applyFill="1" applyBorder="1" applyAlignment="1" applyProtection="1">
      <alignment horizontal="center" shrinkToFit="1"/>
      <protection locked="0"/>
    </xf>
    <xf numFmtId="0" fontId="3" fillId="0" borderId="5" xfId="0" applyFont="1" applyFill="1" applyBorder="1" applyAlignment="1" applyProtection="1">
      <alignment vertical="center"/>
      <protection locked="0"/>
    </xf>
    <xf numFmtId="0" fontId="3" fillId="0" borderId="5" xfId="0" applyFont="1" applyFill="1" applyBorder="1" applyAlignment="1" applyProtection="1">
      <alignment horizontal="center"/>
      <protection hidden="1"/>
    </xf>
    <xf numFmtId="1" fontId="4" fillId="0" borderId="37" xfId="0" applyNumberFormat="1" applyFont="1" applyFill="1" applyBorder="1" applyAlignment="1" applyProtection="1">
      <alignment horizontal="center"/>
      <protection hidden="1"/>
    </xf>
    <xf numFmtId="2" fontId="3" fillId="0" borderId="37" xfId="0" applyNumberFormat="1" applyFont="1" applyFill="1" applyBorder="1" applyAlignment="1" applyProtection="1">
      <alignment horizontal="center"/>
      <protection hidden="1"/>
    </xf>
    <xf numFmtId="0" fontId="3" fillId="0" borderId="29" xfId="0" applyFont="1" applyFill="1" applyBorder="1" applyAlignment="1" applyProtection="1">
      <alignment horizontal="center" shrinkToFit="1"/>
      <protection locked="0"/>
    </xf>
    <xf numFmtId="0" fontId="3" fillId="2" borderId="29" xfId="0" applyFont="1" applyFill="1" applyBorder="1" applyAlignment="1" applyProtection="1">
      <alignment horizontal="center" shrinkToFit="1"/>
      <protection locked="0"/>
    </xf>
    <xf numFmtId="2" fontId="3" fillId="0" borderId="45" xfId="0" applyNumberFormat="1" applyFont="1" applyFill="1" applyBorder="1" applyAlignment="1" applyProtection="1">
      <alignment horizontal="center" vertical="center" wrapText="1"/>
      <protection locked="0"/>
    </xf>
    <xf numFmtId="2" fontId="3" fillId="0" borderId="41" xfId="0" applyNumberFormat="1" applyFont="1" applyFill="1" applyBorder="1" applyAlignment="1" applyProtection="1">
      <alignment horizontal="center" vertical="center" wrapText="1"/>
      <protection locked="0"/>
    </xf>
    <xf numFmtId="0" fontId="3" fillId="0" borderId="14" xfId="0" applyFont="1" applyFill="1" applyBorder="1" applyAlignment="1" applyProtection="1">
      <alignment horizontal="center" vertical="center"/>
      <protection locked="0"/>
    </xf>
    <xf numFmtId="0" fontId="3" fillId="0" borderId="35" xfId="0" applyFont="1" applyFill="1" applyBorder="1" applyAlignment="1" applyProtection="1">
      <alignment horizontal="center" vertical="center"/>
      <protection locked="0"/>
    </xf>
    <xf numFmtId="2" fontId="3" fillId="0" borderId="12" xfId="0" applyNumberFormat="1" applyFont="1" applyFill="1" applyBorder="1" applyAlignment="1" applyProtection="1">
      <alignment horizontal="center" vertical="center"/>
      <protection locked="0"/>
    </xf>
    <xf numFmtId="0" fontId="3" fillId="0" borderId="39" xfId="0" applyFont="1" applyFill="1" applyBorder="1" applyAlignment="1" applyProtection="1">
      <alignment horizontal="center" vertical="center"/>
      <protection locked="0"/>
    </xf>
    <xf numFmtId="0" fontId="3" fillId="0" borderId="0" xfId="0" applyFont="1" applyFill="1" applyAlignment="1" applyProtection="1">
      <alignment horizontal="center" vertical="center"/>
      <protection locked="0"/>
    </xf>
    <xf numFmtId="0" fontId="3" fillId="0" borderId="7" xfId="0" applyFont="1" applyFill="1" applyBorder="1" applyAlignment="1" applyProtection="1">
      <alignment vertical="center"/>
      <protection locked="0"/>
    </xf>
    <xf numFmtId="0" fontId="3" fillId="0" borderId="8" xfId="0" applyFont="1" applyFill="1" applyBorder="1" applyAlignment="1" applyProtection="1">
      <alignment vertical="center"/>
      <protection locked="0"/>
    </xf>
    <xf numFmtId="0" fontId="4" fillId="0" borderId="18" xfId="0" applyFont="1" applyFill="1" applyBorder="1" applyAlignment="1" applyProtection="1">
      <alignment horizontal="center"/>
      <protection locked="0"/>
    </xf>
    <xf numFmtId="0" fontId="4" fillId="0" borderId="3" xfId="0" applyFont="1" applyFill="1" applyBorder="1" applyAlignment="1" applyProtection="1">
      <alignment horizontal="center"/>
      <protection locked="0"/>
    </xf>
    <xf numFmtId="2" fontId="3" fillId="0" borderId="46" xfId="0" applyNumberFormat="1" applyFont="1" applyFill="1" applyBorder="1" applyAlignment="1" applyProtection="1">
      <alignment horizontal="center"/>
      <protection hidden="1"/>
    </xf>
    <xf numFmtId="0" fontId="4" fillId="0" borderId="47" xfId="0" applyFont="1" applyFill="1" applyBorder="1" applyAlignment="1" applyProtection="1">
      <alignment horizontal="center"/>
      <protection locked="0"/>
    </xf>
    <xf numFmtId="0" fontId="4" fillId="0" borderId="48" xfId="0" applyFont="1" applyFill="1" applyBorder="1" applyAlignment="1" applyProtection="1">
      <alignment horizontal="center"/>
      <protection locked="0"/>
    </xf>
    <xf numFmtId="0" fontId="4" fillId="0" borderId="49" xfId="0" applyFont="1" applyFill="1" applyBorder="1" applyAlignment="1" applyProtection="1">
      <alignment horizontal="center"/>
      <protection locked="0"/>
    </xf>
    <xf numFmtId="0" fontId="3" fillId="2" borderId="7" xfId="0" applyFont="1" applyFill="1" applyBorder="1" applyAlignment="1" applyProtection="1">
      <alignment horizontal="center" shrinkToFit="1"/>
      <protection locked="0"/>
    </xf>
    <xf numFmtId="0" fontId="3" fillId="0" borderId="51" xfId="0" applyFont="1" applyFill="1" applyBorder="1" applyAlignment="1" applyProtection="1">
      <alignment horizontal="center" vertical="center"/>
      <protection locked="0"/>
    </xf>
    <xf numFmtId="0" fontId="3" fillId="2" borderId="52" xfId="0" applyFont="1" applyFill="1" applyBorder="1" applyAlignment="1" applyProtection="1">
      <alignment horizontal="center" shrinkToFit="1"/>
      <protection locked="0"/>
    </xf>
    <xf numFmtId="0" fontId="4" fillId="2" borderId="52" xfId="0" applyFont="1" applyFill="1" applyBorder="1" applyAlignment="1" applyProtection="1">
      <alignment horizontal="center"/>
      <protection locked="0"/>
    </xf>
    <xf numFmtId="0" fontId="3" fillId="0" borderId="0" xfId="0" applyFont="1" applyFill="1" applyBorder="1" applyAlignment="1" applyProtection="1">
      <alignment horizontal="center" vertical="center"/>
      <protection locked="0"/>
    </xf>
    <xf numFmtId="0" fontId="11" fillId="0" borderId="0" xfId="2" applyFont="1" applyProtection="1">
      <protection locked="0"/>
    </xf>
    <xf numFmtId="0" fontId="11" fillId="0" borderId="0" xfId="2" applyFont="1" applyAlignment="1" applyProtection="1">
      <alignment horizontal="center" vertical="center"/>
      <protection locked="0"/>
    </xf>
    <xf numFmtId="0" fontId="11" fillId="0" borderId="0" xfId="2" applyNumberFormat="1" applyFont="1" applyAlignment="1" applyProtection="1">
      <alignment horizontal="center"/>
      <protection locked="0"/>
    </xf>
    <xf numFmtId="0" fontId="11" fillId="3" borderId="24" xfId="2" applyFont="1" applyFill="1" applyBorder="1" applyAlignment="1" applyProtection="1">
      <alignment horizontal="center" vertical="center"/>
      <protection locked="0"/>
    </xf>
    <xf numFmtId="0" fontId="11" fillId="4" borderId="24" xfId="2" applyFont="1" applyFill="1" applyBorder="1" applyAlignment="1" applyProtection="1">
      <alignment horizontal="center" vertical="center"/>
      <protection locked="0"/>
    </xf>
    <xf numFmtId="0" fontId="11" fillId="4" borderId="24" xfId="2" applyNumberFormat="1" applyFont="1" applyFill="1" applyBorder="1" applyAlignment="1" applyProtection="1">
      <alignment horizontal="center" vertical="center"/>
      <protection locked="0"/>
    </xf>
    <xf numFmtId="165" fontId="11" fillId="0" borderId="0" xfId="2" applyNumberFormat="1" applyFont="1" applyAlignment="1" applyProtection="1">
      <alignment horizontal="center" vertical="center"/>
      <protection locked="0"/>
    </xf>
    <xf numFmtId="9" fontId="11" fillId="0" borderId="0" xfId="2" applyNumberFormat="1" applyFont="1" applyProtection="1">
      <protection hidden="1"/>
    </xf>
    <xf numFmtId="9" fontId="11" fillId="0" borderId="0" xfId="1" applyFont="1" applyProtection="1">
      <protection locked="0"/>
    </xf>
    <xf numFmtId="9" fontId="11" fillId="0" borderId="0" xfId="1" applyNumberFormat="1" applyFont="1" applyProtection="1">
      <protection locked="0"/>
    </xf>
    <xf numFmtId="0" fontId="12" fillId="0" borderId="0" xfId="2" applyFont="1" applyAlignment="1" applyProtection="1">
      <alignment wrapText="1"/>
      <protection locked="0"/>
    </xf>
    <xf numFmtId="0" fontId="12" fillId="0" borderId="0" xfId="2" applyFont="1" applyProtection="1">
      <protection locked="0"/>
    </xf>
    <xf numFmtId="0" fontId="4" fillId="2" borderId="5" xfId="0" applyFont="1" applyFill="1" applyBorder="1" applyAlignment="1" applyProtection="1">
      <alignment horizontal="center"/>
      <protection locked="0"/>
    </xf>
    <xf numFmtId="2" fontId="3" fillId="0" borderId="56" xfId="0" applyNumberFormat="1" applyFont="1" applyFill="1" applyBorder="1" applyAlignment="1" applyProtection="1">
      <alignment horizontal="center"/>
      <protection hidden="1"/>
    </xf>
    <xf numFmtId="2" fontId="3" fillId="0" borderId="57" xfId="0" applyNumberFormat="1" applyFont="1" applyFill="1" applyBorder="1" applyAlignment="1" applyProtection="1">
      <alignment horizontal="center"/>
      <protection hidden="1"/>
    </xf>
    <xf numFmtId="2" fontId="3" fillId="0" borderId="15" xfId="0" applyNumberFormat="1" applyFont="1" applyFill="1" applyBorder="1" applyAlignment="1" applyProtection="1">
      <alignment horizontal="center"/>
      <protection hidden="1"/>
    </xf>
    <xf numFmtId="1" fontId="3" fillId="0" borderId="55" xfId="0" applyNumberFormat="1" applyFont="1" applyFill="1" applyBorder="1" applyAlignment="1" applyProtection="1">
      <alignment horizontal="center"/>
      <protection hidden="1"/>
    </xf>
    <xf numFmtId="1" fontId="4" fillId="0" borderId="58" xfId="0" applyNumberFormat="1" applyFont="1" applyFill="1" applyBorder="1" applyAlignment="1" applyProtection="1">
      <alignment horizontal="center"/>
      <protection hidden="1"/>
    </xf>
    <xf numFmtId="2" fontId="3" fillId="0" borderId="58" xfId="0" applyNumberFormat="1" applyFont="1" applyFill="1" applyBorder="1" applyAlignment="1" applyProtection="1">
      <alignment horizontal="center"/>
      <protection hidden="1"/>
    </xf>
    <xf numFmtId="2" fontId="3" fillId="0" borderId="59" xfId="0" applyNumberFormat="1" applyFont="1" applyFill="1" applyBorder="1" applyAlignment="1" applyProtection="1">
      <alignment horizontal="center"/>
      <protection hidden="1"/>
    </xf>
    <xf numFmtId="2" fontId="3" fillId="0" borderId="60" xfId="0" applyNumberFormat="1" applyFont="1" applyFill="1" applyBorder="1" applyAlignment="1" applyProtection="1">
      <alignment horizontal="center"/>
      <protection hidden="1"/>
    </xf>
    <xf numFmtId="1" fontId="3" fillId="0" borderId="23" xfId="0" applyNumberFormat="1" applyFont="1" applyFill="1" applyBorder="1" applyAlignment="1" applyProtection="1">
      <alignment horizontal="center"/>
      <protection hidden="1"/>
    </xf>
    <xf numFmtId="1" fontId="4" fillId="0" borderId="61" xfId="0" applyNumberFormat="1" applyFont="1" applyFill="1" applyBorder="1" applyAlignment="1" applyProtection="1">
      <alignment horizontal="center"/>
      <protection hidden="1"/>
    </xf>
    <xf numFmtId="2" fontId="3" fillId="0" borderId="61" xfId="0" applyNumberFormat="1" applyFont="1" applyFill="1" applyBorder="1" applyAlignment="1" applyProtection="1">
      <alignment horizontal="center"/>
      <protection hidden="1"/>
    </xf>
    <xf numFmtId="2" fontId="3" fillId="0" borderId="62" xfId="0" applyNumberFormat="1" applyFont="1" applyFill="1" applyBorder="1" applyAlignment="1" applyProtection="1">
      <alignment horizontal="center"/>
      <protection hidden="1"/>
    </xf>
    <xf numFmtId="0" fontId="4" fillId="0" borderId="54" xfId="0" applyFont="1" applyFill="1" applyBorder="1" applyAlignment="1" applyProtection="1">
      <alignment horizontal="center"/>
      <protection locked="0"/>
    </xf>
    <xf numFmtId="2" fontId="3" fillId="0" borderId="44" xfId="0" applyNumberFormat="1" applyFont="1" applyFill="1" applyBorder="1" applyAlignment="1" applyProtection="1">
      <alignment horizontal="center"/>
      <protection hidden="1"/>
    </xf>
    <xf numFmtId="1" fontId="3" fillId="0" borderId="53" xfId="0" applyNumberFormat="1" applyFont="1" applyFill="1" applyBorder="1" applyAlignment="1" applyProtection="1">
      <alignment horizontal="center"/>
      <protection hidden="1"/>
    </xf>
    <xf numFmtId="164" fontId="4" fillId="0" borderId="25" xfId="0" applyNumberFormat="1" applyFont="1" applyFill="1" applyBorder="1" applyAlignment="1" applyProtection="1">
      <alignment horizontal="left"/>
      <protection hidden="1"/>
    </xf>
    <xf numFmtId="1" fontId="4" fillId="0" borderId="57" xfId="0" applyNumberFormat="1" applyFont="1" applyFill="1" applyBorder="1" applyAlignment="1" applyProtection="1">
      <alignment horizontal="center"/>
      <protection hidden="1"/>
    </xf>
    <xf numFmtId="0" fontId="4" fillId="2" borderId="7" xfId="0" applyFont="1" applyFill="1" applyBorder="1" applyAlignment="1" applyProtection="1">
      <alignment horizontal="center"/>
      <protection locked="0"/>
    </xf>
    <xf numFmtId="0" fontId="4" fillId="2" borderId="6" xfId="0" applyFont="1" applyFill="1" applyBorder="1" applyAlignment="1" applyProtection="1">
      <alignment horizontal="center"/>
      <protection locked="0"/>
    </xf>
    <xf numFmtId="0" fontId="3" fillId="0" borderId="0" xfId="0" applyFont="1" applyFill="1" applyProtection="1">
      <protection locked="0"/>
    </xf>
    <xf numFmtId="0" fontId="3" fillId="0" borderId="7" xfId="0" applyFont="1" applyFill="1" applyBorder="1" applyAlignment="1" applyProtection="1">
      <alignment horizontal="center" shrinkToFit="1"/>
      <protection locked="0"/>
    </xf>
    <xf numFmtId="0" fontId="3" fillId="0" borderId="0" xfId="0" applyFont="1" applyFill="1" applyBorder="1" applyAlignment="1" applyProtection="1">
      <alignment shrinkToFit="1"/>
      <protection locked="0"/>
    </xf>
    <xf numFmtId="0" fontId="3" fillId="0" borderId="0" xfId="0" applyFont="1" applyFill="1" applyBorder="1" applyProtection="1">
      <protection locked="0"/>
    </xf>
    <xf numFmtId="164" fontId="5" fillId="0" borderId="18" xfId="0" applyNumberFormat="1" applyFont="1" applyFill="1" applyBorder="1" applyAlignment="1" applyProtection="1">
      <alignment horizontal="left" vertical="center" wrapText="1"/>
      <protection locked="0"/>
    </xf>
    <xf numFmtId="164" fontId="5" fillId="0" borderId="19" xfId="0" applyNumberFormat="1" applyFont="1" applyFill="1" applyBorder="1" applyAlignment="1" applyProtection="1">
      <alignment horizontal="left" vertical="center" wrapText="1"/>
      <protection locked="0"/>
    </xf>
    <xf numFmtId="164" fontId="6" fillId="0" borderId="0" xfId="0" applyNumberFormat="1" applyFont="1" applyFill="1" applyBorder="1" applyAlignment="1" applyProtection="1">
      <alignment vertical="center"/>
      <protection locked="0"/>
    </xf>
    <xf numFmtId="0" fontId="6" fillId="0" borderId="0" xfId="0" applyFont="1" applyFill="1" applyBorder="1" applyAlignment="1" applyProtection="1">
      <alignment vertical="center"/>
      <protection locked="0"/>
    </xf>
    <xf numFmtId="0" fontId="8" fillId="0" borderId="35" xfId="0" applyFont="1" applyFill="1" applyBorder="1" applyAlignment="1" applyProtection="1">
      <alignment vertical="center"/>
      <protection locked="0"/>
    </xf>
    <xf numFmtId="9" fontId="3" fillId="0" borderId="40" xfId="1" applyFont="1" applyFill="1" applyBorder="1" applyAlignment="1" applyProtection="1">
      <alignment horizontal="center" vertical="center"/>
      <protection locked="0"/>
    </xf>
    <xf numFmtId="2" fontId="3" fillId="0" borderId="5" xfId="0" applyNumberFormat="1" applyFont="1" applyFill="1" applyBorder="1" applyAlignment="1" applyProtection="1">
      <alignment horizontal="center"/>
      <protection locked="0"/>
    </xf>
    <xf numFmtId="9" fontId="3" fillId="0" borderId="38" xfId="0" applyNumberFormat="1" applyFont="1" applyFill="1" applyBorder="1" applyAlignment="1" applyProtection="1">
      <alignment horizontal="center"/>
      <protection locked="0"/>
    </xf>
    <xf numFmtId="0" fontId="3" fillId="2" borderId="5" xfId="0" applyFont="1" applyFill="1" applyBorder="1" applyAlignment="1" applyProtection="1">
      <alignment horizontal="center"/>
      <protection locked="0"/>
    </xf>
    <xf numFmtId="2" fontId="3" fillId="2" borderId="5" xfId="0" applyNumberFormat="1" applyFont="1" applyFill="1" applyBorder="1" applyAlignment="1" applyProtection="1">
      <alignment horizontal="center"/>
      <protection locked="0"/>
    </xf>
    <xf numFmtId="2" fontId="3" fillId="2" borderId="38" xfId="0" applyNumberFormat="1" applyFont="1" applyFill="1" applyBorder="1" applyAlignment="1" applyProtection="1">
      <alignment horizontal="center"/>
      <protection locked="0"/>
    </xf>
    <xf numFmtId="2" fontId="3" fillId="2" borderId="13" xfId="0" applyNumberFormat="1" applyFont="1" applyFill="1" applyBorder="1" applyAlignment="1" applyProtection="1">
      <alignment horizontal="center"/>
      <protection locked="0"/>
    </xf>
    <xf numFmtId="1" fontId="3" fillId="2" borderId="8" xfId="0" applyNumberFormat="1" applyFont="1" applyFill="1" applyBorder="1" applyAlignment="1" applyProtection="1">
      <alignment horizontal="center"/>
      <protection locked="0"/>
    </xf>
    <xf numFmtId="164" fontId="5" fillId="0" borderId="3" xfId="0" applyNumberFormat="1" applyFont="1" applyFill="1" applyBorder="1" applyAlignment="1" applyProtection="1">
      <alignment horizontal="left" vertical="center" wrapText="1"/>
      <protection locked="0"/>
    </xf>
    <xf numFmtId="164" fontId="5" fillId="0" borderId="23" xfId="0" applyNumberFormat="1" applyFont="1" applyFill="1" applyBorder="1" applyAlignment="1" applyProtection="1">
      <alignment horizontal="left" vertical="center" wrapText="1"/>
      <protection locked="0"/>
    </xf>
    <xf numFmtId="164" fontId="5" fillId="0" borderId="26" xfId="0" applyNumberFormat="1" applyFont="1" applyFill="1" applyBorder="1" applyAlignment="1" applyProtection="1">
      <alignment horizontal="left" vertical="center" wrapText="1"/>
      <protection locked="0"/>
    </xf>
    <xf numFmtId="164" fontId="5" fillId="0" borderId="27" xfId="0" applyNumberFormat="1" applyFont="1" applyFill="1" applyBorder="1" applyAlignment="1" applyProtection="1">
      <alignment horizontal="left" vertical="center" wrapText="1"/>
      <protection locked="0"/>
    </xf>
    <xf numFmtId="164" fontId="5" fillId="0" borderId="32" xfId="0" applyNumberFormat="1" applyFont="1" applyFill="1" applyBorder="1" applyAlignment="1" applyProtection="1">
      <alignment horizontal="left" vertical="center" wrapText="1"/>
      <protection locked="0"/>
    </xf>
    <xf numFmtId="164" fontId="5" fillId="0" borderId="33" xfId="0" applyNumberFormat="1" applyFont="1" applyFill="1" applyBorder="1" applyAlignment="1" applyProtection="1">
      <alignment horizontal="left" vertical="center" wrapText="1"/>
      <protection locked="0"/>
    </xf>
    <xf numFmtId="0" fontId="14" fillId="0" borderId="22" xfId="0" applyFont="1" applyBorder="1" applyAlignment="1">
      <alignment vertical="center"/>
    </xf>
    <xf numFmtId="0" fontId="15" fillId="0" borderId="22" xfId="0" applyFont="1" applyBorder="1"/>
    <xf numFmtId="0" fontId="15" fillId="0" borderId="63" xfId="0" applyFont="1" applyBorder="1"/>
    <xf numFmtId="0" fontId="14" fillId="0" borderId="22" xfId="0" applyFont="1" applyBorder="1"/>
    <xf numFmtId="0" fontId="15" fillId="0" borderId="64" xfId="0" applyFont="1" applyFill="1" applyBorder="1"/>
    <xf numFmtId="0" fontId="15" fillId="0" borderId="25" xfId="0" applyFont="1" applyBorder="1"/>
    <xf numFmtId="0" fontId="14" fillId="5" borderId="24" xfId="0" applyFont="1" applyFill="1" applyBorder="1" applyAlignment="1">
      <alignment horizontal="center"/>
    </xf>
    <xf numFmtId="0" fontId="14" fillId="5" borderId="47" xfId="0" applyFont="1" applyFill="1" applyBorder="1" applyAlignment="1">
      <alignment horizontal="center"/>
    </xf>
    <xf numFmtId="0" fontId="14" fillId="5" borderId="34" xfId="0" applyFont="1" applyFill="1" applyBorder="1" applyAlignment="1">
      <alignment horizontal="center"/>
    </xf>
    <xf numFmtId="0" fontId="14" fillId="5" borderId="49" xfId="0" applyFont="1" applyFill="1" applyBorder="1" applyAlignment="1">
      <alignment horizontal="center"/>
    </xf>
    <xf numFmtId="0" fontId="14" fillId="5" borderId="66" xfId="0" applyFont="1" applyFill="1" applyBorder="1" applyAlignment="1">
      <alignment horizontal="center"/>
    </xf>
    <xf numFmtId="0" fontId="14" fillId="5" borderId="67" xfId="0" applyFont="1" applyFill="1" applyBorder="1" applyAlignment="1">
      <alignment horizontal="center"/>
    </xf>
    <xf numFmtId="0" fontId="14" fillId="5" borderId="24" xfId="0" applyFont="1" applyFill="1" applyBorder="1" applyAlignment="1">
      <alignment horizontal="center"/>
    </xf>
    <xf numFmtId="0" fontId="14" fillId="5" borderId="47" xfId="0" applyFont="1" applyFill="1" applyBorder="1" applyAlignment="1">
      <alignment horizontal="center"/>
    </xf>
    <xf numFmtId="0" fontId="14" fillId="5" borderId="34" xfId="0" applyFont="1" applyFill="1" applyBorder="1" applyAlignment="1">
      <alignment horizontal="center"/>
    </xf>
    <xf numFmtId="0" fontId="14" fillId="5" borderId="49" xfId="0" applyFont="1" applyFill="1" applyBorder="1" applyAlignment="1">
      <alignment horizontal="center"/>
    </xf>
    <xf numFmtId="0" fontId="14" fillId="5" borderId="66" xfId="0" applyFont="1" applyFill="1" applyBorder="1" applyAlignment="1">
      <alignment horizontal="center"/>
    </xf>
    <xf numFmtId="0" fontId="14" fillId="5" borderId="67" xfId="0" applyFont="1" applyFill="1" applyBorder="1" applyAlignment="1">
      <alignment horizontal="center"/>
    </xf>
    <xf numFmtId="0" fontId="14" fillId="5" borderId="65" xfId="0" applyFont="1" applyFill="1" applyBorder="1" applyAlignment="1">
      <alignment horizontal="center"/>
    </xf>
    <xf numFmtId="0" fontId="14" fillId="5" borderId="4" xfId="0" applyFont="1" applyFill="1" applyBorder="1" applyAlignment="1">
      <alignment horizontal="center"/>
    </xf>
    <xf numFmtId="0" fontId="14" fillId="5" borderId="68" xfId="0" applyFont="1" applyFill="1" applyBorder="1" applyAlignment="1">
      <alignment horizontal="center"/>
    </xf>
    <xf numFmtId="0" fontId="14" fillId="0" borderId="22" xfId="0" applyFont="1" applyBorder="1" applyAlignment="1">
      <alignment vertical="center"/>
    </xf>
    <xf numFmtId="0" fontId="16" fillId="0" borderId="63" xfId="0" applyFont="1" applyBorder="1"/>
    <xf numFmtId="0" fontId="15" fillId="0" borderId="22" xfId="0" applyFont="1" applyBorder="1"/>
    <xf numFmtId="0" fontId="16" fillId="0" borderId="22" xfId="0" applyFont="1" applyBorder="1"/>
    <xf numFmtId="0" fontId="14" fillId="0" borderId="22" xfId="0" applyFont="1" applyBorder="1" applyAlignment="1">
      <alignment horizontal="left" vertical="center"/>
    </xf>
    <xf numFmtId="0" fontId="14" fillId="0" borderId="31" xfId="0" applyFont="1" applyBorder="1" applyAlignment="1">
      <alignment vertical="center"/>
    </xf>
    <xf numFmtId="0" fontId="14" fillId="5" borderId="24" xfId="0" applyFont="1" applyFill="1" applyBorder="1" applyAlignment="1">
      <alignment horizontal="center"/>
    </xf>
    <xf numFmtId="0" fontId="14" fillId="5" borderId="47" xfId="0" applyFont="1" applyFill="1" applyBorder="1" applyAlignment="1">
      <alignment horizontal="center"/>
    </xf>
    <xf numFmtId="0" fontId="14" fillId="5" borderId="34" xfId="0" applyFont="1" applyFill="1" applyBorder="1" applyAlignment="1">
      <alignment horizontal="center"/>
    </xf>
    <xf numFmtId="0" fontId="14" fillId="5" borderId="49" xfId="0" applyFont="1" applyFill="1" applyBorder="1" applyAlignment="1">
      <alignment horizontal="center"/>
    </xf>
    <xf numFmtId="0" fontId="14" fillId="5" borderId="66" xfId="0" applyFont="1" applyFill="1" applyBorder="1" applyAlignment="1">
      <alignment horizontal="center"/>
    </xf>
    <xf numFmtId="0" fontId="14" fillId="5" borderId="67" xfId="0" applyFont="1" applyFill="1" applyBorder="1" applyAlignment="1">
      <alignment horizontal="center"/>
    </xf>
    <xf numFmtId="0" fontId="14" fillId="5" borderId="24" xfId="0" applyFont="1" applyFill="1" applyBorder="1" applyAlignment="1">
      <alignment horizontal="center"/>
    </xf>
    <xf numFmtId="0" fontId="14" fillId="5" borderId="47" xfId="0" applyFont="1" applyFill="1" applyBorder="1" applyAlignment="1">
      <alignment horizontal="center"/>
    </xf>
    <xf numFmtId="0" fontId="14" fillId="5" borderId="34" xfId="0" applyFont="1" applyFill="1" applyBorder="1" applyAlignment="1">
      <alignment horizontal="center"/>
    </xf>
    <xf numFmtId="0" fontId="14" fillId="5" borderId="49" xfId="0" applyFont="1" applyFill="1" applyBorder="1" applyAlignment="1">
      <alignment horizontal="center"/>
    </xf>
    <xf numFmtId="0" fontId="14" fillId="5" borderId="66" xfId="0" applyFont="1" applyFill="1" applyBorder="1" applyAlignment="1">
      <alignment horizontal="center"/>
    </xf>
    <xf numFmtId="0" fontId="14" fillId="5" borderId="67" xfId="0" applyFont="1" applyFill="1" applyBorder="1" applyAlignment="1">
      <alignment horizontal="center"/>
    </xf>
    <xf numFmtId="0" fontId="14" fillId="5" borderId="65" xfId="0" applyFont="1" applyFill="1" applyBorder="1" applyAlignment="1">
      <alignment horizontal="center"/>
    </xf>
    <xf numFmtId="0" fontId="14" fillId="5" borderId="4" xfId="0" applyFont="1" applyFill="1" applyBorder="1" applyAlignment="1">
      <alignment horizontal="center"/>
    </xf>
    <xf numFmtId="0" fontId="14" fillId="5" borderId="68" xfId="0" applyFont="1" applyFill="1" applyBorder="1" applyAlignment="1">
      <alignment horizontal="center"/>
    </xf>
    <xf numFmtId="0" fontId="3" fillId="2" borderId="6" xfId="0" applyFont="1" applyFill="1" applyBorder="1" applyAlignment="1" applyProtection="1">
      <alignment horizontal="left" vertical="center" shrinkToFit="1"/>
      <protection locked="0"/>
    </xf>
    <xf numFmtId="0" fontId="3" fillId="2" borderId="7" xfId="0" applyFont="1" applyFill="1" applyBorder="1" applyAlignment="1" applyProtection="1">
      <alignment horizontal="left" vertical="center" shrinkToFit="1"/>
      <protection locked="0"/>
    </xf>
    <xf numFmtId="0" fontId="3" fillId="2" borderId="8" xfId="0" applyFont="1" applyFill="1" applyBorder="1" applyAlignment="1" applyProtection="1">
      <alignment horizontal="left" vertical="center" shrinkToFit="1"/>
      <protection locked="0"/>
    </xf>
    <xf numFmtId="0" fontId="3" fillId="0" borderId="0" xfId="0" applyFont="1" applyFill="1" applyAlignment="1" applyProtection="1">
      <alignment vertical="center"/>
      <protection locked="0"/>
    </xf>
    <xf numFmtId="0" fontId="3" fillId="0" borderId="6" xfId="0" applyFont="1" applyFill="1" applyBorder="1" applyAlignment="1" applyProtection="1">
      <alignment horizontal="right" shrinkToFit="1"/>
      <protection locked="0"/>
    </xf>
    <xf numFmtId="0" fontId="3" fillId="0" borderId="7" xfId="0" applyFont="1" applyFill="1" applyBorder="1" applyAlignment="1" applyProtection="1">
      <alignment horizontal="right" shrinkToFit="1"/>
      <protection locked="0"/>
    </xf>
    <xf numFmtId="0" fontId="3" fillId="0" borderId="8" xfId="0" applyFont="1" applyFill="1" applyBorder="1" applyAlignment="1" applyProtection="1">
      <alignment horizontal="right" shrinkToFit="1"/>
      <protection locked="0"/>
    </xf>
    <xf numFmtId="164" fontId="8" fillId="0" borderId="2" xfId="0" applyNumberFormat="1" applyFont="1" applyFill="1" applyBorder="1" applyAlignment="1" applyProtection="1">
      <alignment horizontal="center" vertical="center"/>
      <protection hidden="1"/>
    </xf>
    <xf numFmtId="164" fontId="8" fillId="0" borderId="3" xfId="0" applyNumberFormat="1" applyFont="1" applyFill="1" applyBorder="1" applyAlignment="1" applyProtection="1">
      <alignment horizontal="center" vertical="center"/>
      <protection hidden="1"/>
    </xf>
    <xf numFmtId="164" fontId="8" fillId="0" borderId="4" xfId="0" applyNumberFormat="1" applyFont="1" applyFill="1" applyBorder="1" applyAlignment="1" applyProtection="1">
      <alignment horizontal="center" vertical="center"/>
      <protection hidden="1"/>
    </xf>
    <xf numFmtId="0" fontId="10" fillId="0" borderId="0" xfId="0" applyNumberFormat="1" applyFont="1" applyFill="1" applyBorder="1" applyAlignment="1" applyProtection="1">
      <alignment horizontal="center" vertical="top" wrapText="1"/>
      <protection locked="0"/>
    </xf>
    <xf numFmtId="0" fontId="7" fillId="0" borderId="0" xfId="0" applyNumberFormat="1" applyFont="1" applyFill="1" applyBorder="1" applyAlignment="1" applyProtection="1">
      <alignment horizontal="center" vertical="top" wrapText="1"/>
      <protection locked="0"/>
    </xf>
    <xf numFmtId="0" fontId="2" fillId="0" borderId="0" xfId="0" applyFont="1" applyFill="1" applyAlignment="1" applyProtection="1">
      <alignment horizontal="right" vertical="center"/>
      <protection locked="0"/>
    </xf>
    <xf numFmtId="164" fontId="8" fillId="0" borderId="2" xfId="0" applyNumberFormat="1" applyFont="1" applyFill="1" applyBorder="1" applyAlignment="1" applyProtection="1">
      <alignment horizontal="center" vertical="center" shrinkToFit="1"/>
      <protection hidden="1"/>
    </xf>
    <xf numFmtId="164" fontId="8" fillId="0" borderId="3" xfId="0" applyNumberFormat="1" applyFont="1" applyFill="1" applyBorder="1" applyAlignment="1" applyProtection="1">
      <alignment horizontal="center" vertical="center" shrinkToFit="1"/>
      <protection hidden="1"/>
    </xf>
    <xf numFmtId="164" fontId="8" fillId="0" borderId="4" xfId="0" applyNumberFormat="1" applyFont="1" applyFill="1" applyBorder="1" applyAlignment="1" applyProtection="1">
      <alignment horizontal="center" vertical="center" shrinkToFit="1"/>
      <protection hidden="1"/>
    </xf>
    <xf numFmtId="164" fontId="2" fillId="0" borderId="18" xfId="0" applyNumberFormat="1" applyFont="1" applyFill="1" applyBorder="1" applyAlignment="1" applyProtection="1">
      <alignment horizontal="right" vertical="center"/>
      <protection locked="0"/>
    </xf>
    <xf numFmtId="164" fontId="2" fillId="0" borderId="0" xfId="0" applyNumberFormat="1" applyFont="1" applyFill="1" applyBorder="1" applyAlignment="1" applyProtection="1">
      <alignment horizontal="right" vertical="center"/>
      <protection locked="0"/>
    </xf>
    <xf numFmtId="164" fontId="2" fillId="0" borderId="35" xfId="0" applyNumberFormat="1" applyFont="1" applyFill="1" applyBorder="1" applyAlignment="1" applyProtection="1">
      <alignment horizontal="right" vertical="center"/>
      <protection locked="0"/>
    </xf>
    <xf numFmtId="164" fontId="2" fillId="0" borderId="1" xfId="0" applyNumberFormat="1" applyFont="1" applyFill="1" applyBorder="1" applyAlignment="1" applyProtection="1">
      <alignment horizontal="right" vertical="center"/>
      <protection locked="0"/>
    </xf>
    <xf numFmtId="2" fontId="3" fillId="0" borderId="15" xfId="1" applyNumberFormat="1" applyFont="1" applyFill="1" applyBorder="1" applyAlignment="1" applyProtection="1">
      <alignment horizontal="center" vertical="top"/>
      <protection locked="0"/>
    </xf>
    <xf numFmtId="2" fontId="3" fillId="0" borderId="44" xfId="1" applyNumberFormat="1" applyFont="1" applyFill="1" applyBorder="1" applyAlignment="1" applyProtection="1">
      <alignment horizontal="center" vertical="top"/>
      <protection locked="0"/>
    </xf>
    <xf numFmtId="2" fontId="3" fillId="0" borderId="43" xfId="1" applyNumberFormat="1" applyFont="1" applyFill="1" applyBorder="1" applyAlignment="1" applyProtection="1">
      <alignment horizontal="center" vertical="top"/>
      <protection locked="0"/>
    </xf>
    <xf numFmtId="2" fontId="3" fillId="0" borderId="42" xfId="1" applyNumberFormat="1" applyFont="1" applyFill="1" applyBorder="1" applyAlignment="1" applyProtection="1">
      <alignment horizontal="center" vertical="top"/>
      <protection locked="0"/>
    </xf>
    <xf numFmtId="0" fontId="3" fillId="0" borderId="6" xfId="0" applyFont="1" applyFill="1" applyBorder="1" applyAlignment="1" applyProtection="1">
      <alignment horizontal="center" vertical="center"/>
      <protection locked="0"/>
    </xf>
    <xf numFmtId="0" fontId="3" fillId="0" borderId="7" xfId="0" applyFont="1" applyFill="1" applyBorder="1" applyAlignment="1" applyProtection="1">
      <alignment horizontal="center" vertical="center"/>
      <protection locked="0"/>
    </xf>
    <xf numFmtId="0" fontId="3" fillId="0" borderId="8" xfId="0" applyFont="1" applyFill="1" applyBorder="1" applyAlignment="1" applyProtection="1">
      <alignment horizontal="center" vertical="center"/>
      <protection locked="0"/>
    </xf>
    <xf numFmtId="0" fontId="3" fillId="0" borderId="6" xfId="0" applyFont="1" applyFill="1" applyBorder="1" applyAlignment="1" applyProtection="1">
      <alignment horizontal="right" vertical="center"/>
      <protection locked="0"/>
    </xf>
    <xf numFmtId="0" fontId="3" fillId="0" borderId="7" xfId="0" applyFont="1" applyFill="1" applyBorder="1" applyAlignment="1" applyProtection="1">
      <alignment horizontal="right" vertical="center"/>
      <protection locked="0"/>
    </xf>
    <xf numFmtId="164" fontId="4" fillId="0" borderId="7" xfId="0" applyNumberFormat="1" applyFont="1" applyFill="1" applyBorder="1" applyAlignment="1" applyProtection="1">
      <alignment horizontal="center" vertical="center"/>
      <protection hidden="1"/>
    </xf>
    <xf numFmtId="164" fontId="4" fillId="0" borderId="8" xfId="0" applyNumberFormat="1" applyFont="1" applyFill="1" applyBorder="1" applyAlignment="1" applyProtection="1">
      <alignment horizontal="center" vertical="center"/>
      <protection hidden="1"/>
    </xf>
    <xf numFmtId="164" fontId="3" fillId="0" borderId="7" xfId="0" applyNumberFormat="1" applyFont="1" applyFill="1" applyBorder="1" applyAlignment="1" applyProtection="1">
      <alignment horizontal="center" vertical="center"/>
      <protection locked="0"/>
    </xf>
    <xf numFmtId="164" fontId="3" fillId="0" borderId="6" xfId="0" applyNumberFormat="1" applyFont="1" applyFill="1" applyBorder="1" applyAlignment="1" applyProtection="1">
      <alignment horizontal="right" vertical="center"/>
      <protection locked="0"/>
    </xf>
    <xf numFmtId="164" fontId="3" fillId="0" borderId="7" xfId="0" applyNumberFormat="1" applyFont="1" applyFill="1" applyBorder="1" applyAlignment="1" applyProtection="1">
      <alignment horizontal="right" vertical="center"/>
      <protection locked="0"/>
    </xf>
    <xf numFmtId="164" fontId="4" fillId="0" borderId="7" xfId="0" applyNumberFormat="1" applyFont="1" applyFill="1" applyBorder="1" applyAlignment="1" applyProtection="1">
      <alignment horizontal="center" vertical="center"/>
      <protection locked="0"/>
    </xf>
    <xf numFmtId="164" fontId="4" fillId="0" borderId="8" xfId="0" applyNumberFormat="1" applyFont="1" applyFill="1" applyBorder="1" applyAlignment="1" applyProtection="1">
      <alignment horizontal="center" vertical="center"/>
      <protection locked="0"/>
    </xf>
    <xf numFmtId="0" fontId="2" fillId="0" borderId="9" xfId="0" applyFont="1" applyFill="1" applyBorder="1" applyAlignment="1" applyProtection="1">
      <alignment horizontal="center" vertical="center" wrapText="1"/>
      <protection locked="0"/>
    </xf>
    <xf numFmtId="0" fontId="2" fillId="0" borderId="10" xfId="0" applyFont="1" applyFill="1" applyBorder="1" applyAlignment="1" applyProtection="1">
      <alignment horizontal="center" vertical="center" wrapText="1"/>
      <protection locked="0"/>
    </xf>
    <xf numFmtId="0" fontId="2" fillId="0" borderId="11" xfId="0" applyFont="1" applyFill="1" applyBorder="1" applyAlignment="1" applyProtection="1">
      <alignment horizontal="center" vertical="center" wrapText="1"/>
      <protection locked="0"/>
    </xf>
    <xf numFmtId="0" fontId="2" fillId="0" borderId="6" xfId="0" applyFont="1" applyFill="1" applyBorder="1" applyAlignment="1" applyProtection="1">
      <alignment horizontal="center" vertical="center"/>
      <protection locked="0"/>
    </xf>
    <xf numFmtId="0" fontId="2" fillId="0" borderId="7" xfId="0" applyFont="1" applyFill="1" applyBorder="1" applyAlignment="1" applyProtection="1">
      <alignment horizontal="center" vertical="center"/>
      <protection locked="0"/>
    </xf>
    <xf numFmtId="0" fontId="2" fillId="0" borderId="36" xfId="0" applyFont="1" applyFill="1" applyBorder="1" applyAlignment="1" applyProtection="1">
      <alignment horizontal="center" vertical="center"/>
      <protection locked="0"/>
    </xf>
    <xf numFmtId="0" fontId="2" fillId="0" borderId="50" xfId="0" applyFont="1" applyFill="1" applyBorder="1" applyAlignment="1" applyProtection="1">
      <alignment horizontal="center" vertical="center"/>
      <protection locked="0"/>
    </xf>
    <xf numFmtId="0" fontId="2" fillId="0" borderId="7" xfId="0" applyFont="1" applyFill="1" applyBorder="1" applyAlignment="1" applyProtection="1">
      <alignment horizontal="center" vertical="center" wrapText="1"/>
      <protection locked="0"/>
    </xf>
    <xf numFmtId="0" fontId="2" fillId="0" borderId="36" xfId="0" applyFont="1" applyFill="1" applyBorder="1" applyAlignment="1" applyProtection="1">
      <alignment horizontal="center" vertical="center" wrapText="1"/>
      <protection locked="0"/>
    </xf>
    <xf numFmtId="0" fontId="3" fillId="0" borderId="0" xfId="0" applyFont="1" applyFill="1" applyBorder="1" applyAlignment="1" applyProtection="1">
      <alignment shrinkToFit="1"/>
      <protection locked="0"/>
    </xf>
    <xf numFmtId="0" fontId="3" fillId="0" borderId="0" xfId="0" applyFont="1" applyFill="1" applyBorder="1" applyProtection="1">
      <protection locked="0"/>
    </xf>
    <xf numFmtId="0" fontId="3" fillId="0" borderId="0" xfId="0" applyFont="1" applyFill="1" applyBorder="1" applyAlignment="1" applyProtection="1">
      <alignment horizontal="left"/>
      <protection locked="0"/>
    </xf>
    <xf numFmtId="0" fontId="11" fillId="0" borderId="18" xfId="2" applyNumberFormat="1" applyFont="1" applyBorder="1" applyAlignment="1" applyProtection="1">
      <alignment horizontal="center"/>
      <protection locked="0"/>
    </xf>
  </cellXfs>
  <cellStyles count="13">
    <cellStyle name="Normal" xfId="0" builtinId="0"/>
    <cellStyle name="Normal 2" xfId="2"/>
    <cellStyle name="Normal 2 10" xfId="12"/>
    <cellStyle name="Normal 2 2" xfId="3"/>
    <cellStyle name="Normal 2 3" xfId="5"/>
    <cellStyle name="Normal 2 4" xfId="6"/>
    <cellStyle name="Normal 2 5" xfId="7"/>
    <cellStyle name="Normal 2 6" xfId="8"/>
    <cellStyle name="Normal 2 7" xfId="9"/>
    <cellStyle name="Normal 2 8" xfId="10"/>
    <cellStyle name="Normal 2 9" xfId="11"/>
    <cellStyle name="Normal 3" xfId="4"/>
    <cellStyle name="Percent" xfId="1" builtinId="5"/>
  </cellStyles>
  <dxfs count="0"/>
  <tableStyles count="0" defaultTableStyle="TableStyleMedium9" defaultPivotStyle="PivotStyleLight16"/>
  <colors>
    <mruColors>
      <color rgb="FFFF9933"/>
    </mruColors>
  </colors>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gif"/><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1</xdr:col>
      <xdr:colOff>28576</xdr:colOff>
      <xdr:row>0</xdr:row>
      <xdr:rowOff>47625</xdr:rowOff>
    </xdr:from>
    <xdr:to>
      <xdr:col>1</xdr:col>
      <xdr:colOff>1171576</xdr:colOff>
      <xdr:row>4</xdr:row>
      <xdr:rowOff>200025</xdr:rowOff>
    </xdr:to>
    <xdr:pic>
      <xdr:nvPicPr>
        <xdr:cNvPr id="2" name="Picture 19"/>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xmlns="" val="0"/>
            </a:ext>
          </a:extLst>
        </a:blip>
        <a:srcRect/>
        <a:stretch>
          <a:fillRect/>
        </a:stretch>
      </xdr:blipFill>
      <xdr:spPr bwMode="auto">
        <a:xfrm>
          <a:off x="304801" y="47625"/>
          <a:ext cx="1143000" cy="99060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3" name="Picture 2" descr="http://depedverify.appspot.com/img/logo.gif"/>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xmlns=""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oneCellAnchor>
    <xdr:from>
      <xdr:col>11</xdr:col>
      <xdr:colOff>123825</xdr:colOff>
      <xdr:row>0</xdr:row>
      <xdr:rowOff>0</xdr:rowOff>
    </xdr:from>
    <xdr:ext cx="4524375" cy="5143500"/>
    <xdr:pic>
      <xdr:nvPicPr>
        <xdr:cNvPr id="2" name="Picture 1" descr="Screen Clipping"/>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xmlns="" val="0"/>
            </a:ext>
          </a:extLst>
        </a:blip>
        <a:srcRect/>
        <a:stretch>
          <a:fillRect/>
        </a:stretch>
      </xdr:blipFill>
      <xdr:spPr bwMode="auto">
        <a:xfrm>
          <a:off x="6829425" y="0"/>
          <a:ext cx="4524375" cy="514350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oneCellAnchor>
  <xdr:oneCellAnchor>
    <xdr:from>
      <xdr:col>10</xdr:col>
      <xdr:colOff>133350</xdr:colOff>
      <xdr:row>0</xdr:row>
      <xdr:rowOff>161925</xdr:rowOff>
    </xdr:from>
    <xdr:ext cx="5648325" cy="1704975"/>
    <xdr:pic>
      <xdr:nvPicPr>
        <xdr:cNvPr id="3" name="Picture 20" descr="Screen Clipping"/>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xmlns="" val="0"/>
            </a:ext>
          </a:extLst>
        </a:blip>
        <a:srcRect/>
        <a:stretch>
          <a:fillRect/>
        </a:stretch>
      </xdr:blipFill>
      <xdr:spPr bwMode="auto">
        <a:xfrm>
          <a:off x="13592175" y="161925"/>
          <a:ext cx="5648325" cy="1704975"/>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fPrint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sheetPr codeName="Sheet3">
    <tabColor rgb="FFFF9933"/>
  </sheetPr>
  <dimension ref="A1:BF119"/>
  <sheetViews>
    <sheetView showGridLines="0" tabSelected="1" zoomScale="85" zoomScaleNormal="85" zoomScaleSheetLayoutView="100" workbookViewId="0">
      <selection activeCell="K7" sqref="K7:P7"/>
    </sheetView>
  </sheetViews>
  <sheetFormatPr defaultRowHeight="15"/>
  <cols>
    <col min="1" max="1" width="4.140625" style="2" customWidth="1"/>
    <col min="2" max="2" width="28.7109375" style="2" customWidth="1"/>
    <col min="3" max="5" width="3.28515625" style="2" customWidth="1"/>
    <col min="6" max="15" width="4.42578125" style="2" customWidth="1"/>
    <col min="16" max="16" width="6.28515625" style="2" customWidth="1"/>
    <col min="17" max="18" width="7.140625" style="24" customWidth="1"/>
    <col min="19" max="28" width="4.42578125" style="2" customWidth="1"/>
    <col min="29" max="29" width="6.28515625" style="2" customWidth="1"/>
    <col min="30" max="31" width="7.140625" style="24" customWidth="1"/>
    <col min="32" max="32" width="6.28515625" style="2" customWidth="1"/>
    <col min="33" max="34" width="7.140625" style="24" customWidth="1"/>
    <col min="35" max="35" width="10.28515625" style="24" customWidth="1"/>
    <col min="36" max="36" width="10.28515625" style="3" customWidth="1"/>
    <col min="37" max="39" width="4.7109375" style="1"/>
    <col min="40" max="41" width="4.7109375" style="93"/>
    <col min="42" max="49" width="4.7109375" style="93" customWidth="1"/>
    <col min="50" max="56" width="4.7109375" style="93"/>
    <col min="57" max="256" width="4.7109375" style="1"/>
    <col min="257" max="257" width="4.140625" style="1" customWidth="1"/>
    <col min="258" max="258" width="28.7109375" style="1" customWidth="1"/>
    <col min="259" max="271" width="3.28515625" style="1" customWidth="1"/>
    <col min="272" max="272" width="4.7109375" style="1" customWidth="1"/>
    <col min="273" max="274" width="5.7109375" style="1" customWidth="1"/>
    <col min="275" max="284" width="3.28515625" style="1" customWidth="1"/>
    <col min="285" max="285" width="4.140625" style="1" customWidth="1"/>
    <col min="286" max="287" width="5.7109375" style="1" customWidth="1"/>
    <col min="288" max="288" width="8.7109375" style="1" customWidth="1"/>
    <col min="289" max="292" width="5.7109375" style="1" customWidth="1"/>
    <col min="293" max="297" width="4.7109375" style="1"/>
    <col min="298" max="305" width="4.7109375" style="1" customWidth="1"/>
    <col min="306" max="512" width="4.7109375" style="1"/>
    <col min="513" max="513" width="4.140625" style="1" customWidth="1"/>
    <col min="514" max="514" width="28.7109375" style="1" customWidth="1"/>
    <col min="515" max="527" width="3.28515625" style="1" customWidth="1"/>
    <col min="528" max="528" width="4.7109375" style="1" customWidth="1"/>
    <col min="529" max="530" width="5.7109375" style="1" customWidth="1"/>
    <col min="531" max="540" width="3.28515625" style="1" customWidth="1"/>
    <col min="541" max="541" width="4.140625" style="1" customWidth="1"/>
    <col min="542" max="543" width="5.7109375" style="1" customWidth="1"/>
    <col min="544" max="544" width="8.7109375" style="1" customWidth="1"/>
    <col min="545" max="548" width="5.7109375" style="1" customWidth="1"/>
    <col min="549" max="553" width="4.7109375" style="1"/>
    <col min="554" max="561" width="4.7109375" style="1" customWidth="1"/>
    <col min="562" max="768" width="4.7109375" style="1"/>
    <col min="769" max="769" width="4.140625" style="1" customWidth="1"/>
    <col min="770" max="770" width="28.7109375" style="1" customWidth="1"/>
    <col min="771" max="783" width="3.28515625" style="1" customWidth="1"/>
    <col min="784" max="784" width="4.7109375" style="1" customWidth="1"/>
    <col min="785" max="786" width="5.7109375" style="1" customWidth="1"/>
    <col min="787" max="796" width="3.28515625" style="1" customWidth="1"/>
    <col min="797" max="797" width="4.140625" style="1" customWidth="1"/>
    <col min="798" max="799" width="5.7109375" style="1" customWidth="1"/>
    <col min="800" max="800" width="8.7109375" style="1" customWidth="1"/>
    <col min="801" max="804" width="5.7109375" style="1" customWidth="1"/>
    <col min="805" max="809" width="4.7109375" style="1"/>
    <col min="810" max="817" width="4.7109375" style="1" customWidth="1"/>
    <col min="818" max="1024" width="9.140625" style="1"/>
    <col min="1025" max="1025" width="4.140625" style="1" customWidth="1"/>
    <col min="1026" max="1026" width="28.7109375" style="1" customWidth="1"/>
    <col min="1027" max="1039" width="3.28515625" style="1" customWidth="1"/>
    <col min="1040" max="1040" width="4.7109375" style="1" customWidth="1"/>
    <col min="1041" max="1042" width="5.7109375" style="1" customWidth="1"/>
    <col min="1043" max="1052" width="3.28515625" style="1" customWidth="1"/>
    <col min="1053" max="1053" width="4.140625" style="1" customWidth="1"/>
    <col min="1054" max="1055" width="5.7109375" style="1" customWidth="1"/>
    <col min="1056" max="1056" width="8.7109375" style="1" customWidth="1"/>
    <col min="1057" max="1060" width="5.7109375" style="1" customWidth="1"/>
    <col min="1061" max="1065" width="4.7109375" style="1"/>
    <col min="1066" max="1073" width="4.7109375" style="1" customWidth="1"/>
    <col min="1074" max="1280" width="4.7109375" style="1"/>
    <col min="1281" max="1281" width="4.140625" style="1" customWidth="1"/>
    <col min="1282" max="1282" width="28.7109375" style="1" customWidth="1"/>
    <col min="1283" max="1295" width="3.28515625" style="1" customWidth="1"/>
    <col min="1296" max="1296" width="4.7109375" style="1" customWidth="1"/>
    <col min="1297" max="1298" width="5.7109375" style="1" customWidth="1"/>
    <col min="1299" max="1308" width="3.28515625" style="1" customWidth="1"/>
    <col min="1309" max="1309" width="4.140625" style="1" customWidth="1"/>
    <col min="1310" max="1311" width="5.7109375" style="1" customWidth="1"/>
    <col min="1312" max="1312" width="8.7109375" style="1" customWidth="1"/>
    <col min="1313" max="1316" width="5.7109375" style="1" customWidth="1"/>
    <col min="1317" max="1321" width="4.7109375" style="1"/>
    <col min="1322" max="1329" width="4.7109375" style="1" customWidth="1"/>
    <col min="1330" max="1536" width="4.7109375" style="1"/>
    <col min="1537" max="1537" width="4.140625" style="1" customWidth="1"/>
    <col min="1538" max="1538" width="28.7109375" style="1" customWidth="1"/>
    <col min="1539" max="1551" width="3.28515625" style="1" customWidth="1"/>
    <col min="1552" max="1552" width="4.7109375" style="1" customWidth="1"/>
    <col min="1553" max="1554" width="5.7109375" style="1" customWidth="1"/>
    <col min="1555" max="1564" width="3.28515625" style="1" customWidth="1"/>
    <col min="1565" max="1565" width="4.140625" style="1" customWidth="1"/>
    <col min="1566" max="1567" width="5.7109375" style="1" customWidth="1"/>
    <col min="1568" max="1568" width="8.7109375" style="1" customWidth="1"/>
    <col min="1569" max="1572" width="5.7109375" style="1" customWidth="1"/>
    <col min="1573" max="1577" width="4.7109375" style="1"/>
    <col min="1578" max="1585" width="4.7109375" style="1" customWidth="1"/>
    <col min="1586" max="1792" width="4.7109375" style="1"/>
    <col min="1793" max="1793" width="4.140625" style="1" customWidth="1"/>
    <col min="1794" max="1794" width="28.7109375" style="1" customWidth="1"/>
    <col min="1795" max="1807" width="3.28515625" style="1" customWidth="1"/>
    <col min="1808" max="1808" width="4.7109375" style="1" customWidth="1"/>
    <col min="1809" max="1810" width="5.7109375" style="1" customWidth="1"/>
    <col min="1811" max="1820" width="3.28515625" style="1" customWidth="1"/>
    <col min="1821" max="1821" width="4.140625" style="1" customWidth="1"/>
    <col min="1822" max="1823" width="5.7109375" style="1" customWidth="1"/>
    <col min="1824" max="1824" width="8.7109375" style="1" customWidth="1"/>
    <col min="1825" max="1828" width="5.7109375" style="1" customWidth="1"/>
    <col min="1829" max="1833" width="4.7109375" style="1"/>
    <col min="1834" max="1841" width="4.7109375" style="1" customWidth="1"/>
    <col min="1842" max="2048" width="9.140625" style="1"/>
    <col min="2049" max="2049" width="4.140625" style="1" customWidth="1"/>
    <col min="2050" max="2050" width="28.7109375" style="1" customWidth="1"/>
    <col min="2051" max="2063" width="3.28515625" style="1" customWidth="1"/>
    <col min="2064" max="2064" width="4.7109375" style="1" customWidth="1"/>
    <col min="2065" max="2066" width="5.7109375" style="1" customWidth="1"/>
    <col min="2067" max="2076" width="3.28515625" style="1" customWidth="1"/>
    <col min="2077" max="2077" width="4.140625" style="1" customWidth="1"/>
    <col min="2078" max="2079" width="5.7109375" style="1" customWidth="1"/>
    <col min="2080" max="2080" width="8.7109375" style="1" customWidth="1"/>
    <col min="2081" max="2084" width="5.7109375" style="1" customWidth="1"/>
    <col min="2085" max="2089" width="4.7109375" style="1"/>
    <col min="2090" max="2097" width="4.7109375" style="1" customWidth="1"/>
    <col min="2098" max="2304" width="4.7109375" style="1"/>
    <col min="2305" max="2305" width="4.140625" style="1" customWidth="1"/>
    <col min="2306" max="2306" width="28.7109375" style="1" customWidth="1"/>
    <col min="2307" max="2319" width="3.28515625" style="1" customWidth="1"/>
    <col min="2320" max="2320" width="4.7109375" style="1" customWidth="1"/>
    <col min="2321" max="2322" width="5.7109375" style="1" customWidth="1"/>
    <col min="2323" max="2332" width="3.28515625" style="1" customWidth="1"/>
    <col min="2333" max="2333" width="4.140625" style="1" customWidth="1"/>
    <col min="2334" max="2335" width="5.7109375" style="1" customWidth="1"/>
    <col min="2336" max="2336" width="8.7109375" style="1" customWidth="1"/>
    <col min="2337" max="2340" width="5.7109375" style="1" customWidth="1"/>
    <col min="2341" max="2345" width="4.7109375" style="1"/>
    <col min="2346" max="2353" width="4.7109375" style="1" customWidth="1"/>
    <col min="2354" max="2560" width="4.7109375" style="1"/>
    <col min="2561" max="2561" width="4.140625" style="1" customWidth="1"/>
    <col min="2562" max="2562" width="28.7109375" style="1" customWidth="1"/>
    <col min="2563" max="2575" width="3.28515625" style="1" customWidth="1"/>
    <col min="2576" max="2576" width="4.7109375" style="1" customWidth="1"/>
    <col min="2577" max="2578" width="5.7109375" style="1" customWidth="1"/>
    <col min="2579" max="2588" width="3.28515625" style="1" customWidth="1"/>
    <col min="2589" max="2589" width="4.140625" style="1" customWidth="1"/>
    <col min="2590" max="2591" width="5.7109375" style="1" customWidth="1"/>
    <col min="2592" max="2592" width="8.7109375" style="1" customWidth="1"/>
    <col min="2593" max="2596" width="5.7109375" style="1" customWidth="1"/>
    <col min="2597" max="2601" width="4.7109375" style="1"/>
    <col min="2602" max="2609" width="4.7109375" style="1" customWidth="1"/>
    <col min="2610" max="2816" width="4.7109375" style="1"/>
    <col min="2817" max="2817" width="4.140625" style="1" customWidth="1"/>
    <col min="2818" max="2818" width="28.7109375" style="1" customWidth="1"/>
    <col min="2819" max="2831" width="3.28515625" style="1" customWidth="1"/>
    <col min="2832" max="2832" width="4.7109375" style="1" customWidth="1"/>
    <col min="2833" max="2834" width="5.7109375" style="1" customWidth="1"/>
    <col min="2835" max="2844" width="3.28515625" style="1" customWidth="1"/>
    <col min="2845" max="2845" width="4.140625" style="1" customWidth="1"/>
    <col min="2846" max="2847" width="5.7109375" style="1" customWidth="1"/>
    <col min="2848" max="2848" width="8.7109375" style="1" customWidth="1"/>
    <col min="2849" max="2852" width="5.7109375" style="1" customWidth="1"/>
    <col min="2853" max="2857" width="4.7109375" style="1"/>
    <col min="2858" max="2865" width="4.7109375" style="1" customWidth="1"/>
    <col min="2866" max="3072" width="9.140625" style="1"/>
    <col min="3073" max="3073" width="4.140625" style="1" customWidth="1"/>
    <col min="3074" max="3074" width="28.7109375" style="1" customWidth="1"/>
    <col min="3075" max="3087" width="3.28515625" style="1" customWidth="1"/>
    <col min="3088" max="3088" width="4.7109375" style="1" customWidth="1"/>
    <col min="3089" max="3090" width="5.7109375" style="1" customWidth="1"/>
    <col min="3091" max="3100" width="3.28515625" style="1" customWidth="1"/>
    <col min="3101" max="3101" width="4.140625" style="1" customWidth="1"/>
    <col min="3102" max="3103" width="5.7109375" style="1" customWidth="1"/>
    <col min="3104" max="3104" width="8.7109375" style="1" customWidth="1"/>
    <col min="3105" max="3108" width="5.7109375" style="1" customWidth="1"/>
    <col min="3109" max="3113" width="4.7109375" style="1"/>
    <col min="3114" max="3121" width="4.7109375" style="1" customWidth="1"/>
    <col min="3122" max="3328" width="4.7109375" style="1"/>
    <col min="3329" max="3329" width="4.140625" style="1" customWidth="1"/>
    <col min="3330" max="3330" width="28.7109375" style="1" customWidth="1"/>
    <col min="3331" max="3343" width="3.28515625" style="1" customWidth="1"/>
    <col min="3344" max="3344" width="4.7109375" style="1" customWidth="1"/>
    <col min="3345" max="3346" width="5.7109375" style="1" customWidth="1"/>
    <col min="3347" max="3356" width="3.28515625" style="1" customWidth="1"/>
    <col min="3357" max="3357" width="4.140625" style="1" customWidth="1"/>
    <col min="3358" max="3359" width="5.7109375" style="1" customWidth="1"/>
    <col min="3360" max="3360" width="8.7109375" style="1" customWidth="1"/>
    <col min="3361" max="3364" width="5.7109375" style="1" customWidth="1"/>
    <col min="3365" max="3369" width="4.7109375" style="1"/>
    <col min="3370" max="3377" width="4.7109375" style="1" customWidth="1"/>
    <col min="3378" max="3584" width="4.7109375" style="1"/>
    <col min="3585" max="3585" width="4.140625" style="1" customWidth="1"/>
    <col min="3586" max="3586" width="28.7109375" style="1" customWidth="1"/>
    <col min="3587" max="3599" width="3.28515625" style="1" customWidth="1"/>
    <col min="3600" max="3600" width="4.7109375" style="1" customWidth="1"/>
    <col min="3601" max="3602" width="5.7109375" style="1" customWidth="1"/>
    <col min="3603" max="3612" width="3.28515625" style="1" customWidth="1"/>
    <col min="3613" max="3613" width="4.140625" style="1" customWidth="1"/>
    <col min="3614" max="3615" width="5.7109375" style="1" customWidth="1"/>
    <col min="3616" max="3616" width="8.7109375" style="1" customWidth="1"/>
    <col min="3617" max="3620" width="5.7109375" style="1" customWidth="1"/>
    <col min="3621" max="3625" width="4.7109375" style="1"/>
    <col min="3626" max="3633" width="4.7109375" style="1" customWidth="1"/>
    <col min="3634" max="3840" width="4.7109375" style="1"/>
    <col min="3841" max="3841" width="4.140625" style="1" customWidth="1"/>
    <col min="3842" max="3842" width="28.7109375" style="1" customWidth="1"/>
    <col min="3843" max="3855" width="3.28515625" style="1" customWidth="1"/>
    <col min="3856" max="3856" width="4.7109375" style="1" customWidth="1"/>
    <col min="3857" max="3858" width="5.7109375" style="1" customWidth="1"/>
    <col min="3859" max="3868" width="3.28515625" style="1" customWidth="1"/>
    <col min="3869" max="3869" width="4.140625" style="1" customWidth="1"/>
    <col min="3870" max="3871" width="5.7109375" style="1" customWidth="1"/>
    <col min="3872" max="3872" width="8.7109375" style="1" customWidth="1"/>
    <col min="3873" max="3876" width="5.7109375" style="1" customWidth="1"/>
    <col min="3877" max="3881" width="4.7109375" style="1"/>
    <col min="3882" max="3889" width="4.7109375" style="1" customWidth="1"/>
    <col min="3890" max="4096" width="9.140625" style="1"/>
    <col min="4097" max="4097" width="4.140625" style="1" customWidth="1"/>
    <col min="4098" max="4098" width="28.7109375" style="1" customWidth="1"/>
    <col min="4099" max="4111" width="3.28515625" style="1" customWidth="1"/>
    <col min="4112" max="4112" width="4.7109375" style="1" customWidth="1"/>
    <col min="4113" max="4114" width="5.7109375" style="1" customWidth="1"/>
    <col min="4115" max="4124" width="3.28515625" style="1" customWidth="1"/>
    <col min="4125" max="4125" width="4.140625" style="1" customWidth="1"/>
    <col min="4126" max="4127" width="5.7109375" style="1" customWidth="1"/>
    <col min="4128" max="4128" width="8.7109375" style="1" customWidth="1"/>
    <col min="4129" max="4132" width="5.7109375" style="1" customWidth="1"/>
    <col min="4133" max="4137" width="4.7109375" style="1"/>
    <col min="4138" max="4145" width="4.7109375" style="1" customWidth="1"/>
    <col min="4146" max="4352" width="4.7109375" style="1"/>
    <col min="4353" max="4353" width="4.140625" style="1" customWidth="1"/>
    <col min="4354" max="4354" width="28.7109375" style="1" customWidth="1"/>
    <col min="4355" max="4367" width="3.28515625" style="1" customWidth="1"/>
    <col min="4368" max="4368" width="4.7109375" style="1" customWidth="1"/>
    <col min="4369" max="4370" width="5.7109375" style="1" customWidth="1"/>
    <col min="4371" max="4380" width="3.28515625" style="1" customWidth="1"/>
    <col min="4381" max="4381" width="4.140625" style="1" customWidth="1"/>
    <col min="4382" max="4383" width="5.7109375" style="1" customWidth="1"/>
    <col min="4384" max="4384" width="8.7109375" style="1" customWidth="1"/>
    <col min="4385" max="4388" width="5.7109375" style="1" customWidth="1"/>
    <col min="4389" max="4393" width="4.7109375" style="1"/>
    <col min="4394" max="4401" width="4.7109375" style="1" customWidth="1"/>
    <col min="4402" max="4608" width="4.7109375" style="1"/>
    <col min="4609" max="4609" width="4.140625" style="1" customWidth="1"/>
    <col min="4610" max="4610" width="28.7109375" style="1" customWidth="1"/>
    <col min="4611" max="4623" width="3.28515625" style="1" customWidth="1"/>
    <col min="4624" max="4624" width="4.7109375" style="1" customWidth="1"/>
    <col min="4625" max="4626" width="5.7109375" style="1" customWidth="1"/>
    <col min="4627" max="4636" width="3.28515625" style="1" customWidth="1"/>
    <col min="4637" max="4637" width="4.140625" style="1" customWidth="1"/>
    <col min="4638" max="4639" width="5.7109375" style="1" customWidth="1"/>
    <col min="4640" max="4640" width="8.7109375" style="1" customWidth="1"/>
    <col min="4641" max="4644" width="5.7109375" style="1" customWidth="1"/>
    <col min="4645" max="4649" width="4.7109375" style="1"/>
    <col min="4650" max="4657" width="4.7109375" style="1" customWidth="1"/>
    <col min="4658" max="4864" width="4.7109375" style="1"/>
    <col min="4865" max="4865" width="4.140625" style="1" customWidth="1"/>
    <col min="4866" max="4866" width="28.7109375" style="1" customWidth="1"/>
    <col min="4867" max="4879" width="3.28515625" style="1" customWidth="1"/>
    <col min="4880" max="4880" width="4.7109375" style="1" customWidth="1"/>
    <col min="4881" max="4882" width="5.7109375" style="1" customWidth="1"/>
    <col min="4883" max="4892" width="3.28515625" style="1" customWidth="1"/>
    <col min="4893" max="4893" width="4.140625" style="1" customWidth="1"/>
    <col min="4894" max="4895" width="5.7109375" style="1" customWidth="1"/>
    <col min="4896" max="4896" width="8.7109375" style="1" customWidth="1"/>
    <col min="4897" max="4900" width="5.7109375" style="1" customWidth="1"/>
    <col min="4901" max="4905" width="4.7109375" style="1"/>
    <col min="4906" max="4913" width="4.7109375" style="1" customWidth="1"/>
    <col min="4914" max="5120" width="9.140625" style="1"/>
    <col min="5121" max="5121" width="4.140625" style="1" customWidth="1"/>
    <col min="5122" max="5122" width="28.7109375" style="1" customWidth="1"/>
    <col min="5123" max="5135" width="3.28515625" style="1" customWidth="1"/>
    <col min="5136" max="5136" width="4.7109375" style="1" customWidth="1"/>
    <col min="5137" max="5138" width="5.7109375" style="1" customWidth="1"/>
    <col min="5139" max="5148" width="3.28515625" style="1" customWidth="1"/>
    <col min="5149" max="5149" width="4.140625" style="1" customWidth="1"/>
    <col min="5150" max="5151" width="5.7109375" style="1" customWidth="1"/>
    <col min="5152" max="5152" width="8.7109375" style="1" customWidth="1"/>
    <col min="5153" max="5156" width="5.7109375" style="1" customWidth="1"/>
    <col min="5157" max="5161" width="4.7109375" style="1"/>
    <col min="5162" max="5169" width="4.7109375" style="1" customWidth="1"/>
    <col min="5170" max="5376" width="4.7109375" style="1"/>
    <col min="5377" max="5377" width="4.140625" style="1" customWidth="1"/>
    <col min="5378" max="5378" width="28.7109375" style="1" customWidth="1"/>
    <col min="5379" max="5391" width="3.28515625" style="1" customWidth="1"/>
    <col min="5392" max="5392" width="4.7109375" style="1" customWidth="1"/>
    <col min="5393" max="5394" width="5.7109375" style="1" customWidth="1"/>
    <col min="5395" max="5404" width="3.28515625" style="1" customWidth="1"/>
    <col min="5405" max="5405" width="4.140625" style="1" customWidth="1"/>
    <col min="5406" max="5407" width="5.7109375" style="1" customWidth="1"/>
    <col min="5408" max="5408" width="8.7109375" style="1" customWidth="1"/>
    <col min="5409" max="5412" width="5.7109375" style="1" customWidth="1"/>
    <col min="5413" max="5417" width="4.7109375" style="1"/>
    <col min="5418" max="5425" width="4.7109375" style="1" customWidth="1"/>
    <col min="5426" max="5632" width="4.7109375" style="1"/>
    <col min="5633" max="5633" width="4.140625" style="1" customWidth="1"/>
    <col min="5634" max="5634" width="28.7109375" style="1" customWidth="1"/>
    <col min="5635" max="5647" width="3.28515625" style="1" customWidth="1"/>
    <col min="5648" max="5648" width="4.7109375" style="1" customWidth="1"/>
    <col min="5649" max="5650" width="5.7109375" style="1" customWidth="1"/>
    <col min="5651" max="5660" width="3.28515625" style="1" customWidth="1"/>
    <col min="5661" max="5661" width="4.140625" style="1" customWidth="1"/>
    <col min="5662" max="5663" width="5.7109375" style="1" customWidth="1"/>
    <col min="5664" max="5664" width="8.7109375" style="1" customWidth="1"/>
    <col min="5665" max="5668" width="5.7109375" style="1" customWidth="1"/>
    <col min="5669" max="5673" width="4.7109375" style="1"/>
    <col min="5674" max="5681" width="4.7109375" style="1" customWidth="1"/>
    <col min="5682" max="5888" width="4.7109375" style="1"/>
    <col min="5889" max="5889" width="4.140625" style="1" customWidth="1"/>
    <col min="5890" max="5890" width="28.7109375" style="1" customWidth="1"/>
    <col min="5891" max="5903" width="3.28515625" style="1" customWidth="1"/>
    <col min="5904" max="5904" width="4.7109375" style="1" customWidth="1"/>
    <col min="5905" max="5906" width="5.7109375" style="1" customWidth="1"/>
    <col min="5907" max="5916" width="3.28515625" style="1" customWidth="1"/>
    <col min="5917" max="5917" width="4.140625" style="1" customWidth="1"/>
    <col min="5918" max="5919" width="5.7109375" style="1" customWidth="1"/>
    <col min="5920" max="5920" width="8.7109375" style="1" customWidth="1"/>
    <col min="5921" max="5924" width="5.7109375" style="1" customWidth="1"/>
    <col min="5925" max="5929" width="4.7109375" style="1"/>
    <col min="5930" max="5937" width="4.7109375" style="1" customWidth="1"/>
    <col min="5938" max="6144" width="9.140625" style="1"/>
    <col min="6145" max="6145" width="4.140625" style="1" customWidth="1"/>
    <col min="6146" max="6146" width="28.7109375" style="1" customWidth="1"/>
    <col min="6147" max="6159" width="3.28515625" style="1" customWidth="1"/>
    <col min="6160" max="6160" width="4.7109375" style="1" customWidth="1"/>
    <col min="6161" max="6162" width="5.7109375" style="1" customWidth="1"/>
    <col min="6163" max="6172" width="3.28515625" style="1" customWidth="1"/>
    <col min="6173" max="6173" width="4.140625" style="1" customWidth="1"/>
    <col min="6174" max="6175" width="5.7109375" style="1" customWidth="1"/>
    <col min="6176" max="6176" width="8.7109375" style="1" customWidth="1"/>
    <col min="6177" max="6180" width="5.7109375" style="1" customWidth="1"/>
    <col min="6181" max="6185" width="4.7109375" style="1"/>
    <col min="6186" max="6193" width="4.7109375" style="1" customWidth="1"/>
    <col min="6194" max="6400" width="4.7109375" style="1"/>
    <col min="6401" max="6401" width="4.140625" style="1" customWidth="1"/>
    <col min="6402" max="6402" width="28.7109375" style="1" customWidth="1"/>
    <col min="6403" max="6415" width="3.28515625" style="1" customWidth="1"/>
    <col min="6416" max="6416" width="4.7109375" style="1" customWidth="1"/>
    <col min="6417" max="6418" width="5.7109375" style="1" customWidth="1"/>
    <col min="6419" max="6428" width="3.28515625" style="1" customWidth="1"/>
    <col min="6429" max="6429" width="4.140625" style="1" customWidth="1"/>
    <col min="6430" max="6431" width="5.7109375" style="1" customWidth="1"/>
    <col min="6432" max="6432" width="8.7109375" style="1" customWidth="1"/>
    <col min="6433" max="6436" width="5.7109375" style="1" customWidth="1"/>
    <col min="6437" max="6441" width="4.7109375" style="1"/>
    <col min="6442" max="6449" width="4.7109375" style="1" customWidth="1"/>
    <col min="6450" max="6656" width="4.7109375" style="1"/>
    <col min="6657" max="6657" width="4.140625" style="1" customWidth="1"/>
    <col min="6658" max="6658" width="28.7109375" style="1" customWidth="1"/>
    <col min="6659" max="6671" width="3.28515625" style="1" customWidth="1"/>
    <col min="6672" max="6672" width="4.7109375" style="1" customWidth="1"/>
    <col min="6673" max="6674" width="5.7109375" style="1" customWidth="1"/>
    <col min="6675" max="6684" width="3.28515625" style="1" customWidth="1"/>
    <col min="6685" max="6685" width="4.140625" style="1" customWidth="1"/>
    <col min="6686" max="6687" width="5.7109375" style="1" customWidth="1"/>
    <col min="6688" max="6688" width="8.7109375" style="1" customWidth="1"/>
    <col min="6689" max="6692" width="5.7109375" style="1" customWidth="1"/>
    <col min="6693" max="6697" width="4.7109375" style="1"/>
    <col min="6698" max="6705" width="4.7109375" style="1" customWidth="1"/>
    <col min="6706" max="6912" width="4.7109375" style="1"/>
    <col min="6913" max="6913" width="4.140625" style="1" customWidth="1"/>
    <col min="6914" max="6914" width="28.7109375" style="1" customWidth="1"/>
    <col min="6915" max="6927" width="3.28515625" style="1" customWidth="1"/>
    <col min="6928" max="6928" width="4.7109375" style="1" customWidth="1"/>
    <col min="6929" max="6930" width="5.7109375" style="1" customWidth="1"/>
    <col min="6931" max="6940" width="3.28515625" style="1" customWidth="1"/>
    <col min="6941" max="6941" width="4.140625" style="1" customWidth="1"/>
    <col min="6942" max="6943" width="5.7109375" style="1" customWidth="1"/>
    <col min="6944" max="6944" width="8.7109375" style="1" customWidth="1"/>
    <col min="6945" max="6948" width="5.7109375" style="1" customWidth="1"/>
    <col min="6949" max="6953" width="4.7109375" style="1"/>
    <col min="6954" max="6961" width="4.7109375" style="1" customWidth="1"/>
    <col min="6962" max="7168" width="9.140625" style="1"/>
    <col min="7169" max="7169" width="4.140625" style="1" customWidth="1"/>
    <col min="7170" max="7170" width="28.7109375" style="1" customWidth="1"/>
    <col min="7171" max="7183" width="3.28515625" style="1" customWidth="1"/>
    <col min="7184" max="7184" width="4.7109375" style="1" customWidth="1"/>
    <col min="7185" max="7186" width="5.7109375" style="1" customWidth="1"/>
    <col min="7187" max="7196" width="3.28515625" style="1" customWidth="1"/>
    <col min="7197" max="7197" width="4.140625" style="1" customWidth="1"/>
    <col min="7198" max="7199" width="5.7109375" style="1" customWidth="1"/>
    <col min="7200" max="7200" width="8.7109375" style="1" customWidth="1"/>
    <col min="7201" max="7204" width="5.7109375" style="1" customWidth="1"/>
    <col min="7205" max="7209" width="4.7109375" style="1"/>
    <col min="7210" max="7217" width="4.7109375" style="1" customWidth="1"/>
    <col min="7218" max="7424" width="4.7109375" style="1"/>
    <col min="7425" max="7425" width="4.140625" style="1" customWidth="1"/>
    <col min="7426" max="7426" width="28.7109375" style="1" customWidth="1"/>
    <col min="7427" max="7439" width="3.28515625" style="1" customWidth="1"/>
    <col min="7440" max="7440" width="4.7109375" style="1" customWidth="1"/>
    <col min="7441" max="7442" width="5.7109375" style="1" customWidth="1"/>
    <col min="7443" max="7452" width="3.28515625" style="1" customWidth="1"/>
    <col min="7453" max="7453" width="4.140625" style="1" customWidth="1"/>
    <col min="7454" max="7455" width="5.7109375" style="1" customWidth="1"/>
    <col min="7456" max="7456" width="8.7109375" style="1" customWidth="1"/>
    <col min="7457" max="7460" width="5.7109375" style="1" customWidth="1"/>
    <col min="7461" max="7465" width="4.7109375" style="1"/>
    <col min="7466" max="7473" width="4.7109375" style="1" customWidth="1"/>
    <col min="7474" max="7680" width="4.7109375" style="1"/>
    <col min="7681" max="7681" width="4.140625" style="1" customWidth="1"/>
    <col min="7682" max="7682" width="28.7109375" style="1" customWidth="1"/>
    <col min="7683" max="7695" width="3.28515625" style="1" customWidth="1"/>
    <col min="7696" max="7696" width="4.7109375" style="1" customWidth="1"/>
    <col min="7697" max="7698" width="5.7109375" style="1" customWidth="1"/>
    <col min="7699" max="7708" width="3.28515625" style="1" customWidth="1"/>
    <col min="7709" max="7709" width="4.140625" style="1" customWidth="1"/>
    <col min="7710" max="7711" width="5.7109375" style="1" customWidth="1"/>
    <col min="7712" max="7712" width="8.7109375" style="1" customWidth="1"/>
    <col min="7713" max="7716" width="5.7109375" style="1" customWidth="1"/>
    <col min="7717" max="7721" width="4.7109375" style="1"/>
    <col min="7722" max="7729" width="4.7109375" style="1" customWidth="1"/>
    <col min="7730" max="7936" width="4.7109375" style="1"/>
    <col min="7937" max="7937" width="4.140625" style="1" customWidth="1"/>
    <col min="7938" max="7938" width="28.7109375" style="1" customWidth="1"/>
    <col min="7939" max="7951" width="3.28515625" style="1" customWidth="1"/>
    <col min="7952" max="7952" width="4.7109375" style="1" customWidth="1"/>
    <col min="7953" max="7954" width="5.7109375" style="1" customWidth="1"/>
    <col min="7955" max="7964" width="3.28515625" style="1" customWidth="1"/>
    <col min="7965" max="7965" width="4.140625" style="1" customWidth="1"/>
    <col min="7966" max="7967" width="5.7109375" style="1" customWidth="1"/>
    <col min="7968" max="7968" width="8.7109375" style="1" customWidth="1"/>
    <col min="7969" max="7972" width="5.7109375" style="1" customWidth="1"/>
    <col min="7973" max="7977" width="4.7109375" style="1"/>
    <col min="7978" max="7985" width="4.7109375" style="1" customWidth="1"/>
    <col min="7986" max="8192" width="9.140625" style="1"/>
    <col min="8193" max="8193" width="4.140625" style="1" customWidth="1"/>
    <col min="8194" max="8194" width="28.7109375" style="1" customWidth="1"/>
    <col min="8195" max="8207" width="3.28515625" style="1" customWidth="1"/>
    <col min="8208" max="8208" width="4.7109375" style="1" customWidth="1"/>
    <col min="8209" max="8210" width="5.7109375" style="1" customWidth="1"/>
    <col min="8211" max="8220" width="3.28515625" style="1" customWidth="1"/>
    <col min="8221" max="8221" width="4.140625" style="1" customWidth="1"/>
    <col min="8222" max="8223" width="5.7109375" style="1" customWidth="1"/>
    <col min="8224" max="8224" width="8.7109375" style="1" customWidth="1"/>
    <col min="8225" max="8228" width="5.7109375" style="1" customWidth="1"/>
    <col min="8229" max="8233" width="4.7109375" style="1"/>
    <col min="8234" max="8241" width="4.7109375" style="1" customWidth="1"/>
    <col min="8242" max="8448" width="4.7109375" style="1"/>
    <col min="8449" max="8449" width="4.140625" style="1" customWidth="1"/>
    <col min="8450" max="8450" width="28.7109375" style="1" customWidth="1"/>
    <col min="8451" max="8463" width="3.28515625" style="1" customWidth="1"/>
    <col min="8464" max="8464" width="4.7109375" style="1" customWidth="1"/>
    <col min="8465" max="8466" width="5.7109375" style="1" customWidth="1"/>
    <col min="8467" max="8476" width="3.28515625" style="1" customWidth="1"/>
    <col min="8477" max="8477" width="4.140625" style="1" customWidth="1"/>
    <col min="8478" max="8479" width="5.7109375" style="1" customWidth="1"/>
    <col min="8480" max="8480" width="8.7109375" style="1" customWidth="1"/>
    <col min="8481" max="8484" width="5.7109375" style="1" customWidth="1"/>
    <col min="8485" max="8489" width="4.7109375" style="1"/>
    <col min="8490" max="8497" width="4.7109375" style="1" customWidth="1"/>
    <col min="8498" max="8704" width="4.7109375" style="1"/>
    <col min="8705" max="8705" width="4.140625" style="1" customWidth="1"/>
    <col min="8706" max="8706" width="28.7109375" style="1" customWidth="1"/>
    <col min="8707" max="8719" width="3.28515625" style="1" customWidth="1"/>
    <col min="8720" max="8720" width="4.7109375" style="1" customWidth="1"/>
    <col min="8721" max="8722" width="5.7109375" style="1" customWidth="1"/>
    <col min="8723" max="8732" width="3.28515625" style="1" customWidth="1"/>
    <col min="8733" max="8733" width="4.140625" style="1" customWidth="1"/>
    <col min="8734" max="8735" width="5.7109375" style="1" customWidth="1"/>
    <col min="8736" max="8736" width="8.7109375" style="1" customWidth="1"/>
    <col min="8737" max="8740" width="5.7109375" style="1" customWidth="1"/>
    <col min="8741" max="8745" width="4.7109375" style="1"/>
    <col min="8746" max="8753" width="4.7109375" style="1" customWidth="1"/>
    <col min="8754" max="8960" width="4.7109375" style="1"/>
    <col min="8961" max="8961" width="4.140625" style="1" customWidth="1"/>
    <col min="8962" max="8962" width="28.7109375" style="1" customWidth="1"/>
    <col min="8963" max="8975" width="3.28515625" style="1" customWidth="1"/>
    <col min="8976" max="8976" width="4.7109375" style="1" customWidth="1"/>
    <col min="8977" max="8978" width="5.7109375" style="1" customWidth="1"/>
    <col min="8979" max="8988" width="3.28515625" style="1" customWidth="1"/>
    <col min="8989" max="8989" width="4.140625" style="1" customWidth="1"/>
    <col min="8990" max="8991" width="5.7109375" style="1" customWidth="1"/>
    <col min="8992" max="8992" width="8.7109375" style="1" customWidth="1"/>
    <col min="8993" max="8996" width="5.7109375" style="1" customWidth="1"/>
    <col min="8997" max="9001" width="4.7109375" style="1"/>
    <col min="9002" max="9009" width="4.7109375" style="1" customWidth="1"/>
    <col min="9010" max="9216" width="9.140625" style="1"/>
    <col min="9217" max="9217" width="4.140625" style="1" customWidth="1"/>
    <col min="9218" max="9218" width="28.7109375" style="1" customWidth="1"/>
    <col min="9219" max="9231" width="3.28515625" style="1" customWidth="1"/>
    <col min="9232" max="9232" width="4.7109375" style="1" customWidth="1"/>
    <col min="9233" max="9234" width="5.7109375" style="1" customWidth="1"/>
    <col min="9235" max="9244" width="3.28515625" style="1" customWidth="1"/>
    <col min="9245" max="9245" width="4.140625" style="1" customWidth="1"/>
    <col min="9246" max="9247" width="5.7109375" style="1" customWidth="1"/>
    <col min="9248" max="9248" width="8.7109375" style="1" customWidth="1"/>
    <col min="9249" max="9252" width="5.7109375" style="1" customWidth="1"/>
    <col min="9253" max="9257" width="4.7109375" style="1"/>
    <col min="9258" max="9265" width="4.7109375" style="1" customWidth="1"/>
    <col min="9266" max="9472" width="4.7109375" style="1"/>
    <col min="9473" max="9473" width="4.140625" style="1" customWidth="1"/>
    <col min="9474" max="9474" width="28.7109375" style="1" customWidth="1"/>
    <col min="9475" max="9487" width="3.28515625" style="1" customWidth="1"/>
    <col min="9488" max="9488" width="4.7109375" style="1" customWidth="1"/>
    <col min="9489" max="9490" width="5.7109375" style="1" customWidth="1"/>
    <col min="9491" max="9500" width="3.28515625" style="1" customWidth="1"/>
    <col min="9501" max="9501" width="4.140625" style="1" customWidth="1"/>
    <col min="9502" max="9503" width="5.7109375" style="1" customWidth="1"/>
    <col min="9504" max="9504" width="8.7109375" style="1" customWidth="1"/>
    <col min="9505" max="9508" width="5.7109375" style="1" customWidth="1"/>
    <col min="9509" max="9513" width="4.7109375" style="1"/>
    <col min="9514" max="9521" width="4.7109375" style="1" customWidth="1"/>
    <col min="9522" max="9728" width="4.7109375" style="1"/>
    <col min="9729" max="9729" width="4.140625" style="1" customWidth="1"/>
    <col min="9730" max="9730" width="28.7109375" style="1" customWidth="1"/>
    <col min="9731" max="9743" width="3.28515625" style="1" customWidth="1"/>
    <col min="9744" max="9744" width="4.7109375" style="1" customWidth="1"/>
    <col min="9745" max="9746" width="5.7109375" style="1" customWidth="1"/>
    <col min="9747" max="9756" width="3.28515625" style="1" customWidth="1"/>
    <col min="9757" max="9757" width="4.140625" style="1" customWidth="1"/>
    <col min="9758" max="9759" width="5.7109375" style="1" customWidth="1"/>
    <col min="9760" max="9760" width="8.7109375" style="1" customWidth="1"/>
    <col min="9761" max="9764" width="5.7109375" style="1" customWidth="1"/>
    <col min="9765" max="9769" width="4.7109375" style="1"/>
    <col min="9770" max="9777" width="4.7109375" style="1" customWidth="1"/>
    <col min="9778" max="9984" width="4.7109375" style="1"/>
    <col min="9985" max="9985" width="4.140625" style="1" customWidth="1"/>
    <col min="9986" max="9986" width="28.7109375" style="1" customWidth="1"/>
    <col min="9987" max="9999" width="3.28515625" style="1" customWidth="1"/>
    <col min="10000" max="10000" width="4.7109375" style="1" customWidth="1"/>
    <col min="10001" max="10002" width="5.7109375" style="1" customWidth="1"/>
    <col min="10003" max="10012" width="3.28515625" style="1" customWidth="1"/>
    <col min="10013" max="10013" width="4.140625" style="1" customWidth="1"/>
    <col min="10014" max="10015" width="5.7109375" style="1" customWidth="1"/>
    <col min="10016" max="10016" width="8.7109375" style="1" customWidth="1"/>
    <col min="10017" max="10020" width="5.7109375" style="1" customWidth="1"/>
    <col min="10021" max="10025" width="4.7109375" style="1"/>
    <col min="10026" max="10033" width="4.7109375" style="1" customWidth="1"/>
    <col min="10034" max="10240" width="9.140625" style="1"/>
    <col min="10241" max="10241" width="4.140625" style="1" customWidth="1"/>
    <col min="10242" max="10242" width="28.7109375" style="1" customWidth="1"/>
    <col min="10243" max="10255" width="3.28515625" style="1" customWidth="1"/>
    <col min="10256" max="10256" width="4.7109375" style="1" customWidth="1"/>
    <col min="10257" max="10258" width="5.7109375" style="1" customWidth="1"/>
    <col min="10259" max="10268" width="3.28515625" style="1" customWidth="1"/>
    <col min="10269" max="10269" width="4.140625" style="1" customWidth="1"/>
    <col min="10270" max="10271" width="5.7109375" style="1" customWidth="1"/>
    <col min="10272" max="10272" width="8.7109375" style="1" customWidth="1"/>
    <col min="10273" max="10276" width="5.7109375" style="1" customWidth="1"/>
    <col min="10277" max="10281" width="4.7109375" style="1"/>
    <col min="10282" max="10289" width="4.7109375" style="1" customWidth="1"/>
    <col min="10290" max="10496" width="4.7109375" style="1"/>
    <col min="10497" max="10497" width="4.140625" style="1" customWidth="1"/>
    <col min="10498" max="10498" width="28.7109375" style="1" customWidth="1"/>
    <col min="10499" max="10511" width="3.28515625" style="1" customWidth="1"/>
    <col min="10512" max="10512" width="4.7109375" style="1" customWidth="1"/>
    <col min="10513" max="10514" width="5.7109375" style="1" customWidth="1"/>
    <col min="10515" max="10524" width="3.28515625" style="1" customWidth="1"/>
    <col min="10525" max="10525" width="4.140625" style="1" customWidth="1"/>
    <col min="10526" max="10527" width="5.7109375" style="1" customWidth="1"/>
    <col min="10528" max="10528" width="8.7109375" style="1" customWidth="1"/>
    <col min="10529" max="10532" width="5.7109375" style="1" customWidth="1"/>
    <col min="10533" max="10537" width="4.7109375" style="1"/>
    <col min="10538" max="10545" width="4.7109375" style="1" customWidth="1"/>
    <col min="10546" max="10752" width="4.7109375" style="1"/>
    <col min="10753" max="10753" width="4.140625" style="1" customWidth="1"/>
    <col min="10754" max="10754" width="28.7109375" style="1" customWidth="1"/>
    <col min="10755" max="10767" width="3.28515625" style="1" customWidth="1"/>
    <col min="10768" max="10768" width="4.7109375" style="1" customWidth="1"/>
    <col min="10769" max="10770" width="5.7109375" style="1" customWidth="1"/>
    <col min="10771" max="10780" width="3.28515625" style="1" customWidth="1"/>
    <col min="10781" max="10781" width="4.140625" style="1" customWidth="1"/>
    <col min="10782" max="10783" width="5.7109375" style="1" customWidth="1"/>
    <col min="10784" max="10784" width="8.7109375" style="1" customWidth="1"/>
    <col min="10785" max="10788" width="5.7109375" style="1" customWidth="1"/>
    <col min="10789" max="10793" width="4.7109375" style="1"/>
    <col min="10794" max="10801" width="4.7109375" style="1" customWidth="1"/>
    <col min="10802" max="11008" width="4.7109375" style="1"/>
    <col min="11009" max="11009" width="4.140625" style="1" customWidth="1"/>
    <col min="11010" max="11010" width="28.7109375" style="1" customWidth="1"/>
    <col min="11011" max="11023" width="3.28515625" style="1" customWidth="1"/>
    <col min="11024" max="11024" width="4.7109375" style="1" customWidth="1"/>
    <col min="11025" max="11026" width="5.7109375" style="1" customWidth="1"/>
    <col min="11027" max="11036" width="3.28515625" style="1" customWidth="1"/>
    <col min="11037" max="11037" width="4.140625" style="1" customWidth="1"/>
    <col min="11038" max="11039" width="5.7109375" style="1" customWidth="1"/>
    <col min="11040" max="11040" width="8.7109375" style="1" customWidth="1"/>
    <col min="11041" max="11044" width="5.7109375" style="1" customWidth="1"/>
    <col min="11045" max="11049" width="4.7109375" style="1"/>
    <col min="11050" max="11057" width="4.7109375" style="1" customWidth="1"/>
    <col min="11058" max="11264" width="9.140625" style="1"/>
    <col min="11265" max="11265" width="4.140625" style="1" customWidth="1"/>
    <col min="11266" max="11266" width="28.7109375" style="1" customWidth="1"/>
    <col min="11267" max="11279" width="3.28515625" style="1" customWidth="1"/>
    <col min="11280" max="11280" width="4.7109375" style="1" customWidth="1"/>
    <col min="11281" max="11282" width="5.7109375" style="1" customWidth="1"/>
    <col min="11283" max="11292" width="3.28515625" style="1" customWidth="1"/>
    <col min="11293" max="11293" width="4.140625" style="1" customWidth="1"/>
    <col min="11294" max="11295" width="5.7109375" style="1" customWidth="1"/>
    <col min="11296" max="11296" width="8.7109375" style="1" customWidth="1"/>
    <col min="11297" max="11300" width="5.7109375" style="1" customWidth="1"/>
    <col min="11301" max="11305" width="4.7109375" style="1"/>
    <col min="11306" max="11313" width="4.7109375" style="1" customWidth="1"/>
    <col min="11314" max="11520" width="4.7109375" style="1"/>
    <col min="11521" max="11521" width="4.140625" style="1" customWidth="1"/>
    <col min="11522" max="11522" width="28.7109375" style="1" customWidth="1"/>
    <col min="11523" max="11535" width="3.28515625" style="1" customWidth="1"/>
    <col min="11536" max="11536" width="4.7109375" style="1" customWidth="1"/>
    <col min="11537" max="11538" width="5.7109375" style="1" customWidth="1"/>
    <col min="11539" max="11548" width="3.28515625" style="1" customWidth="1"/>
    <col min="11549" max="11549" width="4.140625" style="1" customWidth="1"/>
    <col min="11550" max="11551" width="5.7109375" style="1" customWidth="1"/>
    <col min="11552" max="11552" width="8.7109375" style="1" customWidth="1"/>
    <col min="11553" max="11556" width="5.7109375" style="1" customWidth="1"/>
    <col min="11557" max="11561" width="4.7109375" style="1"/>
    <col min="11562" max="11569" width="4.7109375" style="1" customWidth="1"/>
    <col min="11570" max="11776" width="4.7109375" style="1"/>
    <col min="11777" max="11777" width="4.140625" style="1" customWidth="1"/>
    <col min="11778" max="11778" width="28.7109375" style="1" customWidth="1"/>
    <col min="11779" max="11791" width="3.28515625" style="1" customWidth="1"/>
    <col min="11792" max="11792" width="4.7109375" style="1" customWidth="1"/>
    <col min="11793" max="11794" width="5.7109375" style="1" customWidth="1"/>
    <col min="11795" max="11804" width="3.28515625" style="1" customWidth="1"/>
    <col min="11805" max="11805" width="4.140625" style="1" customWidth="1"/>
    <col min="11806" max="11807" width="5.7109375" style="1" customWidth="1"/>
    <col min="11808" max="11808" width="8.7109375" style="1" customWidth="1"/>
    <col min="11809" max="11812" width="5.7109375" style="1" customWidth="1"/>
    <col min="11813" max="11817" width="4.7109375" style="1"/>
    <col min="11818" max="11825" width="4.7109375" style="1" customWidth="1"/>
    <col min="11826" max="12032" width="4.7109375" style="1"/>
    <col min="12033" max="12033" width="4.140625" style="1" customWidth="1"/>
    <col min="12034" max="12034" width="28.7109375" style="1" customWidth="1"/>
    <col min="12035" max="12047" width="3.28515625" style="1" customWidth="1"/>
    <col min="12048" max="12048" width="4.7109375" style="1" customWidth="1"/>
    <col min="12049" max="12050" width="5.7109375" style="1" customWidth="1"/>
    <col min="12051" max="12060" width="3.28515625" style="1" customWidth="1"/>
    <col min="12061" max="12061" width="4.140625" style="1" customWidth="1"/>
    <col min="12062" max="12063" width="5.7109375" style="1" customWidth="1"/>
    <col min="12064" max="12064" width="8.7109375" style="1" customWidth="1"/>
    <col min="12065" max="12068" width="5.7109375" style="1" customWidth="1"/>
    <col min="12069" max="12073" width="4.7109375" style="1"/>
    <col min="12074" max="12081" width="4.7109375" style="1" customWidth="1"/>
    <col min="12082" max="12288" width="9.140625" style="1"/>
    <col min="12289" max="12289" width="4.140625" style="1" customWidth="1"/>
    <col min="12290" max="12290" width="28.7109375" style="1" customWidth="1"/>
    <col min="12291" max="12303" width="3.28515625" style="1" customWidth="1"/>
    <col min="12304" max="12304" width="4.7109375" style="1" customWidth="1"/>
    <col min="12305" max="12306" width="5.7109375" style="1" customWidth="1"/>
    <col min="12307" max="12316" width="3.28515625" style="1" customWidth="1"/>
    <col min="12317" max="12317" width="4.140625" style="1" customWidth="1"/>
    <col min="12318" max="12319" width="5.7109375" style="1" customWidth="1"/>
    <col min="12320" max="12320" width="8.7109375" style="1" customWidth="1"/>
    <col min="12321" max="12324" width="5.7109375" style="1" customWidth="1"/>
    <col min="12325" max="12329" width="4.7109375" style="1"/>
    <col min="12330" max="12337" width="4.7109375" style="1" customWidth="1"/>
    <col min="12338" max="12544" width="4.7109375" style="1"/>
    <col min="12545" max="12545" width="4.140625" style="1" customWidth="1"/>
    <col min="12546" max="12546" width="28.7109375" style="1" customWidth="1"/>
    <col min="12547" max="12559" width="3.28515625" style="1" customWidth="1"/>
    <col min="12560" max="12560" width="4.7109375" style="1" customWidth="1"/>
    <col min="12561" max="12562" width="5.7109375" style="1" customWidth="1"/>
    <col min="12563" max="12572" width="3.28515625" style="1" customWidth="1"/>
    <col min="12573" max="12573" width="4.140625" style="1" customWidth="1"/>
    <col min="12574" max="12575" width="5.7109375" style="1" customWidth="1"/>
    <col min="12576" max="12576" width="8.7109375" style="1" customWidth="1"/>
    <col min="12577" max="12580" width="5.7109375" style="1" customWidth="1"/>
    <col min="12581" max="12585" width="4.7109375" style="1"/>
    <col min="12586" max="12593" width="4.7109375" style="1" customWidth="1"/>
    <col min="12594" max="12800" width="4.7109375" style="1"/>
    <col min="12801" max="12801" width="4.140625" style="1" customWidth="1"/>
    <col min="12802" max="12802" width="28.7109375" style="1" customWidth="1"/>
    <col min="12803" max="12815" width="3.28515625" style="1" customWidth="1"/>
    <col min="12816" max="12816" width="4.7109375" style="1" customWidth="1"/>
    <col min="12817" max="12818" width="5.7109375" style="1" customWidth="1"/>
    <col min="12819" max="12828" width="3.28515625" style="1" customWidth="1"/>
    <col min="12829" max="12829" width="4.140625" style="1" customWidth="1"/>
    <col min="12830" max="12831" width="5.7109375" style="1" customWidth="1"/>
    <col min="12832" max="12832" width="8.7109375" style="1" customWidth="1"/>
    <col min="12833" max="12836" width="5.7109375" style="1" customWidth="1"/>
    <col min="12837" max="12841" width="4.7109375" style="1"/>
    <col min="12842" max="12849" width="4.7109375" style="1" customWidth="1"/>
    <col min="12850" max="13056" width="4.7109375" style="1"/>
    <col min="13057" max="13057" width="4.140625" style="1" customWidth="1"/>
    <col min="13058" max="13058" width="28.7109375" style="1" customWidth="1"/>
    <col min="13059" max="13071" width="3.28515625" style="1" customWidth="1"/>
    <col min="13072" max="13072" width="4.7109375" style="1" customWidth="1"/>
    <col min="13073" max="13074" width="5.7109375" style="1" customWidth="1"/>
    <col min="13075" max="13084" width="3.28515625" style="1" customWidth="1"/>
    <col min="13085" max="13085" width="4.140625" style="1" customWidth="1"/>
    <col min="13086" max="13087" width="5.7109375" style="1" customWidth="1"/>
    <col min="13088" max="13088" width="8.7109375" style="1" customWidth="1"/>
    <col min="13089" max="13092" width="5.7109375" style="1" customWidth="1"/>
    <col min="13093" max="13097" width="4.7109375" style="1"/>
    <col min="13098" max="13105" width="4.7109375" style="1" customWidth="1"/>
    <col min="13106" max="13312" width="9.140625" style="1"/>
    <col min="13313" max="13313" width="4.140625" style="1" customWidth="1"/>
    <col min="13314" max="13314" width="28.7109375" style="1" customWidth="1"/>
    <col min="13315" max="13327" width="3.28515625" style="1" customWidth="1"/>
    <col min="13328" max="13328" width="4.7109375" style="1" customWidth="1"/>
    <col min="13329" max="13330" width="5.7109375" style="1" customWidth="1"/>
    <col min="13331" max="13340" width="3.28515625" style="1" customWidth="1"/>
    <col min="13341" max="13341" width="4.140625" style="1" customWidth="1"/>
    <col min="13342" max="13343" width="5.7109375" style="1" customWidth="1"/>
    <col min="13344" max="13344" width="8.7109375" style="1" customWidth="1"/>
    <col min="13345" max="13348" width="5.7109375" style="1" customWidth="1"/>
    <col min="13349" max="13353" width="4.7109375" style="1"/>
    <col min="13354" max="13361" width="4.7109375" style="1" customWidth="1"/>
    <col min="13362" max="13568" width="4.7109375" style="1"/>
    <col min="13569" max="13569" width="4.140625" style="1" customWidth="1"/>
    <col min="13570" max="13570" width="28.7109375" style="1" customWidth="1"/>
    <col min="13571" max="13583" width="3.28515625" style="1" customWidth="1"/>
    <col min="13584" max="13584" width="4.7109375" style="1" customWidth="1"/>
    <col min="13585" max="13586" width="5.7109375" style="1" customWidth="1"/>
    <col min="13587" max="13596" width="3.28515625" style="1" customWidth="1"/>
    <col min="13597" max="13597" width="4.140625" style="1" customWidth="1"/>
    <col min="13598" max="13599" width="5.7109375" style="1" customWidth="1"/>
    <col min="13600" max="13600" width="8.7109375" style="1" customWidth="1"/>
    <col min="13601" max="13604" width="5.7109375" style="1" customWidth="1"/>
    <col min="13605" max="13609" width="4.7109375" style="1"/>
    <col min="13610" max="13617" width="4.7109375" style="1" customWidth="1"/>
    <col min="13618" max="13824" width="4.7109375" style="1"/>
    <col min="13825" max="13825" width="4.140625" style="1" customWidth="1"/>
    <col min="13826" max="13826" width="28.7109375" style="1" customWidth="1"/>
    <col min="13827" max="13839" width="3.28515625" style="1" customWidth="1"/>
    <col min="13840" max="13840" width="4.7109375" style="1" customWidth="1"/>
    <col min="13841" max="13842" width="5.7109375" style="1" customWidth="1"/>
    <col min="13843" max="13852" width="3.28515625" style="1" customWidth="1"/>
    <col min="13853" max="13853" width="4.140625" style="1" customWidth="1"/>
    <col min="13854" max="13855" width="5.7109375" style="1" customWidth="1"/>
    <col min="13856" max="13856" width="8.7109375" style="1" customWidth="1"/>
    <col min="13857" max="13860" width="5.7109375" style="1" customWidth="1"/>
    <col min="13861" max="13865" width="4.7109375" style="1"/>
    <col min="13866" max="13873" width="4.7109375" style="1" customWidth="1"/>
    <col min="13874" max="14080" width="4.7109375" style="1"/>
    <col min="14081" max="14081" width="4.140625" style="1" customWidth="1"/>
    <col min="14082" max="14082" width="28.7109375" style="1" customWidth="1"/>
    <col min="14083" max="14095" width="3.28515625" style="1" customWidth="1"/>
    <col min="14096" max="14096" width="4.7109375" style="1" customWidth="1"/>
    <col min="14097" max="14098" width="5.7109375" style="1" customWidth="1"/>
    <col min="14099" max="14108" width="3.28515625" style="1" customWidth="1"/>
    <col min="14109" max="14109" width="4.140625" style="1" customWidth="1"/>
    <col min="14110" max="14111" width="5.7109375" style="1" customWidth="1"/>
    <col min="14112" max="14112" width="8.7109375" style="1" customWidth="1"/>
    <col min="14113" max="14116" width="5.7109375" style="1" customWidth="1"/>
    <col min="14117" max="14121" width="4.7109375" style="1"/>
    <col min="14122" max="14129" width="4.7109375" style="1" customWidth="1"/>
    <col min="14130" max="14336" width="9.140625" style="1"/>
    <col min="14337" max="14337" width="4.140625" style="1" customWidth="1"/>
    <col min="14338" max="14338" width="28.7109375" style="1" customWidth="1"/>
    <col min="14339" max="14351" width="3.28515625" style="1" customWidth="1"/>
    <col min="14352" max="14352" width="4.7109375" style="1" customWidth="1"/>
    <col min="14353" max="14354" width="5.7109375" style="1" customWidth="1"/>
    <col min="14355" max="14364" width="3.28515625" style="1" customWidth="1"/>
    <col min="14365" max="14365" width="4.140625" style="1" customWidth="1"/>
    <col min="14366" max="14367" width="5.7109375" style="1" customWidth="1"/>
    <col min="14368" max="14368" width="8.7109375" style="1" customWidth="1"/>
    <col min="14369" max="14372" width="5.7109375" style="1" customWidth="1"/>
    <col min="14373" max="14377" width="4.7109375" style="1"/>
    <col min="14378" max="14385" width="4.7109375" style="1" customWidth="1"/>
    <col min="14386" max="14592" width="4.7109375" style="1"/>
    <col min="14593" max="14593" width="4.140625" style="1" customWidth="1"/>
    <col min="14594" max="14594" width="28.7109375" style="1" customWidth="1"/>
    <col min="14595" max="14607" width="3.28515625" style="1" customWidth="1"/>
    <col min="14608" max="14608" width="4.7109375" style="1" customWidth="1"/>
    <col min="14609" max="14610" width="5.7109375" style="1" customWidth="1"/>
    <col min="14611" max="14620" width="3.28515625" style="1" customWidth="1"/>
    <col min="14621" max="14621" width="4.140625" style="1" customWidth="1"/>
    <col min="14622" max="14623" width="5.7109375" style="1" customWidth="1"/>
    <col min="14624" max="14624" width="8.7109375" style="1" customWidth="1"/>
    <col min="14625" max="14628" width="5.7109375" style="1" customWidth="1"/>
    <col min="14629" max="14633" width="4.7109375" style="1"/>
    <col min="14634" max="14641" width="4.7109375" style="1" customWidth="1"/>
    <col min="14642" max="14848" width="4.7109375" style="1"/>
    <col min="14849" max="14849" width="4.140625" style="1" customWidth="1"/>
    <col min="14850" max="14850" width="28.7109375" style="1" customWidth="1"/>
    <col min="14851" max="14863" width="3.28515625" style="1" customWidth="1"/>
    <col min="14864" max="14864" width="4.7109375" style="1" customWidth="1"/>
    <col min="14865" max="14866" width="5.7109375" style="1" customWidth="1"/>
    <col min="14867" max="14876" width="3.28515625" style="1" customWidth="1"/>
    <col min="14877" max="14877" width="4.140625" style="1" customWidth="1"/>
    <col min="14878" max="14879" width="5.7109375" style="1" customWidth="1"/>
    <col min="14880" max="14880" width="8.7109375" style="1" customWidth="1"/>
    <col min="14881" max="14884" width="5.7109375" style="1" customWidth="1"/>
    <col min="14885" max="14889" width="4.7109375" style="1"/>
    <col min="14890" max="14897" width="4.7109375" style="1" customWidth="1"/>
    <col min="14898" max="15104" width="4.7109375" style="1"/>
    <col min="15105" max="15105" width="4.140625" style="1" customWidth="1"/>
    <col min="15106" max="15106" width="28.7109375" style="1" customWidth="1"/>
    <col min="15107" max="15119" width="3.28515625" style="1" customWidth="1"/>
    <col min="15120" max="15120" width="4.7109375" style="1" customWidth="1"/>
    <col min="15121" max="15122" width="5.7109375" style="1" customWidth="1"/>
    <col min="15123" max="15132" width="3.28515625" style="1" customWidth="1"/>
    <col min="15133" max="15133" width="4.140625" style="1" customWidth="1"/>
    <col min="15134" max="15135" width="5.7109375" style="1" customWidth="1"/>
    <col min="15136" max="15136" width="8.7109375" style="1" customWidth="1"/>
    <col min="15137" max="15140" width="5.7109375" style="1" customWidth="1"/>
    <col min="15141" max="15145" width="4.7109375" style="1"/>
    <col min="15146" max="15153" width="4.7109375" style="1" customWidth="1"/>
    <col min="15154" max="15360" width="9.140625" style="1"/>
    <col min="15361" max="15361" width="4.140625" style="1" customWidth="1"/>
    <col min="15362" max="15362" width="28.7109375" style="1" customWidth="1"/>
    <col min="15363" max="15375" width="3.28515625" style="1" customWidth="1"/>
    <col min="15376" max="15376" width="4.7109375" style="1" customWidth="1"/>
    <col min="15377" max="15378" width="5.7109375" style="1" customWidth="1"/>
    <col min="15379" max="15388" width="3.28515625" style="1" customWidth="1"/>
    <col min="15389" max="15389" width="4.140625" style="1" customWidth="1"/>
    <col min="15390" max="15391" width="5.7109375" style="1" customWidth="1"/>
    <col min="15392" max="15392" width="8.7109375" style="1" customWidth="1"/>
    <col min="15393" max="15396" width="5.7109375" style="1" customWidth="1"/>
    <col min="15397" max="15401" width="4.7109375" style="1"/>
    <col min="15402" max="15409" width="4.7109375" style="1" customWidth="1"/>
    <col min="15410" max="15616" width="4.7109375" style="1"/>
    <col min="15617" max="15617" width="4.140625" style="1" customWidth="1"/>
    <col min="15618" max="15618" width="28.7109375" style="1" customWidth="1"/>
    <col min="15619" max="15631" width="3.28515625" style="1" customWidth="1"/>
    <col min="15632" max="15632" width="4.7109375" style="1" customWidth="1"/>
    <col min="15633" max="15634" width="5.7109375" style="1" customWidth="1"/>
    <col min="15635" max="15644" width="3.28515625" style="1" customWidth="1"/>
    <col min="15645" max="15645" width="4.140625" style="1" customWidth="1"/>
    <col min="15646" max="15647" width="5.7109375" style="1" customWidth="1"/>
    <col min="15648" max="15648" width="8.7109375" style="1" customWidth="1"/>
    <col min="15649" max="15652" width="5.7109375" style="1" customWidth="1"/>
    <col min="15653" max="15657" width="4.7109375" style="1"/>
    <col min="15658" max="15665" width="4.7109375" style="1" customWidth="1"/>
    <col min="15666" max="15872" width="4.7109375" style="1"/>
    <col min="15873" max="15873" width="4.140625" style="1" customWidth="1"/>
    <col min="15874" max="15874" width="28.7109375" style="1" customWidth="1"/>
    <col min="15875" max="15887" width="3.28515625" style="1" customWidth="1"/>
    <col min="15888" max="15888" width="4.7109375" style="1" customWidth="1"/>
    <col min="15889" max="15890" width="5.7109375" style="1" customWidth="1"/>
    <col min="15891" max="15900" width="3.28515625" style="1" customWidth="1"/>
    <col min="15901" max="15901" width="4.140625" style="1" customWidth="1"/>
    <col min="15902" max="15903" width="5.7109375" style="1" customWidth="1"/>
    <col min="15904" max="15904" width="8.7109375" style="1" customWidth="1"/>
    <col min="15905" max="15908" width="5.7109375" style="1" customWidth="1"/>
    <col min="15909" max="15913" width="4.7109375" style="1"/>
    <col min="15914" max="15921" width="4.7109375" style="1" customWidth="1"/>
    <col min="15922" max="16128" width="4.7109375" style="1"/>
    <col min="16129" max="16129" width="4.140625" style="1" customWidth="1"/>
    <col min="16130" max="16130" width="28.7109375" style="1" customWidth="1"/>
    <col min="16131" max="16143" width="3.28515625" style="1" customWidth="1"/>
    <col min="16144" max="16144" width="4.7109375" style="1" customWidth="1"/>
    <col min="16145" max="16146" width="5.7109375" style="1" customWidth="1"/>
    <col min="16147" max="16156" width="3.28515625" style="1" customWidth="1"/>
    <col min="16157" max="16157" width="4.140625" style="1" customWidth="1"/>
    <col min="16158" max="16159" width="5.7109375" style="1" customWidth="1"/>
    <col min="16160" max="16160" width="8.7109375" style="1" customWidth="1"/>
    <col min="16161" max="16164" width="5.7109375" style="1" customWidth="1"/>
    <col min="16165" max="16169" width="4.7109375" style="1"/>
    <col min="16170" max="16177" width="4.7109375" style="1" customWidth="1"/>
    <col min="16178" max="16384" width="9.140625" style="1"/>
  </cols>
  <sheetData>
    <row r="1" spans="1:58" ht="15" customHeight="1">
      <c r="A1" s="168" t="s">
        <v>43</v>
      </c>
      <c r="B1" s="168"/>
      <c r="C1" s="168"/>
      <c r="D1" s="168"/>
      <c r="E1" s="168"/>
      <c r="F1" s="168"/>
      <c r="G1" s="168"/>
      <c r="H1" s="168"/>
      <c r="I1" s="168"/>
      <c r="J1" s="168"/>
      <c r="K1" s="168"/>
      <c r="L1" s="168"/>
      <c r="M1" s="168"/>
      <c r="N1" s="168"/>
      <c r="O1" s="168"/>
      <c r="P1" s="168"/>
      <c r="Q1" s="168"/>
      <c r="R1" s="168"/>
      <c r="S1" s="168"/>
      <c r="T1" s="168"/>
      <c r="U1" s="168"/>
      <c r="V1" s="168"/>
      <c r="W1" s="168"/>
      <c r="X1" s="168"/>
      <c r="Y1" s="168"/>
      <c r="Z1" s="168"/>
      <c r="AA1" s="168"/>
      <c r="AB1" s="168"/>
      <c r="AC1" s="168"/>
      <c r="AD1" s="168"/>
      <c r="AE1" s="168"/>
      <c r="AF1" s="168"/>
      <c r="AG1" s="168"/>
      <c r="AH1" s="168"/>
      <c r="AI1" s="168"/>
      <c r="AJ1" s="168"/>
    </row>
    <row r="2" spans="1:58" ht="15" customHeight="1">
      <c r="A2" s="168"/>
      <c r="B2" s="168"/>
      <c r="C2" s="168"/>
      <c r="D2" s="168"/>
      <c r="E2" s="168"/>
      <c r="F2" s="168"/>
      <c r="G2" s="168"/>
      <c r="H2" s="168"/>
      <c r="I2" s="168"/>
      <c r="J2" s="168"/>
      <c r="K2" s="168"/>
      <c r="L2" s="168"/>
      <c r="M2" s="168"/>
      <c r="N2" s="168"/>
      <c r="O2" s="168"/>
      <c r="P2" s="168"/>
      <c r="Q2" s="168"/>
      <c r="R2" s="168"/>
      <c r="S2" s="168"/>
      <c r="T2" s="168"/>
      <c r="U2" s="168"/>
      <c r="V2" s="168"/>
      <c r="W2" s="168"/>
      <c r="X2" s="168"/>
      <c r="Y2" s="168"/>
      <c r="Z2" s="168"/>
      <c r="AA2" s="168"/>
      <c r="AB2" s="168"/>
      <c r="AC2" s="168"/>
      <c r="AD2" s="168"/>
      <c r="AE2" s="168"/>
      <c r="AF2" s="168"/>
      <c r="AG2" s="168"/>
      <c r="AH2" s="168"/>
      <c r="AI2" s="168"/>
      <c r="AJ2" s="168"/>
    </row>
    <row r="3" spans="1:58" ht="15" customHeight="1">
      <c r="A3" s="169" t="s">
        <v>44</v>
      </c>
      <c r="B3" s="169"/>
      <c r="C3" s="169"/>
      <c r="D3" s="169"/>
      <c r="E3" s="169"/>
      <c r="F3" s="169"/>
      <c r="G3" s="169"/>
      <c r="H3" s="169"/>
      <c r="I3" s="169"/>
      <c r="J3" s="169"/>
      <c r="K3" s="169"/>
      <c r="L3" s="169"/>
      <c r="M3" s="169"/>
      <c r="N3" s="169"/>
      <c r="O3" s="169"/>
      <c r="P3" s="169"/>
      <c r="Q3" s="169"/>
      <c r="R3" s="169"/>
      <c r="S3" s="169"/>
      <c r="T3" s="169"/>
      <c r="U3" s="169"/>
      <c r="V3" s="169"/>
      <c r="W3" s="169"/>
      <c r="X3" s="169"/>
      <c r="Y3" s="169"/>
      <c r="Z3" s="169"/>
      <c r="AA3" s="169"/>
      <c r="AB3" s="169"/>
      <c r="AC3" s="169"/>
      <c r="AD3" s="169"/>
      <c r="AE3" s="169"/>
      <c r="AF3" s="169"/>
      <c r="AG3" s="169"/>
      <c r="AH3" s="169"/>
      <c r="AI3" s="169"/>
      <c r="AJ3" s="169"/>
    </row>
    <row r="4" spans="1:58" ht="21" customHeight="1">
      <c r="B4" s="25"/>
      <c r="C4" s="170" t="s">
        <v>0</v>
      </c>
      <c r="D4" s="170"/>
      <c r="E4" s="170"/>
      <c r="F4" s="170"/>
      <c r="G4" s="171"/>
      <c r="H4" s="172"/>
      <c r="I4" s="172"/>
      <c r="J4" s="173"/>
      <c r="K4" s="31"/>
      <c r="L4" s="174" t="s">
        <v>1</v>
      </c>
      <c r="M4" s="174"/>
      <c r="N4" s="174"/>
      <c r="O4" s="171"/>
      <c r="P4" s="172"/>
      <c r="Q4" s="172"/>
      <c r="R4" s="173"/>
      <c r="S4" s="99"/>
      <c r="T4" s="175" t="s">
        <v>2</v>
      </c>
      <c r="U4" s="175"/>
      <c r="V4" s="175"/>
      <c r="W4" s="175"/>
      <c r="X4" s="171"/>
      <c r="Y4" s="172"/>
      <c r="Z4" s="172"/>
      <c r="AA4" s="172"/>
      <c r="AB4" s="172"/>
      <c r="AC4" s="173"/>
      <c r="AD4" s="32"/>
      <c r="AE4" s="33"/>
      <c r="AF4" s="99"/>
      <c r="AG4" s="99"/>
      <c r="AH4" s="99"/>
      <c r="AI4" s="99"/>
      <c r="AJ4" s="100"/>
      <c r="AK4" s="100"/>
      <c r="AL4" s="100"/>
      <c r="AM4" s="100"/>
      <c r="AN4" s="100"/>
    </row>
    <row r="5" spans="1:58" ht="21.75" customHeight="1">
      <c r="B5" s="170" t="s">
        <v>3</v>
      </c>
      <c r="C5" s="170"/>
      <c r="D5" s="170"/>
      <c r="E5" s="170"/>
      <c r="F5" s="170"/>
      <c r="G5" s="165"/>
      <c r="H5" s="166"/>
      <c r="I5" s="166"/>
      <c r="J5" s="166"/>
      <c r="K5" s="166"/>
      <c r="L5" s="166"/>
      <c r="M5" s="166"/>
      <c r="N5" s="166"/>
      <c r="O5" s="166"/>
      <c r="P5" s="166"/>
      <c r="Q5" s="166"/>
      <c r="R5" s="167"/>
      <c r="S5" s="31"/>
      <c r="T5" s="175" t="s">
        <v>4</v>
      </c>
      <c r="U5" s="175"/>
      <c r="V5" s="175"/>
      <c r="W5" s="175"/>
      <c r="X5" s="165"/>
      <c r="Y5" s="166"/>
      <c r="Z5" s="166"/>
      <c r="AA5" s="166"/>
      <c r="AB5" s="166"/>
      <c r="AC5" s="167"/>
      <c r="AD5" s="176" t="s">
        <v>5</v>
      </c>
      <c r="AE5" s="175"/>
      <c r="AF5" s="177"/>
      <c r="AG5" s="165" t="s">
        <v>78</v>
      </c>
      <c r="AH5" s="166"/>
      <c r="AI5" s="167"/>
      <c r="AJ5" s="101"/>
      <c r="AK5" s="100"/>
      <c r="AL5" s="100"/>
      <c r="AM5" s="100"/>
      <c r="AN5" s="100"/>
    </row>
    <row r="6" spans="1:58" ht="15.75" thickBot="1"/>
    <row r="7" spans="1:58" s="4" customFormat="1" ht="23.25" customHeight="1" thickBot="1">
      <c r="A7" s="182" t="s">
        <v>22</v>
      </c>
      <c r="B7" s="183"/>
      <c r="C7" s="183"/>
      <c r="D7" s="183"/>
      <c r="E7" s="184"/>
      <c r="F7" s="185" t="s">
        <v>6</v>
      </c>
      <c r="G7" s="186"/>
      <c r="H7" s="186"/>
      <c r="I7" s="186"/>
      <c r="J7" s="186"/>
      <c r="K7" s="187" t="s">
        <v>77</v>
      </c>
      <c r="L7" s="187"/>
      <c r="M7" s="187"/>
      <c r="N7" s="187"/>
      <c r="O7" s="187"/>
      <c r="P7" s="188"/>
      <c r="Q7" s="189" t="s">
        <v>7</v>
      </c>
      <c r="R7" s="189"/>
      <c r="S7" s="187"/>
      <c r="T7" s="187"/>
      <c r="U7" s="187"/>
      <c r="V7" s="187"/>
      <c r="W7" s="187"/>
      <c r="X7" s="187"/>
      <c r="Y7" s="187"/>
      <c r="Z7" s="187"/>
      <c r="AA7" s="187"/>
      <c r="AB7" s="188"/>
      <c r="AC7" s="190" t="s">
        <v>21</v>
      </c>
      <c r="AD7" s="191"/>
      <c r="AE7" s="191"/>
      <c r="AF7" s="191"/>
      <c r="AG7" s="192" t="s">
        <v>30</v>
      </c>
      <c r="AH7" s="192"/>
      <c r="AI7" s="192"/>
      <c r="AJ7" s="193"/>
      <c r="AN7" s="96"/>
      <c r="AO7" s="96"/>
      <c r="AP7" s="96"/>
      <c r="AQ7" s="96"/>
      <c r="AR7" s="96"/>
      <c r="AS7" s="96"/>
      <c r="AT7" s="96"/>
      <c r="AU7" s="96"/>
      <c r="AV7" s="96"/>
      <c r="AW7" s="96"/>
      <c r="AX7" s="96"/>
      <c r="AY7" s="96"/>
      <c r="AZ7" s="96"/>
      <c r="BA7" s="96"/>
      <c r="BB7" s="96"/>
      <c r="BC7" s="96"/>
      <c r="BD7" s="96"/>
    </row>
    <row r="8" spans="1:58" s="3" customFormat="1" ht="55.5" customHeight="1" thickBot="1">
      <c r="A8" s="5"/>
      <c r="B8" s="194" t="s">
        <v>20</v>
      </c>
      <c r="C8" s="195"/>
      <c r="D8" s="195"/>
      <c r="E8" s="196"/>
      <c r="F8" s="197" t="s">
        <v>79</v>
      </c>
      <c r="G8" s="198"/>
      <c r="H8" s="198"/>
      <c r="I8" s="198"/>
      <c r="J8" s="198"/>
      <c r="K8" s="198"/>
      <c r="L8" s="198"/>
      <c r="M8" s="198"/>
      <c r="N8" s="198"/>
      <c r="O8" s="198"/>
      <c r="P8" s="198"/>
      <c r="Q8" s="198"/>
      <c r="R8" s="199"/>
      <c r="S8" s="200" t="s">
        <v>80</v>
      </c>
      <c r="T8" s="198"/>
      <c r="U8" s="198"/>
      <c r="V8" s="198"/>
      <c r="W8" s="198"/>
      <c r="X8" s="198"/>
      <c r="Y8" s="198"/>
      <c r="Z8" s="198"/>
      <c r="AA8" s="198"/>
      <c r="AB8" s="198"/>
      <c r="AC8" s="198"/>
      <c r="AD8" s="198"/>
      <c r="AE8" s="199"/>
      <c r="AF8" s="201" t="s">
        <v>16</v>
      </c>
      <c r="AG8" s="201"/>
      <c r="AH8" s="202"/>
      <c r="AI8" s="41" t="s">
        <v>18</v>
      </c>
      <c r="AJ8" s="42" t="s">
        <v>19</v>
      </c>
    </row>
    <row r="9" spans="1:58" s="47" customFormat="1" ht="18" customHeight="1" thickBot="1">
      <c r="A9" s="35"/>
      <c r="B9" s="48"/>
      <c r="C9" s="48"/>
      <c r="D9" s="48"/>
      <c r="E9" s="49"/>
      <c r="F9" s="46">
        <v>1</v>
      </c>
      <c r="G9" s="43">
        <v>2</v>
      </c>
      <c r="H9" s="43">
        <v>3</v>
      </c>
      <c r="I9" s="43">
        <v>4</v>
      </c>
      <c r="J9" s="43">
        <v>5</v>
      </c>
      <c r="K9" s="43">
        <v>6</v>
      </c>
      <c r="L9" s="43">
        <v>7</v>
      </c>
      <c r="M9" s="43">
        <v>8</v>
      </c>
      <c r="N9" s="43">
        <v>9</v>
      </c>
      <c r="O9" s="44">
        <v>10</v>
      </c>
      <c r="P9" s="35" t="s">
        <v>15</v>
      </c>
      <c r="Q9" s="45" t="s">
        <v>8</v>
      </c>
      <c r="R9" s="102" t="s">
        <v>9</v>
      </c>
      <c r="S9" s="57">
        <v>1</v>
      </c>
      <c r="T9" s="43">
        <v>2</v>
      </c>
      <c r="U9" s="43">
        <v>3</v>
      </c>
      <c r="V9" s="43">
        <v>4</v>
      </c>
      <c r="W9" s="43">
        <v>5</v>
      </c>
      <c r="X9" s="43">
        <v>6</v>
      </c>
      <c r="Y9" s="43">
        <v>7</v>
      </c>
      <c r="Z9" s="43">
        <v>8</v>
      </c>
      <c r="AA9" s="43">
        <v>9</v>
      </c>
      <c r="AB9" s="44">
        <v>10</v>
      </c>
      <c r="AC9" s="35" t="s">
        <v>15</v>
      </c>
      <c r="AD9" s="45" t="s">
        <v>8</v>
      </c>
      <c r="AE9" s="102" t="s">
        <v>9</v>
      </c>
      <c r="AF9" s="60">
        <v>1</v>
      </c>
      <c r="AG9" s="45" t="s">
        <v>8</v>
      </c>
      <c r="AH9" s="102" t="s">
        <v>9</v>
      </c>
      <c r="AI9" s="178" t="s">
        <v>17</v>
      </c>
      <c r="AJ9" s="180" t="s">
        <v>17</v>
      </c>
      <c r="AN9" s="161"/>
      <c r="AO9" s="161"/>
      <c r="AP9" s="161"/>
      <c r="AQ9" s="161"/>
      <c r="AR9" s="161"/>
      <c r="AS9" s="161"/>
      <c r="AT9" s="161"/>
      <c r="AU9" s="161"/>
      <c r="AV9" s="161"/>
      <c r="AW9" s="161"/>
      <c r="AX9" s="161"/>
      <c r="AY9" s="161"/>
      <c r="AZ9" s="161"/>
      <c r="BA9" s="161"/>
      <c r="BB9" s="161"/>
      <c r="BC9" s="161"/>
      <c r="BD9" s="161"/>
      <c r="BE9" s="161"/>
      <c r="BF9" s="161"/>
    </row>
    <row r="10" spans="1:58" s="8" customFormat="1" ht="18" customHeight="1" thickBot="1">
      <c r="A10" s="6"/>
      <c r="B10" s="162" t="s">
        <v>11</v>
      </c>
      <c r="C10" s="163"/>
      <c r="D10" s="163"/>
      <c r="E10" s="164"/>
      <c r="F10" s="39">
        <v>20</v>
      </c>
      <c r="G10" s="7">
        <v>20</v>
      </c>
      <c r="H10" s="7"/>
      <c r="I10" s="7"/>
      <c r="J10" s="7"/>
      <c r="K10" s="7"/>
      <c r="L10" s="7"/>
      <c r="M10" s="7"/>
      <c r="N10" s="7"/>
      <c r="O10" s="7"/>
      <c r="P10" s="36">
        <f>IF(COUNT($F10:$O10)=0,"",SUM($F10:$O10))</f>
        <v>40</v>
      </c>
      <c r="Q10" s="103">
        <v>100</v>
      </c>
      <c r="R10" s="104">
        <v>0.3</v>
      </c>
      <c r="S10" s="39">
        <v>10</v>
      </c>
      <c r="T10" s="7">
        <v>10</v>
      </c>
      <c r="U10" s="7">
        <v>10</v>
      </c>
      <c r="V10" s="7">
        <v>10</v>
      </c>
      <c r="W10" s="7">
        <v>10</v>
      </c>
      <c r="X10" s="7"/>
      <c r="Y10" s="7"/>
      <c r="Z10" s="7"/>
      <c r="AA10" s="7"/>
      <c r="AB10" s="7"/>
      <c r="AC10" s="36">
        <f>IF(COUNT($S10:$AB10)=0,"",SUM($S10:$AB10))</f>
        <v>50</v>
      </c>
      <c r="AD10" s="103">
        <v>100</v>
      </c>
      <c r="AE10" s="104">
        <v>0.5</v>
      </c>
      <c r="AF10" s="94">
        <v>30</v>
      </c>
      <c r="AG10" s="103">
        <v>100</v>
      </c>
      <c r="AH10" s="104">
        <v>0.2</v>
      </c>
      <c r="AI10" s="179"/>
      <c r="AJ10" s="181"/>
      <c r="AL10" s="95"/>
      <c r="AM10" s="95"/>
      <c r="AN10" s="9"/>
      <c r="AO10" s="9"/>
      <c r="AP10" s="9"/>
      <c r="AQ10" s="9"/>
      <c r="AR10" s="9"/>
      <c r="AS10" s="9"/>
      <c r="AT10" s="9"/>
      <c r="AU10" s="9"/>
      <c r="AV10" s="9"/>
      <c r="AW10" s="9"/>
      <c r="AX10" s="9"/>
      <c r="AY10" s="9"/>
      <c r="AZ10" s="9"/>
      <c r="BA10" s="9"/>
      <c r="BB10" s="9"/>
      <c r="BC10" s="9"/>
      <c r="BD10" s="9"/>
      <c r="BE10" s="9"/>
      <c r="BF10" s="9"/>
    </row>
    <row r="11" spans="1:58" s="8" customFormat="1" ht="18" customHeight="1" thickBot="1">
      <c r="A11" s="26"/>
      <c r="B11" s="158" t="s">
        <v>12</v>
      </c>
      <c r="C11" s="159"/>
      <c r="D11" s="159"/>
      <c r="E11" s="160"/>
      <c r="F11" s="40"/>
      <c r="G11" s="27"/>
      <c r="H11" s="27"/>
      <c r="I11" s="27"/>
      <c r="J11" s="27"/>
      <c r="K11" s="27"/>
      <c r="L11" s="27"/>
      <c r="M11" s="27"/>
      <c r="N11" s="27"/>
      <c r="O11" s="34"/>
      <c r="P11" s="105"/>
      <c r="Q11" s="106"/>
      <c r="R11" s="107"/>
      <c r="S11" s="58"/>
      <c r="T11" s="27"/>
      <c r="U11" s="27"/>
      <c r="V11" s="27"/>
      <c r="W11" s="27"/>
      <c r="X11" s="27"/>
      <c r="Y11" s="27"/>
      <c r="Z11" s="27"/>
      <c r="AA11" s="27"/>
      <c r="AB11" s="34"/>
      <c r="AC11" s="105"/>
      <c r="AD11" s="106"/>
      <c r="AE11" s="107"/>
      <c r="AF11" s="56"/>
      <c r="AG11" s="106"/>
      <c r="AH11" s="107"/>
      <c r="AI11" s="108"/>
      <c r="AJ11" s="109"/>
      <c r="AL11" s="95"/>
      <c r="AM11" s="95"/>
      <c r="AN11" s="9"/>
      <c r="AO11" s="9"/>
      <c r="AP11" s="9"/>
      <c r="AQ11" s="9"/>
      <c r="AR11" s="9"/>
      <c r="AS11" s="9"/>
      <c r="AT11" s="9"/>
      <c r="AU11" s="9"/>
      <c r="AV11" s="9"/>
      <c r="AW11" s="9"/>
      <c r="AX11" s="9"/>
      <c r="AY11" s="9"/>
      <c r="AZ11" s="9"/>
      <c r="BA11" s="9"/>
      <c r="BB11" s="9"/>
      <c r="BC11" s="9"/>
      <c r="BD11" s="9"/>
      <c r="BE11" s="9"/>
      <c r="BF11" s="9"/>
    </row>
    <row r="12" spans="1:58" ht="18" customHeight="1">
      <c r="A12" s="10">
        <v>1</v>
      </c>
      <c r="B12" s="118" t="s">
        <v>45</v>
      </c>
      <c r="C12" s="97"/>
      <c r="D12" s="97"/>
      <c r="E12" s="98"/>
      <c r="F12" s="126">
        <v>12</v>
      </c>
      <c r="G12" s="127">
        <v>16</v>
      </c>
      <c r="H12" s="12">
        <v>0</v>
      </c>
      <c r="I12" s="12">
        <v>0</v>
      </c>
      <c r="J12" s="12">
        <v>0</v>
      </c>
      <c r="K12" s="12">
        <v>0</v>
      </c>
      <c r="L12" s="12">
        <v>0</v>
      </c>
      <c r="M12" s="12">
        <v>0</v>
      </c>
      <c r="N12" s="12">
        <v>0</v>
      </c>
      <c r="O12" s="12">
        <v>0</v>
      </c>
      <c r="P12" s="37">
        <f>IF(COUNT($F12:$O12)=0,"",SUM($F12:$O12))</f>
        <v>28</v>
      </c>
      <c r="Q12" s="38">
        <f>IF(ISERROR(IF($P12="","",ROUND(($P12/$P$10)*$Q$10,2))),"",IF($P12="","",ROUND(($P12/$P$10)*$Q$10,2)))</f>
        <v>70</v>
      </c>
      <c r="R12" s="52">
        <f>IF($Q12="","",ROUND($Q12*$R$10,2))</f>
        <v>21</v>
      </c>
      <c r="S12" s="132">
        <v>7</v>
      </c>
      <c r="T12" s="133">
        <v>8</v>
      </c>
      <c r="U12" s="133">
        <v>8</v>
      </c>
      <c r="V12" s="133">
        <v>8</v>
      </c>
      <c r="W12" s="133">
        <v>8</v>
      </c>
      <c r="X12" s="12">
        <v>0</v>
      </c>
      <c r="Y12" s="12">
        <v>0</v>
      </c>
      <c r="Z12" s="12">
        <v>0</v>
      </c>
      <c r="AA12" s="12">
        <v>0</v>
      </c>
      <c r="AB12" s="12">
        <v>0</v>
      </c>
      <c r="AC12" s="37">
        <f>IF(COUNT($S12:$AB12)=0,"",SUM($S12:$AB12))</f>
        <v>39</v>
      </c>
      <c r="AD12" s="38">
        <f>IF(ISERROR(IF($AC12="","",ROUND(($AC12/$AC$10)*$AD$10,2))),"",IF($AC12="","",ROUND(($AC12/$AC$10)*$AD$10,2)))</f>
        <v>78</v>
      </c>
      <c r="AE12" s="52">
        <f>IF($AD12="","",ROUND($AD12*$AE$10,2))</f>
        <v>39</v>
      </c>
      <c r="AF12" s="136">
        <v>19</v>
      </c>
      <c r="AG12" s="38">
        <f>IF(ISERROR(IF($AF12="","",ROUND(($AF12/$AF$10)*$AG$10,2))),"",IF($AF12="","",ROUND(($AF12/$AF$10)*$AG$10,2)))</f>
        <v>63.33</v>
      </c>
      <c r="AH12" s="52">
        <f>IF($AG12="","",ROUND($AG12*$AH$10,2))</f>
        <v>12.67</v>
      </c>
      <c r="AI12" s="13">
        <f>IF(ISERROR(IF($AF12="","",ROUND(SUM($R12,$AE12,$AH12),2))),"",IF($AF12="","",ROUND(SUM($R12,$AE12,$AH12),2)))</f>
        <v>72.67</v>
      </c>
      <c r="AJ12" s="14">
        <f t="shared" ref="AJ12:AJ75" si="0">IF(ISERROR(IF($AF12="","",VLOOKUP(AI12,TRANSMUTATION_TABLE,4,TRUE))),"",IF($AF12="","",VLOOKUP(AI12,TRANSMUTATION_TABLE,4,TRUE)))</f>
        <v>82</v>
      </c>
      <c r="AL12" s="15"/>
      <c r="AN12" s="203"/>
      <c r="AO12" s="203"/>
      <c r="AP12" s="203"/>
      <c r="AQ12" s="203"/>
      <c r="AR12" s="203"/>
      <c r="AS12" s="203"/>
      <c r="AT12" s="203"/>
      <c r="AU12" s="203"/>
      <c r="AV12" s="203"/>
      <c r="AW12" s="203"/>
      <c r="AX12" s="203"/>
      <c r="AY12" s="203"/>
      <c r="AZ12" s="203"/>
      <c r="BA12" s="203"/>
      <c r="BB12" s="203"/>
      <c r="BC12" s="203"/>
      <c r="BD12" s="203"/>
      <c r="BE12" s="203"/>
      <c r="BF12" s="203"/>
    </row>
    <row r="13" spans="1:58" ht="18" customHeight="1">
      <c r="A13" s="16">
        <v>2</v>
      </c>
      <c r="B13" s="117" t="s">
        <v>46</v>
      </c>
      <c r="C13" s="110"/>
      <c r="D13" s="110"/>
      <c r="E13" s="111"/>
      <c r="F13" s="123">
        <v>17</v>
      </c>
      <c r="G13" s="122">
        <v>20</v>
      </c>
      <c r="H13" s="12">
        <v>0</v>
      </c>
      <c r="I13" s="12">
        <v>0</v>
      </c>
      <c r="J13" s="12">
        <v>0</v>
      </c>
      <c r="K13" s="12">
        <v>0</v>
      </c>
      <c r="L13" s="12">
        <v>0</v>
      </c>
      <c r="M13" s="12">
        <v>0</v>
      </c>
      <c r="N13" s="12">
        <v>0</v>
      </c>
      <c r="O13" s="12">
        <v>0</v>
      </c>
      <c r="P13" s="37">
        <f t="shared" ref="P13:P76" si="1">IF(COUNT($F13:$O13)=0,"",SUM($F13:$O13))</f>
        <v>37</v>
      </c>
      <c r="Q13" s="38">
        <f t="shared" ref="Q13:Q76" si="2">IF(ISERROR(IF($P13="","",ROUND(($P13/$P$10)*$Q$10,2))),"",IF($P13="","",ROUND(($P13/$P$10)*$Q$10,2)))</f>
        <v>92.5</v>
      </c>
      <c r="R13" s="52">
        <f t="shared" ref="R13:R76" si="3">IF($Q13="","",ROUND($Q13*$R$10,2))</f>
        <v>27.75</v>
      </c>
      <c r="S13" s="129">
        <v>6</v>
      </c>
      <c r="T13" s="128">
        <v>7</v>
      </c>
      <c r="U13" s="128">
        <v>7</v>
      </c>
      <c r="V13" s="128">
        <v>6</v>
      </c>
      <c r="W13" s="128">
        <v>7</v>
      </c>
      <c r="X13" s="12">
        <v>0</v>
      </c>
      <c r="Y13" s="12">
        <v>0</v>
      </c>
      <c r="Z13" s="12">
        <v>0</v>
      </c>
      <c r="AA13" s="12">
        <v>0</v>
      </c>
      <c r="AB13" s="12">
        <v>0</v>
      </c>
      <c r="AC13" s="37">
        <f t="shared" ref="AC13:AC76" si="4">IF(COUNT($S13:$AB13)=0,"",SUM($S13:$AB13))</f>
        <v>33</v>
      </c>
      <c r="AD13" s="38">
        <f t="shared" ref="AD13:AD76" si="5">IF(ISERROR(IF($AC13="","",ROUND(($AC13/$AC$10)*$AD$10,2))),"",IF($AC13="","",ROUND(($AC13/$AC$10)*$AD$10,2)))</f>
        <v>66</v>
      </c>
      <c r="AE13" s="52">
        <f t="shared" ref="AE13:AE76" si="6">IF($AD13="","",ROUND($AD13*$AE$10,2))</f>
        <v>33</v>
      </c>
      <c r="AF13" s="135">
        <v>24</v>
      </c>
      <c r="AG13" s="38">
        <f t="shared" ref="AG13:AG76" si="7">IF(ISERROR(IF($AF13="","",ROUND(($AF13/$AF$10)*$AG$10,2))),"",IF($AF13="","",ROUND(($AF13/$AF$10)*$AG$10,2)))</f>
        <v>80</v>
      </c>
      <c r="AH13" s="52">
        <f t="shared" ref="AH13:AH76" si="8">IF($AG13="","",ROUND($AG13*$AH$10,2))</f>
        <v>16</v>
      </c>
      <c r="AI13" s="13">
        <f t="shared" ref="AI13:AI76" si="9">IF(ISERROR(IF($AF13="","",ROUND(SUM($R13,$AE13,$AH13),2))),"",IF($AF13="","",ROUND(SUM($R13,$AE13,$AH13),2)))</f>
        <v>76.75</v>
      </c>
      <c r="AJ13" s="14">
        <f t="shared" si="0"/>
        <v>85</v>
      </c>
      <c r="AL13" s="15"/>
      <c r="AN13" s="203"/>
      <c r="AO13" s="203"/>
      <c r="AP13" s="203"/>
      <c r="AQ13" s="203"/>
      <c r="AR13" s="203"/>
      <c r="AS13" s="203"/>
      <c r="AT13" s="203"/>
      <c r="AU13" s="203"/>
      <c r="AV13" s="203"/>
      <c r="AW13" s="203"/>
      <c r="AX13" s="203"/>
      <c r="AY13" s="203"/>
      <c r="AZ13" s="203"/>
      <c r="BA13" s="203"/>
      <c r="BB13" s="203"/>
      <c r="BC13" s="203"/>
      <c r="BD13" s="203"/>
      <c r="BE13" s="203"/>
      <c r="BF13" s="203"/>
    </row>
    <row r="14" spans="1:58" ht="18" customHeight="1">
      <c r="A14" s="16">
        <v>3</v>
      </c>
      <c r="B14" s="117" t="s">
        <v>47</v>
      </c>
      <c r="C14" s="110"/>
      <c r="D14" s="110"/>
      <c r="E14" s="111"/>
      <c r="F14" s="123">
        <v>16</v>
      </c>
      <c r="G14" s="122">
        <v>17</v>
      </c>
      <c r="H14" s="12">
        <v>0</v>
      </c>
      <c r="I14" s="12">
        <v>0</v>
      </c>
      <c r="J14" s="12">
        <v>0</v>
      </c>
      <c r="K14" s="12">
        <v>0</v>
      </c>
      <c r="L14" s="12">
        <v>0</v>
      </c>
      <c r="M14" s="12">
        <v>0</v>
      </c>
      <c r="N14" s="12">
        <v>0</v>
      </c>
      <c r="O14" s="12">
        <v>0</v>
      </c>
      <c r="P14" s="37">
        <f t="shared" si="1"/>
        <v>33</v>
      </c>
      <c r="Q14" s="38">
        <f t="shared" si="2"/>
        <v>82.5</v>
      </c>
      <c r="R14" s="52">
        <f t="shared" si="3"/>
        <v>24.75</v>
      </c>
      <c r="S14" s="129">
        <v>8</v>
      </c>
      <c r="T14" s="128">
        <v>8</v>
      </c>
      <c r="U14" s="128">
        <v>7</v>
      </c>
      <c r="V14" s="128">
        <v>8</v>
      </c>
      <c r="W14" s="128">
        <v>8</v>
      </c>
      <c r="X14" s="12">
        <v>0</v>
      </c>
      <c r="Y14" s="12">
        <v>0</v>
      </c>
      <c r="Z14" s="12">
        <v>0</v>
      </c>
      <c r="AA14" s="12">
        <v>0</v>
      </c>
      <c r="AB14" s="12">
        <v>0</v>
      </c>
      <c r="AC14" s="37">
        <f t="shared" si="4"/>
        <v>39</v>
      </c>
      <c r="AD14" s="38">
        <f t="shared" si="5"/>
        <v>78</v>
      </c>
      <c r="AE14" s="52">
        <f t="shared" si="6"/>
        <v>39</v>
      </c>
      <c r="AF14" s="135">
        <v>18</v>
      </c>
      <c r="AG14" s="38">
        <f t="shared" si="7"/>
        <v>60</v>
      </c>
      <c r="AH14" s="52">
        <f t="shared" si="8"/>
        <v>12</v>
      </c>
      <c r="AI14" s="13">
        <f t="shared" si="9"/>
        <v>75.75</v>
      </c>
      <c r="AJ14" s="14">
        <f t="shared" si="0"/>
        <v>84</v>
      </c>
      <c r="AL14" s="15"/>
      <c r="AN14" s="203"/>
      <c r="AO14" s="203"/>
      <c r="AP14" s="203"/>
      <c r="AQ14" s="203"/>
      <c r="AR14" s="203"/>
      <c r="AS14" s="203"/>
      <c r="AT14" s="203"/>
      <c r="AU14" s="203"/>
      <c r="AV14" s="203"/>
      <c r="AW14" s="203"/>
      <c r="AX14" s="203"/>
      <c r="AY14" s="203"/>
      <c r="AZ14" s="203"/>
      <c r="BA14" s="203"/>
      <c r="BB14" s="203"/>
      <c r="BC14" s="203"/>
      <c r="BD14" s="203"/>
      <c r="BE14" s="203"/>
      <c r="BF14" s="203"/>
    </row>
    <row r="15" spans="1:58" ht="18" customHeight="1">
      <c r="A15" s="16">
        <v>4</v>
      </c>
      <c r="B15" s="117" t="s">
        <v>48</v>
      </c>
      <c r="C15" s="110"/>
      <c r="D15" s="110"/>
      <c r="E15" s="111"/>
      <c r="F15" s="123">
        <v>12</v>
      </c>
      <c r="G15" s="122">
        <v>18</v>
      </c>
      <c r="H15" s="12">
        <v>0</v>
      </c>
      <c r="I15" s="12">
        <v>0</v>
      </c>
      <c r="J15" s="12">
        <v>0</v>
      </c>
      <c r="K15" s="12">
        <v>0</v>
      </c>
      <c r="L15" s="12">
        <v>0</v>
      </c>
      <c r="M15" s="12">
        <v>0</v>
      </c>
      <c r="N15" s="12">
        <v>0</v>
      </c>
      <c r="O15" s="12">
        <v>0</v>
      </c>
      <c r="P15" s="37">
        <f t="shared" si="1"/>
        <v>30</v>
      </c>
      <c r="Q15" s="38">
        <f t="shared" si="2"/>
        <v>75</v>
      </c>
      <c r="R15" s="52">
        <f t="shared" si="3"/>
        <v>22.5</v>
      </c>
      <c r="S15" s="129">
        <v>7</v>
      </c>
      <c r="T15" s="128">
        <v>8</v>
      </c>
      <c r="U15" s="128">
        <v>8</v>
      </c>
      <c r="V15" s="128">
        <v>8</v>
      </c>
      <c r="W15" s="128">
        <v>8</v>
      </c>
      <c r="X15" s="12">
        <v>0</v>
      </c>
      <c r="Y15" s="12">
        <v>0</v>
      </c>
      <c r="Z15" s="12">
        <v>0</v>
      </c>
      <c r="AA15" s="12">
        <v>0</v>
      </c>
      <c r="AB15" s="12">
        <v>0</v>
      </c>
      <c r="AC15" s="37">
        <f t="shared" si="4"/>
        <v>39</v>
      </c>
      <c r="AD15" s="38">
        <f t="shared" si="5"/>
        <v>78</v>
      </c>
      <c r="AE15" s="52">
        <f t="shared" si="6"/>
        <v>39</v>
      </c>
      <c r="AF15" s="135">
        <v>24</v>
      </c>
      <c r="AG15" s="38">
        <f t="shared" si="7"/>
        <v>80</v>
      </c>
      <c r="AH15" s="52">
        <f t="shared" si="8"/>
        <v>16</v>
      </c>
      <c r="AI15" s="13">
        <f t="shared" si="9"/>
        <v>77.5</v>
      </c>
      <c r="AJ15" s="14">
        <f t="shared" si="0"/>
        <v>85</v>
      </c>
      <c r="AL15" s="15"/>
      <c r="AN15" s="203"/>
      <c r="AO15" s="203"/>
      <c r="AP15" s="203"/>
      <c r="AQ15" s="203"/>
      <c r="AR15" s="203"/>
      <c r="AS15" s="203"/>
      <c r="AT15" s="203"/>
      <c r="AU15" s="203"/>
      <c r="AV15" s="203"/>
      <c r="AW15" s="203"/>
      <c r="AX15" s="203"/>
      <c r="AY15" s="203"/>
      <c r="AZ15" s="203"/>
      <c r="BA15" s="203"/>
      <c r="BB15" s="203"/>
      <c r="BC15" s="203"/>
      <c r="BD15" s="203"/>
      <c r="BE15" s="203"/>
      <c r="BF15" s="203"/>
    </row>
    <row r="16" spans="1:58" ht="18" customHeight="1">
      <c r="A16" s="16">
        <v>5</v>
      </c>
      <c r="B16" s="119" t="s">
        <v>49</v>
      </c>
      <c r="C16" s="110"/>
      <c r="D16" s="110"/>
      <c r="E16" s="111"/>
      <c r="F16" s="123">
        <v>16</v>
      </c>
      <c r="G16" s="122">
        <v>18</v>
      </c>
      <c r="H16" s="12">
        <v>0</v>
      </c>
      <c r="I16" s="12">
        <v>0</v>
      </c>
      <c r="J16" s="12">
        <v>0</v>
      </c>
      <c r="K16" s="12">
        <v>0</v>
      </c>
      <c r="L16" s="12">
        <v>0</v>
      </c>
      <c r="M16" s="12">
        <v>0</v>
      </c>
      <c r="N16" s="12">
        <v>0</v>
      </c>
      <c r="O16" s="12">
        <v>0</v>
      </c>
      <c r="P16" s="37">
        <f t="shared" si="1"/>
        <v>34</v>
      </c>
      <c r="Q16" s="38">
        <f t="shared" si="2"/>
        <v>85</v>
      </c>
      <c r="R16" s="52">
        <f t="shared" si="3"/>
        <v>25.5</v>
      </c>
      <c r="S16" s="129">
        <v>7</v>
      </c>
      <c r="T16" s="128">
        <v>6</v>
      </c>
      <c r="U16" s="128">
        <v>6</v>
      </c>
      <c r="V16" s="128">
        <v>6</v>
      </c>
      <c r="W16" s="128">
        <v>5</v>
      </c>
      <c r="X16" s="12">
        <v>0</v>
      </c>
      <c r="Y16" s="12">
        <v>0</v>
      </c>
      <c r="Z16" s="12">
        <v>0</v>
      </c>
      <c r="AA16" s="12">
        <v>0</v>
      </c>
      <c r="AB16" s="12">
        <v>0</v>
      </c>
      <c r="AC16" s="37">
        <f t="shared" si="4"/>
        <v>30</v>
      </c>
      <c r="AD16" s="38">
        <f t="shared" si="5"/>
        <v>60</v>
      </c>
      <c r="AE16" s="52">
        <f t="shared" si="6"/>
        <v>30</v>
      </c>
      <c r="AF16" s="135">
        <v>20</v>
      </c>
      <c r="AG16" s="38">
        <f t="shared" si="7"/>
        <v>66.67</v>
      </c>
      <c r="AH16" s="52">
        <f t="shared" si="8"/>
        <v>13.33</v>
      </c>
      <c r="AI16" s="13">
        <f t="shared" si="9"/>
        <v>68.83</v>
      </c>
      <c r="AJ16" s="14">
        <f t="shared" si="0"/>
        <v>80</v>
      </c>
      <c r="AL16" s="15"/>
      <c r="AN16" s="203"/>
      <c r="AO16" s="203"/>
      <c r="AP16" s="203"/>
      <c r="AQ16" s="203"/>
      <c r="AR16" s="203"/>
      <c r="AS16" s="203"/>
      <c r="AT16" s="203"/>
      <c r="AU16" s="203"/>
      <c r="AV16" s="203"/>
      <c r="AW16" s="203"/>
      <c r="AX16" s="203"/>
      <c r="AY16" s="203"/>
      <c r="AZ16" s="203"/>
      <c r="BA16" s="203"/>
      <c r="BB16" s="203"/>
      <c r="BC16" s="203"/>
      <c r="BD16" s="203"/>
      <c r="BE16" s="203"/>
      <c r="BF16" s="203"/>
    </row>
    <row r="17" spans="1:58" ht="18" customHeight="1">
      <c r="A17" s="16">
        <v>6</v>
      </c>
      <c r="B17" s="116" t="s">
        <v>50</v>
      </c>
      <c r="C17" s="110"/>
      <c r="D17" s="110"/>
      <c r="E17" s="111"/>
      <c r="F17" s="123">
        <v>10</v>
      </c>
      <c r="G17" s="122">
        <v>19</v>
      </c>
      <c r="H17" s="12">
        <v>0</v>
      </c>
      <c r="I17" s="12">
        <v>0</v>
      </c>
      <c r="J17" s="12">
        <v>0</v>
      </c>
      <c r="K17" s="12">
        <v>0</v>
      </c>
      <c r="L17" s="12">
        <v>0</v>
      </c>
      <c r="M17" s="12">
        <v>0</v>
      </c>
      <c r="N17" s="12">
        <v>0</v>
      </c>
      <c r="O17" s="12">
        <v>0</v>
      </c>
      <c r="P17" s="37">
        <f t="shared" si="1"/>
        <v>29</v>
      </c>
      <c r="Q17" s="38">
        <f t="shared" si="2"/>
        <v>72.5</v>
      </c>
      <c r="R17" s="52">
        <f t="shared" si="3"/>
        <v>21.75</v>
      </c>
      <c r="S17" s="129">
        <v>7</v>
      </c>
      <c r="T17" s="128">
        <v>7</v>
      </c>
      <c r="U17" s="128">
        <v>7</v>
      </c>
      <c r="V17" s="128">
        <v>6</v>
      </c>
      <c r="W17" s="128">
        <v>6</v>
      </c>
      <c r="X17" s="12">
        <v>0</v>
      </c>
      <c r="Y17" s="12">
        <v>0</v>
      </c>
      <c r="Z17" s="12">
        <v>0</v>
      </c>
      <c r="AA17" s="12">
        <v>0</v>
      </c>
      <c r="AB17" s="12">
        <v>0</v>
      </c>
      <c r="AC17" s="37">
        <f t="shared" si="4"/>
        <v>33</v>
      </c>
      <c r="AD17" s="38">
        <f t="shared" si="5"/>
        <v>66</v>
      </c>
      <c r="AE17" s="52">
        <f t="shared" si="6"/>
        <v>33</v>
      </c>
      <c r="AF17" s="135">
        <v>21</v>
      </c>
      <c r="AG17" s="38">
        <f t="shared" si="7"/>
        <v>70</v>
      </c>
      <c r="AH17" s="52">
        <f t="shared" si="8"/>
        <v>14</v>
      </c>
      <c r="AI17" s="13">
        <f t="shared" si="9"/>
        <v>68.75</v>
      </c>
      <c r="AJ17" s="14">
        <f t="shared" si="0"/>
        <v>80</v>
      </c>
      <c r="AL17" s="15"/>
      <c r="AN17" s="203"/>
      <c r="AO17" s="203"/>
      <c r="AP17" s="203"/>
      <c r="AQ17" s="203"/>
      <c r="AR17" s="203"/>
      <c r="AS17" s="203"/>
      <c r="AT17" s="203"/>
      <c r="AU17" s="203"/>
      <c r="AV17" s="203"/>
      <c r="AW17" s="203"/>
      <c r="AX17" s="203"/>
      <c r="AY17" s="203"/>
      <c r="AZ17" s="203"/>
      <c r="BA17" s="203"/>
      <c r="BB17" s="203"/>
      <c r="BC17" s="203"/>
      <c r="BD17" s="203"/>
      <c r="BE17" s="203"/>
      <c r="BF17" s="203"/>
    </row>
    <row r="18" spans="1:58" ht="18" customHeight="1">
      <c r="A18" s="16">
        <v>7</v>
      </c>
      <c r="B18" s="117" t="s">
        <v>51</v>
      </c>
      <c r="C18" s="110"/>
      <c r="D18" s="110"/>
      <c r="E18" s="111"/>
      <c r="F18" s="123">
        <v>20</v>
      </c>
      <c r="G18" s="122">
        <v>18</v>
      </c>
      <c r="H18" s="12">
        <v>0</v>
      </c>
      <c r="I18" s="12">
        <v>0</v>
      </c>
      <c r="J18" s="12">
        <v>0</v>
      </c>
      <c r="K18" s="12">
        <v>0</v>
      </c>
      <c r="L18" s="12">
        <v>0</v>
      </c>
      <c r="M18" s="12">
        <v>0</v>
      </c>
      <c r="N18" s="12">
        <v>0</v>
      </c>
      <c r="O18" s="12">
        <v>0</v>
      </c>
      <c r="P18" s="37">
        <f t="shared" si="1"/>
        <v>38</v>
      </c>
      <c r="Q18" s="38">
        <f t="shared" si="2"/>
        <v>95</v>
      </c>
      <c r="R18" s="52">
        <f t="shared" si="3"/>
        <v>28.5</v>
      </c>
      <c r="S18" s="129">
        <v>7</v>
      </c>
      <c r="T18" s="128">
        <v>6</v>
      </c>
      <c r="U18" s="128">
        <v>6</v>
      </c>
      <c r="V18" s="128">
        <v>7</v>
      </c>
      <c r="W18" s="128">
        <v>8</v>
      </c>
      <c r="X18" s="12">
        <v>0</v>
      </c>
      <c r="Y18" s="12">
        <v>0</v>
      </c>
      <c r="Z18" s="12">
        <v>0</v>
      </c>
      <c r="AA18" s="12">
        <v>0</v>
      </c>
      <c r="AB18" s="12">
        <v>0</v>
      </c>
      <c r="AC18" s="37">
        <f t="shared" si="4"/>
        <v>34</v>
      </c>
      <c r="AD18" s="38">
        <f t="shared" si="5"/>
        <v>68</v>
      </c>
      <c r="AE18" s="52">
        <f t="shared" si="6"/>
        <v>34</v>
      </c>
      <c r="AF18" s="135">
        <v>25</v>
      </c>
      <c r="AG18" s="38">
        <f t="shared" si="7"/>
        <v>83.33</v>
      </c>
      <c r="AH18" s="52">
        <f t="shared" si="8"/>
        <v>16.670000000000002</v>
      </c>
      <c r="AI18" s="13">
        <f t="shared" si="9"/>
        <v>79.17</v>
      </c>
      <c r="AJ18" s="14">
        <f t="shared" si="0"/>
        <v>86</v>
      </c>
      <c r="AL18" s="15"/>
      <c r="AN18" s="203"/>
      <c r="AO18" s="203"/>
      <c r="AP18" s="203"/>
      <c r="AQ18" s="203"/>
      <c r="AR18" s="203"/>
      <c r="AS18" s="203"/>
      <c r="AT18" s="203"/>
      <c r="AU18" s="203"/>
      <c r="AV18" s="203"/>
      <c r="AW18" s="203"/>
      <c r="AX18" s="203"/>
      <c r="AY18" s="203"/>
      <c r="AZ18" s="203"/>
      <c r="BA18" s="203"/>
      <c r="BB18" s="203"/>
      <c r="BC18" s="203"/>
      <c r="BD18" s="203"/>
      <c r="BE18" s="203"/>
      <c r="BF18" s="203"/>
    </row>
    <row r="19" spans="1:58" ht="18" customHeight="1">
      <c r="A19" s="16">
        <v>8</v>
      </c>
      <c r="B19" s="117" t="s">
        <v>52</v>
      </c>
      <c r="C19" s="110"/>
      <c r="D19" s="110">
        <v>0</v>
      </c>
      <c r="E19" s="111"/>
      <c r="F19" s="123">
        <v>18</v>
      </c>
      <c r="G19" s="122">
        <v>10</v>
      </c>
      <c r="H19" s="12">
        <v>0</v>
      </c>
      <c r="I19" s="12">
        <v>0</v>
      </c>
      <c r="J19" s="12">
        <v>0</v>
      </c>
      <c r="K19" s="12">
        <v>0</v>
      </c>
      <c r="L19" s="12">
        <v>0</v>
      </c>
      <c r="M19" s="12">
        <v>0</v>
      </c>
      <c r="N19" s="12">
        <v>0</v>
      </c>
      <c r="O19" s="12">
        <v>0</v>
      </c>
      <c r="P19" s="37">
        <f t="shared" si="1"/>
        <v>28</v>
      </c>
      <c r="Q19" s="38">
        <f t="shared" si="2"/>
        <v>70</v>
      </c>
      <c r="R19" s="52">
        <f t="shared" si="3"/>
        <v>21</v>
      </c>
      <c r="S19" s="129">
        <v>9</v>
      </c>
      <c r="T19" s="128">
        <v>8</v>
      </c>
      <c r="U19" s="128">
        <v>8</v>
      </c>
      <c r="V19" s="128">
        <v>8</v>
      </c>
      <c r="W19" s="128">
        <v>8</v>
      </c>
      <c r="X19" s="12">
        <v>0</v>
      </c>
      <c r="Y19" s="12">
        <v>0</v>
      </c>
      <c r="Z19" s="12">
        <v>0</v>
      </c>
      <c r="AA19" s="12">
        <v>0</v>
      </c>
      <c r="AB19" s="12">
        <v>0</v>
      </c>
      <c r="AC19" s="37">
        <f t="shared" si="4"/>
        <v>41</v>
      </c>
      <c r="AD19" s="38">
        <f t="shared" si="5"/>
        <v>82</v>
      </c>
      <c r="AE19" s="52">
        <f t="shared" si="6"/>
        <v>41</v>
      </c>
      <c r="AF19" s="135">
        <v>25</v>
      </c>
      <c r="AG19" s="38">
        <f t="shared" si="7"/>
        <v>83.33</v>
      </c>
      <c r="AH19" s="52">
        <f t="shared" si="8"/>
        <v>16.670000000000002</v>
      </c>
      <c r="AI19" s="13">
        <f t="shared" si="9"/>
        <v>78.67</v>
      </c>
      <c r="AJ19" s="14">
        <f t="shared" si="0"/>
        <v>86</v>
      </c>
      <c r="AL19" s="15"/>
      <c r="AN19" s="203"/>
      <c r="AO19" s="203"/>
      <c r="AP19" s="203"/>
      <c r="AQ19" s="203"/>
      <c r="AR19" s="203"/>
      <c r="AS19" s="203"/>
      <c r="AT19" s="203"/>
      <c r="AU19" s="203"/>
      <c r="AV19" s="203"/>
      <c r="AW19" s="203"/>
      <c r="AX19" s="203"/>
      <c r="AY19" s="203"/>
      <c r="AZ19" s="203"/>
      <c r="BA19" s="203"/>
      <c r="BB19" s="203"/>
      <c r="BC19" s="203"/>
      <c r="BD19" s="203"/>
      <c r="BE19" s="203"/>
      <c r="BF19" s="203"/>
    </row>
    <row r="20" spans="1:58" ht="18" customHeight="1">
      <c r="A20" s="16">
        <v>9</v>
      </c>
      <c r="B20" s="120" t="s">
        <v>53</v>
      </c>
      <c r="C20" s="110"/>
      <c r="D20" s="110"/>
      <c r="E20" s="111"/>
      <c r="F20" s="123">
        <v>10</v>
      </c>
      <c r="G20" s="122">
        <v>10</v>
      </c>
      <c r="H20" s="12">
        <v>0</v>
      </c>
      <c r="I20" s="12">
        <v>0</v>
      </c>
      <c r="J20" s="12">
        <v>0</v>
      </c>
      <c r="K20" s="12">
        <v>0</v>
      </c>
      <c r="L20" s="12">
        <v>0</v>
      </c>
      <c r="M20" s="12">
        <v>0</v>
      </c>
      <c r="N20" s="12">
        <v>0</v>
      </c>
      <c r="O20" s="12">
        <v>0</v>
      </c>
      <c r="P20" s="37">
        <f t="shared" si="1"/>
        <v>20</v>
      </c>
      <c r="Q20" s="38">
        <f t="shared" si="2"/>
        <v>50</v>
      </c>
      <c r="R20" s="52">
        <f t="shared" si="3"/>
        <v>15</v>
      </c>
      <c r="S20" s="129">
        <v>8</v>
      </c>
      <c r="T20" s="128">
        <v>8</v>
      </c>
      <c r="U20" s="128">
        <v>8</v>
      </c>
      <c r="V20" s="128">
        <v>7</v>
      </c>
      <c r="W20" s="128">
        <v>8</v>
      </c>
      <c r="X20" s="12">
        <v>0</v>
      </c>
      <c r="Y20" s="12">
        <v>0</v>
      </c>
      <c r="Z20" s="12">
        <v>0</v>
      </c>
      <c r="AA20" s="12">
        <v>0</v>
      </c>
      <c r="AB20" s="12">
        <v>0</v>
      </c>
      <c r="AC20" s="37">
        <f t="shared" si="4"/>
        <v>39</v>
      </c>
      <c r="AD20" s="38">
        <f t="shared" si="5"/>
        <v>78</v>
      </c>
      <c r="AE20" s="52">
        <f t="shared" si="6"/>
        <v>39</v>
      </c>
      <c r="AF20" s="135">
        <v>10</v>
      </c>
      <c r="AG20" s="38">
        <f t="shared" si="7"/>
        <v>33.33</v>
      </c>
      <c r="AH20" s="52">
        <f t="shared" si="8"/>
        <v>6.67</v>
      </c>
      <c r="AI20" s="13">
        <f t="shared" si="9"/>
        <v>60.67</v>
      </c>
      <c r="AJ20" s="14">
        <f t="shared" si="0"/>
        <v>75</v>
      </c>
      <c r="AL20" s="15"/>
      <c r="AN20" s="203"/>
      <c r="AO20" s="203"/>
      <c r="AP20" s="203"/>
      <c r="AQ20" s="203"/>
      <c r="AR20" s="203"/>
      <c r="AS20" s="203"/>
      <c r="AT20" s="203"/>
      <c r="AU20" s="203"/>
      <c r="AV20" s="203"/>
      <c r="AW20" s="203"/>
      <c r="AX20" s="203"/>
      <c r="AY20" s="203"/>
      <c r="AZ20" s="203"/>
      <c r="BA20" s="203"/>
      <c r="BB20" s="203"/>
      <c r="BC20" s="203"/>
      <c r="BD20" s="203"/>
      <c r="BE20" s="203"/>
      <c r="BF20" s="203"/>
    </row>
    <row r="21" spans="1:58" ht="18" customHeight="1">
      <c r="A21" s="16">
        <v>10</v>
      </c>
      <c r="B21" s="117" t="s">
        <v>54</v>
      </c>
      <c r="C21" s="110"/>
      <c r="D21" s="110"/>
      <c r="E21" s="111"/>
      <c r="F21" s="123">
        <v>15</v>
      </c>
      <c r="G21" s="122">
        <v>10</v>
      </c>
      <c r="H21" s="12">
        <v>0</v>
      </c>
      <c r="I21" s="12">
        <v>0</v>
      </c>
      <c r="J21" s="12">
        <v>0</v>
      </c>
      <c r="K21" s="12">
        <v>0</v>
      </c>
      <c r="L21" s="12">
        <v>0</v>
      </c>
      <c r="M21" s="12">
        <v>0</v>
      </c>
      <c r="N21" s="12">
        <v>0</v>
      </c>
      <c r="O21" s="12">
        <v>0</v>
      </c>
      <c r="P21" s="37">
        <f t="shared" si="1"/>
        <v>25</v>
      </c>
      <c r="Q21" s="38">
        <f t="shared" si="2"/>
        <v>62.5</v>
      </c>
      <c r="R21" s="52">
        <f t="shared" si="3"/>
        <v>18.75</v>
      </c>
      <c r="S21" s="129">
        <v>8</v>
      </c>
      <c r="T21" s="128">
        <v>8</v>
      </c>
      <c r="U21" s="128">
        <v>8</v>
      </c>
      <c r="V21" s="128">
        <v>8</v>
      </c>
      <c r="W21" s="128">
        <v>8</v>
      </c>
      <c r="X21" s="12">
        <v>0</v>
      </c>
      <c r="Y21" s="12">
        <v>0</v>
      </c>
      <c r="Z21" s="12">
        <v>0</v>
      </c>
      <c r="AA21" s="12">
        <v>0</v>
      </c>
      <c r="AB21" s="12">
        <v>0</v>
      </c>
      <c r="AC21" s="37">
        <f t="shared" si="4"/>
        <v>40</v>
      </c>
      <c r="AD21" s="38">
        <f t="shared" si="5"/>
        <v>80</v>
      </c>
      <c r="AE21" s="52">
        <f t="shared" si="6"/>
        <v>40</v>
      </c>
      <c r="AF21" s="135">
        <v>8</v>
      </c>
      <c r="AG21" s="38">
        <f t="shared" si="7"/>
        <v>26.67</v>
      </c>
      <c r="AH21" s="52">
        <f t="shared" si="8"/>
        <v>5.33</v>
      </c>
      <c r="AI21" s="13">
        <f t="shared" si="9"/>
        <v>64.08</v>
      </c>
      <c r="AJ21" s="14">
        <f t="shared" si="0"/>
        <v>77</v>
      </c>
      <c r="AL21" s="15"/>
      <c r="AN21" s="203"/>
      <c r="AO21" s="203"/>
      <c r="AP21" s="203"/>
      <c r="AQ21" s="203"/>
      <c r="AR21" s="203"/>
      <c r="AS21" s="203"/>
      <c r="AT21" s="203"/>
      <c r="AU21" s="203"/>
      <c r="AV21" s="203"/>
      <c r="AW21" s="203"/>
      <c r="AX21" s="203"/>
      <c r="AY21" s="203"/>
      <c r="AZ21" s="203"/>
      <c r="BA21" s="203"/>
      <c r="BB21" s="203"/>
      <c r="BC21" s="203"/>
      <c r="BD21" s="203"/>
      <c r="BE21" s="203"/>
      <c r="BF21" s="203"/>
    </row>
    <row r="22" spans="1:58" ht="18" customHeight="1">
      <c r="A22" s="16">
        <v>11</v>
      </c>
      <c r="B22" s="139" t="s">
        <v>55</v>
      </c>
      <c r="C22" s="110"/>
      <c r="D22" s="110">
        <v>0</v>
      </c>
      <c r="E22" s="111"/>
      <c r="F22" s="123">
        <v>14</v>
      </c>
      <c r="G22" s="122">
        <v>10</v>
      </c>
      <c r="H22" s="12">
        <v>0</v>
      </c>
      <c r="I22" s="12">
        <v>0</v>
      </c>
      <c r="J22" s="12">
        <v>0</v>
      </c>
      <c r="K22" s="12">
        <v>0</v>
      </c>
      <c r="L22" s="12">
        <v>0</v>
      </c>
      <c r="M22" s="12">
        <v>0</v>
      </c>
      <c r="N22" s="12">
        <v>0</v>
      </c>
      <c r="O22" s="12">
        <v>0</v>
      </c>
      <c r="P22" s="37">
        <f t="shared" si="1"/>
        <v>24</v>
      </c>
      <c r="Q22" s="38">
        <f t="shared" si="2"/>
        <v>60</v>
      </c>
      <c r="R22" s="52">
        <f t="shared" si="3"/>
        <v>18</v>
      </c>
      <c r="S22" s="129">
        <v>8</v>
      </c>
      <c r="T22" s="128">
        <v>8</v>
      </c>
      <c r="U22" s="128">
        <v>7</v>
      </c>
      <c r="V22" s="128">
        <v>7</v>
      </c>
      <c r="W22" s="128">
        <v>8</v>
      </c>
      <c r="X22" s="12">
        <v>0</v>
      </c>
      <c r="Y22" s="12">
        <v>0</v>
      </c>
      <c r="Z22" s="12">
        <v>0</v>
      </c>
      <c r="AA22" s="12">
        <v>0</v>
      </c>
      <c r="AB22" s="12">
        <v>0</v>
      </c>
      <c r="AC22" s="37">
        <f t="shared" si="4"/>
        <v>38</v>
      </c>
      <c r="AD22" s="38">
        <f t="shared" si="5"/>
        <v>76</v>
      </c>
      <c r="AE22" s="52">
        <f t="shared" si="6"/>
        <v>38</v>
      </c>
      <c r="AF22" s="135">
        <v>17</v>
      </c>
      <c r="AG22" s="38">
        <f t="shared" si="7"/>
        <v>56.67</v>
      </c>
      <c r="AH22" s="52">
        <f t="shared" si="8"/>
        <v>11.33</v>
      </c>
      <c r="AI22" s="13">
        <f t="shared" si="9"/>
        <v>67.33</v>
      </c>
      <c r="AJ22" s="14">
        <f t="shared" si="0"/>
        <v>79</v>
      </c>
      <c r="AL22" s="15"/>
      <c r="AN22" s="204"/>
      <c r="AO22" s="204"/>
      <c r="AP22" s="204"/>
      <c r="AQ22" s="204"/>
      <c r="AR22" s="204"/>
      <c r="AS22" s="204"/>
      <c r="AT22" s="204"/>
      <c r="AU22" s="204"/>
      <c r="AV22" s="204"/>
      <c r="AW22" s="204"/>
      <c r="AX22" s="204"/>
      <c r="AY22" s="204"/>
      <c r="AZ22" s="204"/>
      <c r="BA22" s="204"/>
      <c r="BB22" s="204"/>
      <c r="BC22" s="204"/>
      <c r="BD22" s="204"/>
      <c r="BE22" s="204"/>
      <c r="BF22" s="204"/>
    </row>
    <row r="23" spans="1:58" ht="18" customHeight="1">
      <c r="A23" s="16">
        <v>12</v>
      </c>
      <c r="B23" s="116" t="s">
        <v>56</v>
      </c>
      <c r="C23" s="110"/>
      <c r="D23" s="110"/>
      <c r="E23" s="111"/>
      <c r="F23" s="123">
        <v>13</v>
      </c>
      <c r="G23" s="122">
        <v>10</v>
      </c>
      <c r="H23" s="12">
        <v>0</v>
      </c>
      <c r="I23" s="12">
        <v>0</v>
      </c>
      <c r="J23" s="12">
        <v>0</v>
      </c>
      <c r="K23" s="12">
        <v>0</v>
      </c>
      <c r="L23" s="12">
        <v>0</v>
      </c>
      <c r="M23" s="12">
        <v>0</v>
      </c>
      <c r="N23" s="12">
        <v>0</v>
      </c>
      <c r="O23" s="12">
        <v>0</v>
      </c>
      <c r="P23" s="37">
        <f t="shared" si="1"/>
        <v>23</v>
      </c>
      <c r="Q23" s="38">
        <f t="shared" si="2"/>
        <v>57.5</v>
      </c>
      <c r="R23" s="52">
        <f t="shared" si="3"/>
        <v>17.25</v>
      </c>
      <c r="S23" s="129">
        <v>8</v>
      </c>
      <c r="T23" s="128">
        <v>8</v>
      </c>
      <c r="U23" s="128">
        <v>8</v>
      </c>
      <c r="V23" s="128">
        <v>8</v>
      </c>
      <c r="W23" s="128">
        <v>8</v>
      </c>
      <c r="X23" s="12">
        <v>0</v>
      </c>
      <c r="Y23" s="12">
        <v>0</v>
      </c>
      <c r="Z23" s="12">
        <v>0</v>
      </c>
      <c r="AA23" s="12">
        <v>0</v>
      </c>
      <c r="AB23" s="12">
        <v>0</v>
      </c>
      <c r="AC23" s="37">
        <f t="shared" si="4"/>
        <v>40</v>
      </c>
      <c r="AD23" s="38">
        <f t="shared" si="5"/>
        <v>80</v>
      </c>
      <c r="AE23" s="52">
        <f t="shared" si="6"/>
        <v>40</v>
      </c>
      <c r="AF23" s="135">
        <v>9</v>
      </c>
      <c r="AG23" s="38">
        <f t="shared" si="7"/>
        <v>30</v>
      </c>
      <c r="AH23" s="52">
        <f t="shared" si="8"/>
        <v>6</v>
      </c>
      <c r="AI23" s="13">
        <f t="shared" si="9"/>
        <v>63.25</v>
      </c>
      <c r="AJ23" s="14">
        <f t="shared" si="0"/>
        <v>77</v>
      </c>
      <c r="AL23" s="15"/>
      <c r="AN23" s="205"/>
      <c r="AO23" s="205"/>
      <c r="AP23" s="205"/>
      <c r="AQ23" s="205"/>
      <c r="AR23" s="205"/>
      <c r="AS23" s="205"/>
      <c r="AT23" s="205"/>
      <c r="AU23" s="205"/>
      <c r="AV23" s="205"/>
      <c r="AW23" s="205"/>
      <c r="AX23" s="205"/>
      <c r="AY23" s="205"/>
      <c r="AZ23" s="205"/>
      <c r="BA23" s="205"/>
      <c r="BB23" s="205"/>
      <c r="BC23" s="205"/>
      <c r="BD23" s="205"/>
      <c r="BE23" s="205"/>
      <c r="BF23" s="205"/>
    </row>
    <row r="24" spans="1:58" ht="18" customHeight="1" thickBot="1">
      <c r="A24" s="16">
        <v>13</v>
      </c>
      <c r="B24" s="121" t="s">
        <v>57</v>
      </c>
      <c r="C24" s="110"/>
      <c r="D24" s="110"/>
      <c r="E24" s="111"/>
      <c r="F24" s="125">
        <v>11</v>
      </c>
      <c r="G24" s="124">
        <v>10</v>
      </c>
      <c r="H24" s="12">
        <v>0</v>
      </c>
      <c r="I24" s="12">
        <v>0</v>
      </c>
      <c r="J24" s="12">
        <v>0</v>
      </c>
      <c r="K24" s="12">
        <v>0</v>
      </c>
      <c r="L24" s="12">
        <v>0</v>
      </c>
      <c r="M24" s="12">
        <v>0</v>
      </c>
      <c r="N24" s="12">
        <v>0</v>
      </c>
      <c r="O24" s="12">
        <v>0</v>
      </c>
      <c r="P24" s="37">
        <f t="shared" si="1"/>
        <v>21</v>
      </c>
      <c r="Q24" s="38">
        <f t="shared" si="2"/>
        <v>52.5</v>
      </c>
      <c r="R24" s="52">
        <f t="shared" si="3"/>
        <v>15.75</v>
      </c>
      <c r="S24" s="131">
        <v>8</v>
      </c>
      <c r="T24" s="130">
        <v>8</v>
      </c>
      <c r="U24" s="130">
        <v>8</v>
      </c>
      <c r="V24" s="130">
        <v>8</v>
      </c>
      <c r="W24" s="130">
        <v>8</v>
      </c>
      <c r="X24" s="12">
        <v>0</v>
      </c>
      <c r="Y24" s="12">
        <v>0</v>
      </c>
      <c r="Z24" s="12">
        <v>0</v>
      </c>
      <c r="AA24" s="12">
        <v>0</v>
      </c>
      <c r="AB24" s="12">
        <v>0</v>
      </c>
      <c r="AC24" s="37">
        <f t="shared" si="4"/>
        <v>40</v>
      </c>
      <c r="AD24" s="38">
        <f t="shared" si="5"/>
        <v>80</v>
      </c>
      <c r="AE24" s="52">
        <f t="shared" si="6"/>
        <v>40</v>
      </c>
      <c r="AF24" s="134">
        <v>8</v>
      </c>
      <c r="AG24" s="38">
        <f t="shared" si="7"/>
        <v>26.67</v>
      </c>
      <c r="AH24" s="52">
        <f t="shared" si="8"/>
        <v>5.33</v>
      </c>
      <c r="AI24" s="13">
        <f t="shared" si="9"/>
        <v>61.08</v>
      </c>
      <c r="AJ24" s="14">
        <f t="shared" si="0"/>
        <v>75</v>
      </c>
      <c r="AL24" s="15"/>
      <c r="AN24" s="205"/>
      <c r="AO24" s="205"/>
      <c r="AP24" s="205"/>
      <c r="AQ24" s="205"/>
      <c r="AR24" s="205"/>
      <c r="AS24" s="205"/>
      <c r="AT24" s="205"/>
      <c r="AU24" s="205"/>
      <c r="AV24" s="205"/>
      <c r="AW24" s="205"/>
      <c r="AX24" s="205"/>
      <c r="AY24" s="205"/>
      <c r="AZ24" s="205"/>
      <c r="BA24" s="205"/>
      <c r="BB24" s="205"/>
      <c r="BC24" s="205"/>
      <c r="BD24" s="205"/>
      <c r="BE24" s="205"/>
      <c r="BF24" s="205"/>
    </row>
    <row r="25" spans="1:58" ht="18" customHeight="1">
      <c r="A25" s="16">
        <v>14</v>
      </c>
      <c r="B25" s="17"/>
      <c r="C25" s="110"/>
      <c r="D25" s="110"/>
      <c r="E25" s="111"/>
      <c r="F25" s="53"/>
      <c r="G25" s="18"/>
      <c r="H25" s="18"/>
      <c r="I25" s="18"/>
      <c r="J25" s="18"/>
      <c r="K25" s="18"/>
      <c r="L25" s="18"/>
      <c r="M25" s="18"/>
      <c r="N25" s="18"/>
      <c r="O25" s="18"/>
      <c r="P25" s="37" t="str">
        <f t="shared" si="1"/>
        <v/>
      </c>
      <c r="Q25" s="38" t="str">
        <f t="shared" si="2"/>
        <v/>
      </c>
      <c r="R25" s="52" t="str">
        <f t="shared" si="3"/>
        <v/>
      </c>
      <c r="S25" s="53"/>
      <c r="T25" s="18"/>
      <c r="U25" s="18"/>
      <c r="V25" s="18"/>
      <c r="W25" s="18"/>
      <c r="X25" s="18"/>
      <c r="Y25" s="18"/>
      <c r="Z25" s="18"/>
      <c r="AA25" s="18"/>
      <c r="AB25" s="18"/>
      <c r="AC25" s="37" t="str">
        <f t="shared" si="4"/>
        <v/>
      </c>
      <c r="AD25" s="38" t="str">
        <f t="shared" si="5"/>
        <v/>
      </c>
      <c r="AE25" s="52" t="str">
        <f t="shared" si="6"/>
        <v/>
      </c>
      <c r="AF25" s="50"/>
      <c r="AG25" s="38" t="str">
        <f t="shared" si="7"/>
        <v/>
      </c>
      <c r="AH25" s="52" t="str">
        <f t="shared" si="8"/>
        <v/>
      </c>
      <c r="AI25" s="13" t="str">
        <f t="shared" si="9"/>
        <v/>
      </c>
      <c r="AJ25" s="14" t="str">
        <f t="shared" si="0"/>
        <v/>
      </c>
      <c r="AL25" s="15"/>
      <c r="AN25" s="205"/>
      <c r="AO25" s="205"/>
      <c r="AP25" s="205"/>
      <c r="AQ25" s="205"/>
      <c r="AR25" s="205"/>
      <c r="AS25" s="205"/>
      <c r="AT25" s="205"/>
      <c r="AU25" s="205"/>
      <c r="AV25" s="205"/>
      <c r="AW25" s="205"/>
      <c r="AX25" s="205"/>
      <c r="AY25" s="205"/>
      <c r="AZ25" s="205"/>
      <c r="BA25" s="205"/>
      <c r="BB25" s="205"/>
      <c r="BC25" s="205"/>
      <c r="BD25" s="205"/>
      <c r="BE25" s="205"/>
      <c r="BF25" s="205"/>
    </row>
    <row r="26" spans="1:58" ht="18" customHeight="1">
      <c r="A26" s="16">
        <v>15</v>
      </c>
      <c r="B26" s="17"/>
      <c r="C26" s="110"/>
      <c r="D26" s="110"/>
      <c r="E26" s="111"/>
      <c r="F26" s="53"/>
      <c r="G26" s="18"/>
      <c r="H26" s="18"/>
      <c r="I26" s="18"/>
      <c r="J26" s="18"/>
      <c r="K26" s="18"/>
      <c r="L26" s="18"/>
      <c r="M26" s="18"/>
      <c r="N26" s="18"/>
      <c r="O26" s="18"/>
      <c r="P26" s="37" t="str">
        <f t="shared" si="1"/>
        <v/>
      </c>
      <c r="Q26" s="38" t="str">
        <f t="shared" si="2"/>
        <v/>
      </c>
      <c r="R26" s="52" t="str">
        <f t="shared" si="3"/>
        <v/>
      </c>
      <c r="S26" s="53"/>
      <c r="T26" s="18"/>
      <c r="U26" s="18"/>
      <c r="V26" s="18"/>
      <c r="W26" s="18"/>
      <c r="X26" s="18"/>
      <c r="Y26" s="18"/>
      <c r="Z26" s="18"/>
      <c r="AA26" s="18"/>
      <c r="AB26" s="18"/>
      <c r="AC26" s="37" t="str">
        <f t="shared" si="4"/>
        <v/>
      </c>
      <c r="AD26" s="38" t="str">
        <f t="shared" si="5"/>
        <v/>
      </c>
      <c r="AE26" s="52" t="str">
        <f t="shared" si="6"/>
        <v/>
      </c>
      <c r="AF26" s="50"/>
      <c r="AG26" s="38" t="str">
        <f t="shared" si="7"/>
        <v/>
      </c>
      <c r="AH26" s="52" t="str">
        <f t="shared" si="8"/>
        <v/>
      </c>
      <c r="AI26" s="13" t="str">
        <f t="shared" si="9"/>
        <v/>
      </c>
      <c r="AJ26" s="14" t="str">
        <f t="shared" si="0"/>
        <v/>
      </c>
      <c r="AL26" s="15"/>
      <c r="AN26" s="96"/>
    </row>
    <row r="27" spans="1:58" ht="18" customHeight="1">
      <c r="A27" s="16">
        <v>16</v>
      </c>
      <c r="B27" s="11"/>
      <c r="C27" s="110"/>
      <c r="D27" s="110"/>
      <c r="E27" s="111"/>
      <c r="F27" s="53"/>
      <c r="G27" s="18"/>
      <c r="H27" s="18"/>
      <c r="I27" s="18"/>
      <c r="J27" s="18"/>
      <c r="K27" s="18"/>
      <c r="L27" s="18"/>
      <c r="M27" s="18"/>
      <c r="N27" s="18"/>
      <c r="O27" s="18"/>
      <c r="P27" s="37" t="str">
        <f t="shared" si="1"/>
        <v/>
      </c>
      <c r="Q27" s="38" t="str">
        <f t="shared" si="2"/>
        <v/>
      </c>
      <c r="R27" s="52" t="str">
        <f t="shared" si="3"/>
        <v/>
      </c>
      <c r="S27" s="53"/>
      <c r="T27" s="18"/>
      <c r="U27" s="18"/>
      <c r="V27" s="18"/>
      <c r="W27" s="18"/>
      <c r="X27" s="18"/>
      <c r="Y27" s="18"/>
      <c r="Z27" s="18"/>
      <c r="AA27" s="18"/>
      <c r="AB27" s="18"/>
      <c r="AC27" s="37" t="str">
        <f t="shared" si="4"/>
        <v/>
      </c>
      <c r="AD27" s="38" t="str">
        <f t="shared" si="5"/>
        <v/>
      </c>
      <c r="AE27" s="52" t="str">
        <f t="shared" si="6"/>
        <v/>
      </c>
      <c r="AF27" s="50"/>
      <c r="AG27" s="38" t="str">
        <f t="shared" si="7"/>
        <v/>
      </c>
      <c r="AH27" s="52" t="str">
        <f t="shared" si="8"/>
        <v/>
      </c>
      <c r="AI27" s="13" t="str">
        <f t="shared" si="9"/>
        <v/>
      </c>
      <c r="AJ27" s="14" t="str">
        <f t="shared" si="0"/>
        <v/>
      </c>
      <c r="AL27" s="15"/>
      <c r="AN27" s="96"/>
    </row>
    <row r="28" spans="1:58" ht="18" customHeight="1">
      <c r="A28" s="16">
        <v>17</v>
      </c>
      <c r="B28" s="11"/>
      <c r="C28" s="110"/>
      <c r="D28" s="110"/>
      <c r="E28" s="111"/>
      <c r="F28" s="53"/>
      <c r="G28" s="18"/>
      <c r="H28" s="18"/>
      <c r="I28" s="18"/>
      <c r="J28" s="18"/>
      <c r="K28" s="18"/>
      <c r="L28" s="18"/>
      <c r="M28" s="18"/>
      <c r="N28" s="18"/>
      <c r="O28" s="18"/>
      <c r="P28" s="37" t="str">
        <f t="shared" si="1"/>
        <v/>
      </c>
      <c r="Q28" s="38" t="str">
        <f t="shared" si="2"/>
        <v/>
      </c>
      <c r="R28" s="52" t="str">
        <f t="shared" si="3"/>
        <v/>
      </c>
      <c r="S28" s="53"/>
      <c r="T28" s="18"/>
      <c r="U28" s="18"/>
      <c r="V28" s="18"/>
      <c r="W28" s="18"/>
      <c r="X28" s="18"/>
      <c r="Y28" s="18"/>
      <c r="Z28" s="18"/>
      <c r="AA28" s="18"/>
      <c r="AB28" s="18"/>
      <c r="AC28" s="37" t="str">
        <f t="shared" si="4"/>
        <v/>
      </c>
      <c r="AD28" s="38" t="str">
        <f t="shared" si="5"/>
        <v/>
      </c>
      <c r="AE28" s="52" t="str">
        <f t="shared" si="6"/>
        <v/>
      </c>
      <c r="AF28" s="50"/>
      <c r="AG28" s="38" t="str">
        <f t="shared" si="7"/>
        <v/>
      </c>
      <c r="AH28" s="52" t="str">
        <f t="shared" si="8"/>
        <v/>
      </c>
      <c r="AI28" s="13" t="str">
        <f t="shared" si="9"/>
        <v/>
      </c>
      <c r="AJ28" s="14" t="str">
        <f t="shared" si="0"/>
        <v/>
      </c>
      <c r="AL28" s="15"/>
      <c r="AN28" s="96"/>
    </row>
    <row r="29" spans="1:58" ht="18" customHeight="1">
      <c r="A29" s="16">
        <v>18</v>
      </c>
      <c r="B29" s="17"/>
      <c r="C29" s="110"/>
      <c r="D29" s="110"/>
      <c r="E29" s="111"/>
      <c r="F29" s="53"/>
      <c r="G29" s="18"/>
      <c r="H29" s="18"/>
      <c r="I29" s="18"/>
      <c r="J29" s="18"/>
      <c r="K29" s="18"/>
      <c r="L29" s="18"/>
      <c r="M29" s="18"/>
      <c r="N29" s="18"/>
      <c r="O29" s="18"/>
      <c r="P29" s="37" t="str">
        <f t="shared" si="1"/>
        <v/>
      </c>
      <c r="Q29" s="38" t="str">
        <f t="shared" si="2"/>
        <v/>
      </c>
      <c r="R29" s="52" t="str">
        <f t="shared" si="3"/>
        <v/>
      </c>
      <c r="S29" s="53"/>
      <c r="T29" s="18"/>
      <c r="U29" s="18"/>
      <c r="V29" s="18"/>
      <c r="W29" s="18"/>
      <c r="X29" s="18"/>
      <c r="Y29" s="18"/>
      <c r="Z29" s="18"/>
      <c r="AA29" s="18"/>
      <c r="AB29" s="18"/>
      <c r="AC29" s="37" t="str">
        <f t="shared" si="4"/>
        <v/>
      </c>
      <c r="AD29" s="38" t="str">
        <f t="shared" si="5"/>
        <v/>
      </c>
      <c r="AE29" s="52" t="str">
        <f t="shared" si="6"/>
        <v/>
      </c>
      <c r="AF29" s="50"/>
      <c r="AG29" s="38" t="str">
        <f t="shared" si="7"/>
        <v/>
      </c>
      <c r="AH29" s="52" t="str">
        <f t="shared" si="8"/>
        <v/>
      </c>
      <c r="AI29" s="13" t="str">
        <f t="shared" si="9"/>
        <v/>
      </c>
      <c r="AJ29" s="14" t="str">
        <f t="shared" si="0"/>
        <v/>
      </c>
      <c r="AL29" s="15"/>
      <c r="AN29" s="96"/>
    </row>
    <row r="30" spans="1:58" ht="18" customHeight="1">
      <c r="A30" s="16">
        <v>19</v>
      </c>
      <c r="B30" s="17"/>
      <c r="C30" s="110"/>
      <c r="D30" s="110"/>
      <c r="E30" s="111"/>
      <c r="F30" s="53"/>
      <c r="G30" s="18"/>
      <c r="H30" s="18"/>
      <c r="I30" s="18"/>
      <c r="J30" s="18"/>
      <c r="K30" s="18"/>
      <c r="L30" s="18"/>
      <c r="M30" s="18"/>
      <c r="N30" s="18"/>
      <c r="O30" s="18"/>
      <c r="P30" s="37" t="str">
        <f t="shared" si="1"/>
        <v/>
      </c>
      <c r="Q30" s="38" t="str">
        <f t="shared" si="2"/>
        <v/>
      </c>
      <c r="R30" s="52" t="str">
        <f t="shared" si="3"/>
        <v/>
      </c>
      <c r="S30" s="53"/>
      <c r="T30" s="18"/>
      <c r="U30" s="18"/>
      <c r="V30" s="18"/>
      <c r="W30" s="18"/>
      <c r="X30" s="18"/>
      <c r="Y30" s="18"/>
      <c r="Z30" s="18"/>
      <c r="AA30" s="18"/>
      <c r="AB30" s="18"/>
      <c r="AC30" s="37" t="str">
        <f t="shared" si="4"/>
        <v/>
      </c>
      <c r="AD30" s="38" t="str">
        <f t="shared" si="5"/>
        <v/>
      </c>
      <c r="AE30" s="52" t="str">
        <f t="shared" si="6"/>
        <v/>
      </c>
      <c r="AF30" s="50"/>
      <c r="AG30" s="38" t="str">
        <f t="shared" si="7"/>
        <v/>
      </c>
      <c r="AH30" s="52" t="str">
        <f t="shared" si="8"/>
        <v/>
      </c>
      <c r="AI30" s="13" t="str">
        <f t="shared" si="9"/>
        <v/>
      </c>
      <c r="AJ30" s="14" t="str">
        <f t="shared" si="0"/>
        <v/>
      </c>
      <c r="AL30" s="15"/>
      <c r="AN30" s="96"/>
    </row>
    <row r="31" spans="1:58" ht="18" customHeight="1">
      <c r="A31" s="16">
        <v>20</v>
      </c>
      <c r="B31" s="11"/>
      <c r="C31" s="110"/>
      <c r="D31" s="110"/>
      <c r="E31" s="111"/>
      <c r="F31" s="53"/>
      <c r="G31" s="18"/>
      <c r="H31" s="18"/>
      <c r="I31" s="18"/>
      <c r="J31" s="18"/>
      <c r="K31" s="18"/>
      <c r="L31" s="18"/>
      <c r="M31" s="18"/>
      <c r="N31" s="18"/>
      <c r="O31" s="18"/>
      <c r="P31" s="37" t="str">
        <f t="shared" si="1"/>
        <v/>
      </c>
      <c r="Q31" s="38" t="str">
        <f t="shared" si="2"/>
        <v/>
      </c>
      <c r="R31" s="52" t="str">
        <f t="shared" si="3"/>
        <v/>
      </c>
      <c r="S31" s="53"/>
      <c r="T31" s="18"/>
      <c r="U31" s="18"/>
      <c r="V31" s="18"/>
      <c r="W31" s="18"/>
      <c r="X31" s="18"/>
      <c r="Y31" s="18"/>
      <c r="Z31" s="18"/>
      <c r="AA31" s="18"/>
      <c r="AB31" s="18"/>
      <c r="AC31" s="37" t="str">
        <f t="shared" si="4"/>
        <v/>
      </c>
      <c r="AD31" s="38" t="str">
        <f t="shared" si="5"/>
        <v/>
      </c>
      <c r="AE31" s="52" t="str">
        <f t="shared" si="6"/>
        <v/>
      </c>
      <c r="AF31" s="50"/>
      <c r="AG31" s="38" t="str">
        <f t="shared" si="7"/>
        <v/>
      </c>
      <c r="AH31" s="52" t="str">
        <f t="shared" si="8"/>
        <v/>
      </c>
      <c r="AI31" s="13" t="str">
        <f t="shared" si="9"/>
        <v/>
      </c>
      <c r="AJ31" s="14" t="str">
        <f t="shared" si="0"/>
        <v/>
      </c>
      <c r="AL31" s="15"/>
      <c r="AN31" s="96"/>
    </row>
    <row r="32" spans="1:58" ht="18" customHeight="1">
      <c r="A32" s="16">
        <v>21</v>
      </c>
      <c r="B32" s="11"/>
      <c r="C32" s="110"/>
      <c r="D32" s="110"/>
      <c r="E32" s="111"/>
      <c r="F32" s="53"/>
      <c r="G32" s="18"/>
      <c r="H32" s="18"/>
      <c r="I32" s="18"/>
      <c r="J32" s="18"/>
      <c r="K32" s="18"/>
      <c r="L32" s="18"/>
      <c r="M32" s="18"/>
      <c r="N32" s="18"/>
      <c r="O32" s="18"/>
      <c r="P32" s="37" t="str">
        <f t="shared" si="1"/>
        <v/>
      </c>
      <c r="Q32" s="38" t="str">
        <f t="shared" si="2"/>
        <v/>
      </c>
      <c r="R32" s="52" t="str">
        <f t="shared" si="3"/>
        <v/>
      </c>
      <c r="S32" s="53"/>
      <c r="T32" s="18"/>
      <c r="U32" s="18"/>
      <c r="V32" s="18"/>
      <c r="W32" s="18"/>
      <c r="X32" s="18"/>
      <c r="Y32" s="18"/>
      <c r="Z32" s="18"/>
      <c r="AA32" s="18"/>
      <c r="AB32" s="18"/>
      <c r="AC32" s="37" t="str">
        <f t="shared" si="4"/>
        <v/>
      </c>
      <c r="AD32" s="38" t="str">
        <f t="shared" si="5"/>
        <v/>
      </c>
      <c r="AE32" s="52" t="str">
        <f t="shared" si="6"/>
        <v/>
      </c>
      <c r="AF32" s="50"/>
      <c r="AG32" s="38" t="str">
        <f t="shared" si="7"/>
        <v/>
      </c>
      <c r="AH32" s="52" t="str">
        <f t="shared" si="8"/>
        <v/>
      </c>
      <c r="AI32" s="13" t="str">
        <f t="shared" si="9"/>
        <v/>
      </c>
      <c r="AJ32" s="14" t="str">
        <f t="shared" si="0"/>
        <v/>
      </c>
      <c r="AL32" s="15"/>
      <c r="AN32" s="96"/>
    </row>
    <row r="33" spans="1:40" s="1" customFormat="1" ht="18" customHeight="1">
      <c r="A33" s="16">
        <v>22</v>
      </c>
      <c r="B33" s="17"/>
      <c r="C33" s="110"/>
      <c r="D33" s="110"/>
      <c r="E33" s="111"/>
      <c r="F33" s="53"/>
      <c r="G33" s="18"/>
      <c r="H33" s="18"/>
      <c r="I33" s="18"/>
      <c r="J33" s="18"/>
      <c r="K33" s="18"/>
      <c r="L33" s="18"/>
      <c r="M33" s="18"/>
      <c r="N33" s="18"/>
      <c r="O33" s="18"/>
      <c r="P33" s="37" t="str">
        <f t="shared" si="1"/>
        <v/>
      </c>
      <c r="Q33" s="38" t="str">
        <f t="shared" si="2"/>
        <v/>
      </c>
      <c r="R33" s="52" t="str">
        <f t="shared" si="3"/>
        <v/>
      </c>
      <c r="S33" s="53"/>
      <c r="T33" s="18"/>
      <c r="U33" s="18"/>
      <c r="V33" s="18"/>
      <c r="W33" s="18"/>
      <c r="X33" s="18"/>
      <c r="Y33" s="18"/>
      <c r="Z33" s="18"/>
      <c r="AA33" s="18"/>
      <c r="AB33" s="18"/>
      <c r="AC33" s="37" t="str">
        <f t="shared" si="4"/>
        <v/>
      </c>
      <c r="AD33" s="38" t="str">
        <f t="shared" si="5"/>
        <v/>
      </c>
      <c r="AE33" s="52" t="str">
        <f t="shared" si="6"/>
        <v/>
      </c>
      <c r="AF33" s="50"/>
      <c r="AG33" s="38" t="str">
        <f t="shared" si="7"/>
        <v/>
      </c>
      <c r="AH33" s="52" t="str">
        <f t="shared" si="8"/>
        <v/>
      </c>
      <c r="AI33" s="13" t="str">
        <f t="shared" si="9"/>
        <v/>
      </c>
      <c r="AJ33" s="14" t="str">
        <f t="shared" si="0"/>
        <v/>
      </c>
      <c r="AL33" s="15"/>
      <c r="AN33" s="96"/>
    </row>
    <row r="34" spans="1:40" s="1" customFormat="1" ht="18" customHeight="1">
      <c r="A34" s="16">
        <v>23</v>
      </c>
      <c r="B34" s="17"/>
      <c r="C34" s="110"/>
      <c r="D34" s="110"/>
      <c r="E34" s="111"/>
      <c r="F34" s="53"/>
      <c r="G34" s="18"/>
      <c r="H34" s="18"/>
      <c r="I34" s="18"/>
      <c r="J34" s="18"/>
      <c r="K34" s="18"/>
      <c r="L34" s="18"/>
      <c r="M34" s="18"/>
      <c r="N34" s="18"/>
      <c r="O34" s="18"/>
      <c r="P34" s="37" t="str">
        <f t="shared" si="1"/>
        <v/>
      </c>
      <c r="Q34" s="38" t="str">
        <f t="shared" si="2"/>
        <v/>
      </c>
      <c r="R34" s="52" t="str">
        <f t="shared" si="3"/>
        <v/>
      </c>
      <c r="S34" s="53"/>
      <c r="T34" s="18"/>
      <c r="U34" s="18"/>
      <c r="V34" s="18"/>
      <c r="W34" s="18"/>
      <c r="X34" s="18"/>
      <c r="Y34" s="18"/>
      <c r="Z34" s="18"/>
      <c r="AA34" s="18"/>
      <c r="AB34" s="18"/>
      <c r="AC34" s="37" t="str">
        <f t="shared" si="4"/>
        <v/>
      </c>
      <c r="AD34" s="38" t="str">
        <f t="shared" si="5"/>
        <v/>
      </c>
      <c r="AE34" s="52" t="str">
        <f t="shared" si="6"/>
        <v/>
      </c>
      <c r="AF34" s="50"/>
      <c r="AG34" s="38" t="str">
        <f t="shared" si="7"/>
        <v/>
      </c>
      <c r="AH34" s="52" t="str">
        <f t="shared" si="8"/>
        <v/>
      </c>
      <c r="AI34" s="13" t="str">
        <f t="shared" si="9"/>
        <v/>
      </c>
      <c r="AJ34" s="14" t="str">
        <f t="shared" si="0"/>
        <v/>
      </c>
      <c r="AL34" s="15"/>
      <c r="AN34" s="96"/>
    </row>
    <row r="35" spans="1:40" s="1" customFormat="1" ht="18" customHeight="1">
      <c r="A35" s="16">
        <v>24</v>
      </c>
      <c r="B35" s="11"/>
      <c r="C35" s="110"/>
      <c r="D35" s="110"/>
      <c r="E35" s="111"/>
      <c r="F35" s="53"/>
      <c r="G35" s="18"/>
      <c r="H35" s="18"/>
      <c r="I35" s="18"/>
      <c r="J35" s="18"/>
      <c r="K35" s="18"/>
      <c r="L35" s="18"/>
      <c r="M35" s="18"/>
      <c r="N35" s="18"/>
      <c r="O35" s="18"/>
      <c r="P35" s="37" t="str">
        <f t="shared" si="1"/>
        <v/>
      </c>
      <c r="Q35" s="38" t="str">
        <f t="shared" si="2"/>
        <v/>
      </c>
      <c r="R35" s="52" t="str">
        <f t="shared" si="3"/>
        <v/>
      </c>
      <c r="S35" s="53"/>
      <c r="T35" s="18"/>
      <c r="U35" s="18"/>
      <c r="V35" s="18"/>
      <c r="W35" s="18"/>
      <c r="X35" s="18"/>
      <c r="Y35" s="18"/>
      <c r="Z35" s="18"/>
      <c r="AA35" s="18"/>
      <c r="AB35" s="18"/>
      <c r="AC35" s="37" t="str">
        <f t="shared" si="4"/>
        <v/>
      </c>
      <c r="AD35" s="38" t="str">
        <f t="shared" si="5"/>
        <v/>
      </c>
      <c r="AE35" s="52" t="str">
        <f t="shared" si="6"/>
        <v/>
      </c>
      <c r="AF35" s="50"/>
      <c r="AG35" s="38" t="str">
        <f t="shared" si="7"/>
        <v/>
      </c>
      <c r="AH35" s="52" t="str">
        <f t="shared" si="8"/>
        <v/>
      </c>
      <c r="AI35" s="13" t="str">
        <f t="shared" si="9"/>
        <v/>
      </c>
      <c r="AJ35" s="14" t="str">
        <f t="shared" si="0"/>
        <v/>
      </c>
      <c r="AL35" s="15"/>
      <c r="AN35" s="96"/>
    </row>
    <row r="36" spans="1:40" s="1" customFormat="1" ht="18" customHeight="1">
      <c r="A36" s="16">
        <v>25</v>
      </c>
      <c r="B36" s="11"/>
      <c r="C36" s="110"/>
      <c r="D36" s="110"/>
      <c r="E36" s="111"/>
      <c r="F36" s="53"/>
      <c r="G36" s="18"/>
      <c r="H36" s="18"/>
      <c r="I36" s="18"/>
      <c r="J36" s="18"/>
      <c r="K36" s="18"/>
      <c r="L36" s="18"/>
      <c r="M36" s="18"/>
      <c r="N36" s="18"/>
      <c r="O36" s="18"/>
      <c r="P36" s="37" t="str">
        <f t="shared" si="1"/>
        <v/>
      </c>
      <c r="Q36" s="38" t="str">
        <f t="shared" si="2"/>
        <v/>
      </c>
      <c r="R36" s="52" t="str">
        <f t="shared" si="3"/>
        <v/>
      </c>
      <c r="S36" s="53"/>
      <c r="T36" s="18"/>
      <c r="U36" s="18"/>
      <c r="V36" s="18"/>
      <c r="W36" s="18"/>
      <c r="X36" s="18"/>
      <c r="Y36" s="18"/>
      <c r="Z36" s="18"/>
      <c r="AA36" s="18"/>
      <c r="AB36" s="18"/>
      <c r="AC36" s="37" t="str">
        <f t="shared" si="4"/>
        <v/>
      </c>
      <c r="AD36" s="38" t="str">
        <f t="shared" si="5"/>
        <v/>
      </c>
      <c r="AE36" s="52" t="str">
        <f t="shared" si="6"/>
        <v/>
      </c>
      <c r="AF36" s="50"/>
      <c r="AG36" s="38" t="str">
        <f t="shared" si="7"/>
        <v/>
      </c>
      <c r="AH36" s="52" t="str">
        <f t="shared" si="8"/>
        <v/>
      </c>
      <c r="AI36" s="13" t="str">
        <f t="shared" si="9"/>
        <v/>
      </c>
      <c r="AJ36" s="14" t="str">
        <f t="shared" si="0"/>
        <v/>
      </c>
      <c r="AL36" s="15"/>
      <c r="AN36" s="96"/>
    </row>
    <row r="37" spans="1:40" s="1" customFormat="1" ht="18" customHeight="1">
      <c r="A37" s="16">
        <v>26</v>
      </c>
      <c r="B37" s="17"/>
      <c r="C37" s="110"/>
      <c r="D37" s="110"/>
      <c r="E37" s="111"/>
      <c r="F37" s="53"/>
      <c r="G37" s="18"/>
      <c r="H37" s="18"/>
      <c r="I37" s="18"/>
      <c r="J37" s="18"/>
      <c r="K37" s="18"/>
      <c r="L37" s="18"/>
      <c r="M37" s="18"/>
      <c r="N37" s="18"/>
      <c r="O37" s="18"/>
      <c r="P37" s="37" t="str">
        <f t="shared" si="1"/>
        <v/>
      </c>
      <c r="Q37" s="38" t="str">
        <f t="shared" si="2"/>
        <v/>
      </c>
      <c r="R37" s="52" t="str">
        <f t="shared" si="3"/>
        <v/>
      </c>
      <c r="S37" s="53"/>
      <c r="T37" s="18"/>
      <c r="U37" s="18"/>
      <c r="V37" s="18"/>
      <c r="W37" s="18"/>
      <c r="X37" s="18"/>
      <c r="Y37" s="18"/>
      <c r="Z37" s="18"/>
      <c r="AA37" s="18"/>
      <c r="AB37" s="18"/>
      <c r="AC37" s="37" t="str">
        <f t="shared" si="4"/>
        <v/>
      </c>
      <c r="AD37" s="38" t="str">
        <f t="shared" si="5"/>
        <v/>
      </c>
      <c r="AE37" s="52" t="str">
        <f t="shared" si="6"/>
        <v/>
      </c>
      <c r="AF37" s="50"/>
      <c r="AG37" s="38" t="str">
        <f t="shared" si="7"/>
        <v/>
      </c>
      <c r="AH37" s="52" t="str">
        <f t="shared" si="8"/>
        <v/>
      </c>
      <c r="AI37" s="13" t="str">
        <f t="shared" si="9"/>
        <v/>
      </c>
      <c r="AJ37" s="14" t="str">
        <f t="shared" si="0"/>
        <v/>
      </c>
      <c r="AL37" s="15"/>
      <c r="AN37" s="96"/>
    </row>
    <row r="38" spans="1:40" s="1" customFormat="1" ht="18" customHeight="1">
      <c r="A38" s="16">
        <v>27</v>
      </c>
      <c r="B38" s="17"/>
      <c r="C38" s="110"/>
      <c r="D38" s="110"/>
      <c r="E38" s="111"/>
      <c r="F38" s="53"/>
      <c r="G38" s="18"/>
      <c r="H38" s="18"/>
      <c r="I38" s="18"/>
      <c r="J38" s="18"/>
      <c r="K38" s="18"/>
      <c r="L38" s="18"/>
      <c r="M38" s="18"/>
      <c r="N38" s="18"/>
      <c r="O38" s="18"/>
      <c r="P38" s="37" t="str">
        <f t="shared" si="1"/>
        <v/>
      </c>
      <c r="Q38" s="38" t="str">
        <f t="shared" si="2"/>
        <v/>
      </c>
      <c r="R38" s="52" t="str">
        <f t="shared" si="3"/>
        <v/>
      </c>
      <c r="S38" s="53"/>
      <c r="T38" s="18"/>
      <c r="U38" s="18"/>
      <c r="V38" s="18"/>
      <c r="W38" s="18"/>
      <c r="X38" s="18"/>
      <c r="Y38" s="18"/>
      <c r="Z38" s="18"/>
      <c r="AA38" s="18"/>
      <c r="AB38" s="18"/>
      <c r="AC38" s="37" t="str">
        <f t="shared" si="4"/>
        <v/>
      </c>
      <c r="AD38" s="38" t="str">
        <f t="shared" si="5"/>
        <v/>
      </c>
      <c r="AE38" s="52" t="str">
        <f t="shared" si="6"/>
        <v/>
      </c>
      <c r="AF38" s="50"/>
      <c r="AG38" s="38" t="str">
        <f t="shared" si="7"/>
        <v/>
      </c>
      <c r="AH38" s="52" t="str">
        <f t="shared" si="8"/>
        <v/>
      </c>
      <c r="AI38" s="13" t="str">
        <f t="shared" si="9"/>
        <v/>
      </c>
      <c r="AJ38" s="14" t="str">
        <f t="shared" si="0"/>
        <v/>
      </c>
      <c r="AL38" s="15"/>
      <c r="AN38" s="96"/>
    </row>
    <row r="39" spans="1:40" s="1" customFormat="1" ht="18" customHeight="1">
      <c r="A39" s="16">
        <v>28</v>
      </c>
      <c r="B39" s="11"/>
      <c r="C39" s="110"/>
      <c r="D39" s="110"/>
      <c r="E39" s="111"/>
      <c r="F39" s="53"/>
      <c r="G39" s="18"/>
      <c r="H39" s="18"/>
      <c r="I39" s="18"/>
      <c r="J39" s="18"/>
      <c r="K39" s="18"/>
      <c r="L39" s="18"/>
      <c r="M39" s="18"/>
      <c r="N39" s="18"/>
      <c r="O39" s="18"/>
      <c r="P39" s="37" t="str">
        <f t="shared" si="1"/>
        <v/>
      </c>
      <c r="Q39" s="38" t="str">
        <f t="shared" si="2"/>
        <v/>
      </c>
      <c r="R39" s="52" t="str">
        <f t="shared" si="3"/>
        <v/>
      </c>
      <c r="S39" s="53"/>
      <c r="T39" s="18"/>
      <c r="U39" s="18"/>
      <c r="V39" s="18"/>
      <c r="W39" s="18"/>
      <c r="X39" s="18"/>
      <c r="Y39" s="18"/>
      <c r="Z39" s="18"/>
      <c r="AA39" s="18"/>
      <c r="AB39" s="18"/>
      <c r="AC39" s="37" t="str">
        <f t="shared" si="4"/>
        <v/>
      </c>
      <c r="AD39" s="38" t="str">
        <f t="shared" si="5"/>
        <v/>
      </c>
      <c r="AE39" s="52" t="str">
        <f t="shared" si="6"/>
        <v/>
      </c>
      <c r="AF39" s="50"/>
      <c r="AG39" s="38" t="str">
        <f t="shared" si="7"/>
        <v/>
      </c>
      <c r="AH39" s="52" t="str">
        <f t="shared" si="8"/>
        <v/>
      </c>
      <c r="AI39" s="13" t="str">
        <f t="shared" si="9"/>
        <v/>
      </c>
      <c r="AJ39" s="14" t="str">
        <f t="shared" si="0"/>
        <v/>
      </c>
      <c r="AL39" s="15"/>
      <c r="AN39" s="96"/>
    </row>
    <row r="40" spans="1:40" s="1" customFormat="1" ht="18" customHeight="1">
      <c r="A40" s="16">
        <v>29</v>
      </c>
      <c r="B40" s="11"/>
      <c r="C40" s="110"/>
      <c r="D40" s="110"/>
      <c r="E40" s="111"/>
      <c r="F40" s="53"/>
      <c r="G40" s="18"/>
      <c r="H40" s="18"/>
      <c r="I40" s="18"/>
      <c r="J40" s="18"/>
      <c r="K40" s="18"/>
      <c r="L40" s="18"/>
      <c r="M40" s="18"/>
      <c r="N40" s="18"/>
      <c r="O40" s="18"/>
      <c r="P40" s="37" t="str">
        <f t="shared" si="1"/>
        <v/>
      </c>
      <c r="Q40" s="38" t="str">
        <f t="shared" si="2"/>
        <v/>
      </c>
      <c r="R40" s="52" t="str">
        <f t="shared" si="3"/>
        <v/>
      </c>
      <c r="S40" s="53"/>
      <c r="T40" s="18"/>
      <c r="U40" s="18"/>
      <c r="V40" s="18"/>
      <c r="W40" s="18"/>
      <c r="X40" s="18"/>
      <c r="Y40" s="18"/>
      <c r="Z40" s="18"/>
      <c r="AA40" s="18"/>
      <c r="AB40" s="18"/>
      <c r="AC40" s="37" t="str">
        <f t="shared" si="4"/>
        <v/>
      </c>
      <c r="AD40" s="38" t="str">
        <f t="shared" si="5"/>
        <v/>
      </c>
      <c r="AE40" s="52" t="str">
        <f t="shared" si="6"/>
        <v/>
      </c>
      <c r="AF40" s="50"/>
      <c r="AG40" s="38" t="str">
        <f t="shared" si="7"/>
        <v/>
      </c>
      <c r="AH40" s="52" t="str">
        <f t="shared" si="8"/>
        <v/>
      </c>
      <c r="AI40" s="13" t="str">
        <f t="shared" si="9"/>
        <v/>
      </c>
      <c r="AJ40" s="14" t="str">
        <f t="shared" si="0"/>
        <v/>
      </c>
      <c r="AL40" s="15"/>
      <c r="AN40" s="96"/>
    </row>
    <row r="41" spans="1:40" s="1" customFormat="1" ht="18" customHeight="1">
      <c r="A41" s="16">
        <v>30</v>
      </c>
      <c r="B41" s="17"/>
      <c r="C41" s="110"/>
      <c r="D41" s="110"/>
      <c r="E41" s="111"/>
      <c r="F41" s="53"/>
      <c r="G41" s="18"/>
      <c r="H41" s="18"/>
      <c r="I41" s="18"/>
      <c r="J41" s="18"/>
      <c r="K41" s="18"/>
      <c r="L41" s="18"/>
      <c r="M41" s="18"/>
      <c r="N41" s="18"/>
      <c r="O41" s="18"/>
      <c r="P41" s="37" t="str">
        <f t="shared" si="1"/>
        <v/>
      </c>
      <c r="Q41" s="38" t="str">
        <f t="shared" si="2"/>
        <v/>
      </c>
      <c r="R41" s="52" t="str">
        <f t="shared" si="3"/>
        <v/>
      </c>
      <c r="S41" s="53"/>
      <c r="T41" s="18"/>
      <c r="U41" s="18"/>
      <c r="V41" s="18"/>
      <c r="W41" s="18"/>
      <c r="X41" s="18"/>
      <c r="Y41" s="18"/>
      <c r="Z41" s="18"/>
      <c r="AA41" s="18"/>
      <c r="AB41" s="18"/>
      <c r="AC41" s="37" t="str">
        <f t="shared" si="4"/>
        <v/>
      </c>
      <c r="AD41" s="38" t="str">
        <f t="shared" si="5"/>
        <v/>
      </c>
      <c r="AE41" s="52" t="str">
        <f t="shared" si="6"/>
        <v/>
      </c>
      <c r="AF41" s="50"/>
      <c r="AG41" s="38" t="str">
        <f t="shared" si="7"/>
        <v/>
      </c>
      <c r="AH41" s="52" t="str">
        <f t="shared" si="8"/>
        <v/>
      </c>
      <c r="AI41" s="13" t="str">
        <f t="shared" si="9"/>
        <v/>
      </c>
      <c r="AJ41" s="14" t="str">
        <f t="shared" si="0"/>
        <v/>
      </c>
      <c r="AL41" s="15"/>
      <c r="AN41" s="96"/>
    </row>
    <row r="42" spans="1:40" s="1" customFormat="1" ht="18" customHeight="1">
      <c r="A42" s="16">
        <v>31</v>
      </c>
      <c r="B42" s="17"/>
      <c r="C42" s="110"/>
      <c r="D42" s="110"/>
      <c r="E42" s="111"/>
      <c r="F42" s="53"/>
      <c r="G42" s="18"/>
      <c r="H42" s="18"/>
      <c r="I42" s="18"/>
      <c r="J42" s="18"/>
      <c r="K42" s="18"/>
      <c r="L42" s="18"/>
      <c r="M42" s="18"/>
      <c r="N42" s="18"/>
      <c r="O42" s="18"/>
      <c r="P42" s="37" t="str">
        <f t="shared" si="1"/>
        <v/>
      </c>
      <c r="Q42" s="38" t="str">
        <f t="shared" si="2"/>
        <v/>
      </c>
      <c r="R42" s="52" t="str">
        <f t="shared" si="3"/>
        <v/>
      </c>
      <c r="S42" s="53"/>
      <c r="T42" s="18"/>
      <c r="U42" s="18"/>
      <c r="V42" s="18"/>
      <c r="W42" s="18"/>
      <c r="X42" s="18"/>
      <c r="Y42" s="18"/>
      <c r="Z42" s="18"/>
      <c r="AA42" s="18"/>
      <c r="AB42" s="18"/>
      <c r="AC42" s="37" t="str">
        <f t="shared" si="4"/>
        <v/>
      </c>
      <c r="AD42" s="38" t="str">
        <f t="shared" si="5"/>
        <v/>
      </c>
      <c r="AE42" s="52" t="str">
        <f t="shared" si="6"/>
        <v/>
      </c>
      <c r="AF42" s="50"/>
      <c r="AG42" s="38" t="str">
        <f t="shared" si="7"/>
        <v/>
      </c>
      <c r="AH42" s="52" t="str">
        <f t="shared" si="8"/>
        <v/>
      </c>
      <c r="AI42" s="13" t="str">
        <f t="shared" si="9"/>
        <v/>
      </c>
      <c r="AJ42" s="14" t="str">
        <f t="shared" si="0"/>
        <v/>
      </c>
      <c r="AL42" s="15"/>
      <c r="AN42" s="96"/>
    </row>
    <row r="43" spans="1:40" s="1" customFormat="1" ht="18" customHeight="1">
      <c r="A43" s="16">
        <v>32</v>
      </c>
      <c r="B43" s="11"/>
      <c r="C43" s="110"/>
      <c r="D43" s="110"/>
      <c r="E43" s="111"/>
      <c r="F43" s="53"/>
      <c r="G43" s="18"/>
      <c r="H43" s="18"/>
      <c r="I43" s="18"/>
      <c r="J43" s="18"/>
      <c r="K43" s="18"/>
      <c r="L43" s="18"/>
      <c r="M43" s="18"/>
      <c r="N43" s="18"/>
      <c r="O43" s="18"/>
      <c r="P43" s="37" t="str">
        <f t="shared" si="1"/>
        <v/>
      </c>
      <c r="Q43" s="38" t="str">
        <f t="shared" si="2"/>
        <v/>
      </c>
      <c r="R43" s="52" t="str">
        <f t="shared" si="3"/>
        <v/>
      </c>
      <c r="S43" s="53"/>
      <c r="T43" s="18"/>
      <c r="U43" s="18"/>
      <c r="V43" s="18"/>
      <c r="W43" s="18"/>
      <c r="X43" s="18"/>
      <c r="Y43" s="18"/>
      <c r="Z43" s="18"/>
      <c r="AA43" s="18"/>
      <c r="AB43" s="18"/>
      <c r="AC43" s="37" t="str">
        <f t="shared" si="4"/>
        <v/>
      </c>
      <c r="AD43" s="38" t="str">
        <f t="shared" si="5"/>
        <v/>
      </c>
      <c r="AE43" s="52" t="str">
        <f t="shared" si="6"/>
        <v/>
      </c>
      <c r="AF43" s="50"/>
      <c r="AG43" s="38" t="str">
        <f t="shared" si="7"/>
        <v/>
      </c>
      <c r="AH43" s="52" t="str">
        <f t="shared" si="8"/>
        <v/>
      </c>
      <c r="AI43" s="13" t="str">
        <f t="shared" si="9"/>
        <v/>
      </c>
      <c r="AJ43" s="14" t="str">
        <f t="shared" si="0"/>
        <v/>
      </c>
      <c r="AL43" s="15"/>
      <c r="AN43" s="96"/>
    </row>
    <row r="44" spans="1:40" s="1" customFormat="1" ht="18" customHeight="1">
      <c r="A44" s="16">
        <v>33</v>
      </c>
      <c r="B44" s="11"/>
      <c r="C44" s="110"/>
      <c r="D44" s="110"/>
      <c r="E44" s="111"/>
      <c r="F44" s="53"/>
      <c r="G44" s="18"/>
      <c r="H44" s="18"/>
      <c r="I44" s="18"/>
      <c r="J44" s="18"/>
      <c r="K44" s="18"/>
      <c r="L44" s="18"/>
      <c r="M44" s="18"/>
      <c r="N44" s="18"/>
      <c r="O44" s="18"/>
      <c r="P44" s="37" t="str">
        <f t="shared" si="1"/>
        <v/>
      </c>
      <c r="Q44" s="38" t="str">
        <f t="shared" si="2"/>
        <v/>
      </c>
      <c r="R44" s="52" t="str">
        <f t="shared" si="3"/>
        <v/>
      </c>
      <c r="S44" s="53"/>
      <c r="T44" s="18"/>
      <c r="U44" s="18"/>
      <c r="V44" s="18"/>
      <c r="W44" s="18"/>
      <c r="X44" s="18"/>
      <c r="Y44" s="18"/>
      <c r="Z44" s="18"/>
      <c r="AA44" s="18"/>
      <c r="AB44" s="18"/>
      <c r="AC44" s="37" t="str">
        <f t="shared" si="4"/>
        <v/>
      </c>
      <c r="AD44" s="38" t="str">
        <f t="shared" si="5"/>
        <v/>
      </c>
      <c r="AE44" s="52" t="str">
        <f t="shared" si="6"/>
        <v/>
      </c>
      <c r="AF44" s="50"/>
      <c r="AG44" s="38" t="str">
        <f t="shared" si="7"/>
        <v/>
      </c>
      <c r="AH44" s="52" t="str">
        <f t="shared" si="8"/>
        <v/>
      </c>
      <c r="AI44" s="13" t="str">
        <f t="shared" si="9"/>
        <v/>
      </c>
      <c r="AJ44" s="14" t="str">
        <f t="shared" si="0"/>
        <v/>
      </c>
      <c r="AL44" s="15"/>
      <c r="AN44" s="96"/>
    </row>
    <row r="45" spans="1:40" s="1" customFormat="1" ht="18" customHeight="1">
      <c r="A45" s="16">
        <v>34</v>
      </c>
      <c r="B45" s="17"/>
      <c r="C45" s="110"/>
      <c r="D45" s="110"/>
      <c r="E45" s="111"/>
      <c r="F45" s="53"/>
      <c r="G45" s="18"/>
      <c r="H45" s="18"/>
      <c r="I45" s="18"/>
      <c r="J45" s="18"/>
      <c r="K45" s="18"/>
      <c r="L45" s="18"/>
      <c r="M45" s="18"/>
      <c r="N45" s="18"/>
      <c r="O45" s="18"/>
      <c r="P45" s="37" t="str">
        <f t="shared" si="1"/>
        <v/>
      </c>
      <c r="Q45" s="38" t="str">
        <f t="shared" si="2"/>
        <v/>
      </c>
      <c r="R45" s="52" t="str">
        <f t="shared" si="3"/>
        <v/>
      </c>
      <c r="S45" s="53"/>
      <c r="T45" s="18"/>
      <c r="U45" s="18"/>
      <c r="V45" s="18"/>
      <c r="W45" s="18"/>
      <c r="X45" s="18"/>
      <c r="Y45" s="18"/>
      <c r="Z45" s="18"/>
      <c r="AA45" s="18"/>
      <c r="AB45" s="18"/>
      <c r="AC45" s="37" t="str">
        <f t="shared" si="4"/>
        <v/>
      </c>
      <c r="AD45" s="38" t="str">
        <f t="shared" si="5"/>
        <v/>
      </c>
      <c r="AE45" s="52" t="str">
        <f t="shared" si="6"/>
        <v/>
      </c>
      <c r="AF45" s="50"/>
      <c r="AG45" s="38" t="str">
        <f t="shared" si="7"/>
        <v/>
      </c>
      <c r="AH45" s="52" t="str">
        <f t="shared" si="8"/>
        <v/>
      </c>
      <c r="AI45" s="13" t="str">
        <f t="shared" si="9"/>
        <v/>
      </c>
      <c r="AJ45" s="14" t="str">
        <f t="shared" si="0"/>
        <v/>
      </c>
      <c r="AL45" s="15"/>
      <c r="AN45" s="96"/>
    </row>
    <row r="46" spans="1:40" s="1" customFormat="1" ht="18" customHeight="1">
      <c r="A46" s="16">
        <v>35</v>
      </c>
      <c r="B46" s="17"/>
      <c r="C46" s="110"/>
      <c r="D46" s="110"/>
      <c r="E46" s="111"/>
      <c r="F46" s="53"/>
      <c r="G46" s="18"/>
      <c r="H46" s="18"/>
      <c r="I46" s="18"/>
      <c r="J46" s="18"/>
      <c r="K46" s="18"/>
      <c r="L46" s="18"/>
      <c r="M46" s="18"/>
      <c r="N46" s="18"/>
      <c r="O46" s="18"/>
      <c r="P46" s="37" t="str">
        <f t="shared" si="1"/>
        <v/>
      </c>
      <c r="Q46" s="38" t="str">
        <f t="shared" si="2"/>
        <v/>
      </c>
      <c r="R46" s="52" t="str">
        <f t="shared" si="3"/>
        <v/>
      </c>
      <c r="S46" s="53"/>
      <c r="T46" s="18"/>
      <c r="U46" s="18"/>
      <c r="V46" s="18"/>
      <c r="W46" s="18"/>
      <c r="X46" s="18"/>
      <c r="Y46" s="18"/>
      <c r="Z46" s="18"/>
      <c r="AA46" s="18"/>
      <c r="AB46" s="18"/>
      <c r="AC46" s="37" t="str">
        <f t="shared" si="4"/>
        <v/>
      </c>
      <c r="AD46" s="38" t="str">
        <f t="shared" si="5"/>
        <v/>
      </c>
      <c r="AE46" s="52" t="str">
        <f t="shared" si="6"/>
        <v/>
      </c>
      <c r="AF46" s="50"/>
      <c r="AG46" s="38" t="str">
        <f t="shared" si="7"/>
        <v/>
      </c>
      <c r="AH46" s="52" t="str">
        <f t="shared" si="8"/>
        <v/>
      </c>
      <c r="AI46" s="13" t="str">
        <f t="shared" si="9"/>
        <v/>
      </c>
      <c r="AJ46" s="14" t="str">
        <f t="shared" si="0"/>
        <v/>
      </c>
      <c r="AL46" s="15"/>
      <c r="AN46" s="96"/>
    </row>
    <row r="47" spans="1:40" s="1" customFormat="1" ht="18" customHeight="1">
      <c r="A47" s="16">
        <v>36</v>
      </c>
      <c r="B47" s="11"/>
      <c r="C47" s="110"/>
      <c r="D47" s="110"/>
      <c r="E47" s="111"/>
      <c r="F47" s="53"/>
      <c r="G47" s="18"/>
      <c r="H47" s="18"/>
      <c r="I47" s="18"/>
      <c r="J47" s="18"/>
      <c r="K47" s="18"/>
      <c r="L47" s="18"/>
      <c r="M47" s="18"/>
      <c r="N47" s="18"/>
      <c r="O47" s="18"/>
      <c r="P47" s="37" t="str">
        <f t="shared" si="1"/>
        <v/>
      </c>
      <c r="Q47" s="38" t="str">
        <f t="shared" si="2"/>
        <v/>
      </c>
      <c r="R47" s="52" t="str">
        <f t="shared" si="3"/>
        <v/>
      </c>
      <c r="S47" s="53"/>
      <c r="T47" s="18"/>
      <c r="U47" s="18"/>
      <c r="V47" s="18"/>
      <c r="W47" s="18"/>
      <c r="X47" s="18"/>
      <c r="Y47" s="18"/>
      <c r="Z47" s="18"/>
      <c r="AA47" s="18"/>
      <c r="AB47" s="18"/>
      <c r="AC47" s="37" t="str">
        <f t="shared" si="4"/>
        <v/>
      </c>
      <c r="AD47" s="38" t="str">
        <f t="shared" si="5"/>
        <v/>
      </c>
      <c r="AE47" s="52" t="str">
        <f t="shared" si="6"/>
        <v/>
      </c>
      <c r="AF47" s="50"/>
      <c r="AG47" s="38" t="str">
        <f t="shared" si="7"/>
        <v/>
      </c>
      <c r="AH47" s="52" t="str">
        <f t="shared" si="8"/>
        <v/>
      </c>
      <c r="AI47" s="13" t="str">
        <f t="shared" si="9"/>
        <v/>
      </c>
      <c r="AJ47" s="14" t="str">
        <f t="shared" si="0"/>
        <v/>
      </c>
      <c r="AL47" s="15"/>
      <c r="AN47" s="96"/>
    </row>
    <row r="48" spans="1:40" s="1" customFormat="1" ht="18" customHeight="1">
      <c r="A48" s="16">
        <v>37</v>
      </c>
      <c r="B48" s="11"/>
      <c r="C48" s="110"/>
      <c r="D48" s="110"/>
      <c r="E48" s="111"/>
      <c r="F48" s="53"/>
      <c r="G48" s="18"/>
      <c r="H48" s="18"/>
      <c r="I48" s="18"/>
      <c r="J48" s="18"/>
      <c r="K48" s="18"/>
      <c r="L48" s="18"/>
      <c r="M48" s="18"/>
      <c r="N48" s="18"/>
      <c r="O48" s="18"/>
      <c r="P48" s="37" t="str">
        <f t="shared" si="1"/>
        <v/>
      </c>
      <c r="Q48" s="38" t="str">
        <f t="shared" si="2"/>
        <v/>
      </c>
      <c r="R48" s="52" t="str">
        <f t="shared" si="3"/>
        <v/>
      </c>
      <c r="S48" s="53"/>
      <c r="T48" s="18"/>
      <c r="U48" s="18"/>
      <c r="V48" s="18"/>
      <c r="W48" s="18"/>
      <c r="X48" s="18"/>
      <c r="Y48" s="18"/>
      <c r="Z48" s="18"/>
      <c r="AA48" s="18"/>
      <c r="AB48" s="18"/>
      <c r="AC48" s="37" t="str">
        <f t="shared" si="4"/>
        <v/>
      </c>
      <c r="AD48" s="38" t="str">
        <f t="shared" si="5"/>
        <v/>
      </c>
      <c r="AE48" s="52" t="str">
        <f t="shared" si="6"/>
        <v/>
      </c>
      <c r="AF48" s="50"/>
      <c r="AG48" s="38" t="str">
        <f t="shared" si="7"/>
        <v/>
      </c>
      <c r="AH48" s="52" t="str">
        <f t="shared" si="8"/>
        <v/>
      </c>
      <c r="AI48" s="13" t="str">
        <f t="shared" si="9"/>
        <v/>
      </c>
      <c r="AJ48" s="14" t="str">
        <f t="shared" si="0"/>
        <v/>
      </c>
      <c r="AL48" s="15"/>
      <c r="AN48" s="96"/>
    </row>
    <row r="49" spans="1:40" s="1" customFormat="1" ht="18" customHeight="1">
      <c r="A49" s="16">
        <v>38</v>
      </c>
      <c r="B49" s="17"/>
      <c r="C49" s="110"/>
      <c r="D49" s="110"/>
      <c r="E49" s="111"/>
      <c r="F49" s="53"/>
      <c r="G49" s="18"/>
      <c r="H49" s="18"/>
      <c r="I49" s="18"/>
      <c r="J49" s="18"/>
      <c r="K49" s="18"/>
      <c r="L49" s="18"/>
      <c r="M49" s="18"/>
      <c r="N49" s="18"/>
      <c r="O49" s="18"/>
      <c r="P49" s="37" t="str">
        <f t="shared" si="1"/>
        <v/>
      </c>
      <c r="Q49" s="38" t="str">
        <f t="shared" si="2"/>
        <v/>
      </c>
      <c r="R49" s="52" t="str">
        <f t="shared" si="3"/>
        <v/>
      </c>
      <c r="S49" s="53"/>
      <c r="T49" s="18"/>
      <c r="U49" s="18"/>
      <c r="V49" s="18"/>
      <c r="W49" s="18"/>
      <c r="X49" s="18"/>
      <c r="Y49" s="18"/>
      <c r="Z49" s="18"/>
      <c r="AA49" s="18"/>
      <c r="AB49" s="18"/>
      <c r="AC49" s="37" t="str">
        <f t="shared" si="4"/>
        <v/>
      </c>
      <c r="AD49" s="38" t="str">
        <f t="shared" si="5"/>
        <v/>
      </c>
      <c r="AE49" s="52" t="str">
        <f t="shared" si="6"/>
        <v/>
      </c>
      <c r="AF49" s="50"/>
      <c r="AG49" s="38" t="str">
        <f t="shared" si="7"/>
        <v/>
      </c>
      <c r="AH49" s="52" t="str">
        <f t="shared" si="8"/>
        <v/>
      </c>
      <c r="AI49" s="13" t="str">
        <f t="shared" si="9"/>
        <v/>
      </c>
      <c r="AJ49" s="14" t="str">
        <f t="shared" si="0"/>
        <v/>
      </c>
      <c r="AL49" s="15"/>
      <c r="AN49" s="96"/>
    </row>
    <row r="50" spans="1:40" s="1" customFormat="1" ht="18" customHeight="1">
      <c r="A50" s="16">
        <v>39</v>
      </c>
      <c r="B50" s="17"/>
      <c r="C50" s="110"/>
      <c r="D50" s="110"/>
      <c r="E50" s="111"/>
      <c r="F50" s="53"/>
      <c r="G50" s="18"/>
      <c r="H50" s="18"/>
      <c r="I50" s="18"/>
      <c r="J50" s="18"/>
      <c r="K50" s="18"/>
      <c r="L50" s="18"/>
      <c r="M50" s="18"/>
      <c r="N50" s="18"/>
      <c r="O50" s="18"/>
      <c r="P50" s="37" t="str">
        <f t="shared" si="1"/>
        <v/>
      </c>
      <c r="Q50" s="38" t="str">
        <f t="shared" si="2"/>
        <v/>
      </c>
      <c r="R50" s="52" t="str">
        <f t="shared" si="3"/>
        <v/>
      </c>
      <c r="S50" s="53"/>
      <c r="T50" s="18"/>
      <c r="U50" s="18"/>
      <c r="V50" s="18"/>
      <c r="W50" s="18"/>
      <c r="X50" s="18"/>
      <c r="Y50" s="18"/>
      <c r="Z50" s="18"/>
      <c r="AA50" s="18"/>
      <c r="AB50" s="18"/>
      <c r="AC50" s="37" t="str">
        <f t="shared" si="4"/>
        <v/>
      </c>
      <c r="AD50" s="38" t="str">
        <f t="shared" si="5"/>
        <v/>
      </c>
      <c r="AE50" s="52" t="str">
        <f t="shared" si="6"/>
        <v/>
      </c>
      <c r="AF50" s="50"/>
      <c r="AG50" s="38" t="str">
        <f t="shared" si="7"/>
        <v/>
      </c>
      <c r="AH50" s="52" t="str">
        <f t="shared" si="8"/>
        <v/>
      </c>
      <c r="AI50" s="13" t="str">
        <f t="shared" si="9"/>
        <v/>
      </c>
      <c r="AJ50" s="14" t="str">
        <f t="shared" si="0"/>
        <v/>
      </c>
      <c r="AL50" s="15"/>
      <c r="AN50" s="96"/>
    </row>
    <row r="51" spans="1:40" s="1" customFormat="1" ht="18" customHeight="1">
      <c r="A51" s="16">
        <v>40</v>
      </c>
      <c r="B51" s="11"/>
      <c r="C51" s="110"/>
      <c r="D51" s="110"/>
      <c r="E51" s="111"/>
      <c r="F51" s="53"/>
      <c r="G51" s="18"/>
      <c r="H51" s="18"/>
      <c r="I51" s="18"/>
      <c r="J51" s="18"/>
      <c r="K51" s="18"/>
      <c r="L51" s="18"/>
      <c r="M51" s="18"/>
      <c r="N51" s="18"/>
      <c r="O51" s="18"/>
      <c r="P51" s="37" t="str">
        <f t="shared" si="1"/>
        <v/>
      </c>
      <c r="Q51" s="38" t="str">
        <f t="shared" si="2"/>
        <v/>
      </c>
      <c r="R51" s="52" t="str">
        <f t="shared" si="3"/>
        <v/>
      </c>
      <c r="S51" s="53"/>
      <c r="T51" s="18"/>
      <c r="U51" s="18"/>
      <c r="V51" s="18"/>
      <c r="W51" s="18"/>
      <c r="X51" s="18"/>
      <c r="Y51" s="18"/>
      <c r="Z51" s="18"/>
      <c r="AA51" s="18"/>
      <c r="AB51" s="18"/>
      <c r="AC51" s="37" t="str">
        <f t="shared" si="4"/>
        <v/>
      </c>
      <c r="AD51" s="38" t="str">
        <f t="shared" si="5"/>
        <v/>
      </c>
      <c r="AE51" s="52" t="str">
        <f t="shared" si="6"/>
        <v/>
      </c>
      <c r="AF51" s="50"/>
      <c r="AG51" s="38" t="str">
        <f t="shared" si="7"/>
        <v/>
      </c>
      <c r="AH51" s="52" t="str">
        <f t="shared" si="8"/>
        <v/>
      </c>
      <c r="AI51" s="13" t="str">
        <f t="shared" si="9"/>
        <v/>
      </c>
      <c r="AJ51" s="14" t="str">
        <f t="shared" si="0"/>
        <v/>
      </c>
      <c r="AL51" s="15"/>
      <c r="AN51" s="96"/>
    </row>
    <row r="52" spans="1:40" s="1" customFormat="1" ht="18" customHeight="1">
      <c r="A52" s="16">
        <v>41</v>
      </c>
      <c r="B52" s="11"/>
      <c r="C52" s="110"/>
      <c r="D52" s="110"/>
      <c r="E52" s="111"/>
      <c r="F52" s="53"/>
      <c r="G52" s="18"/>
      <c r="H52" s="18"/>
      <c r="I52" s="18"/>
      <c r="J52" s="18"/>
      <c r="K52" s="18"/>
      <c r="L52" s="18"/>
      <c r="M52" s="18"/>
      <c r="N52" s="18"/>
      <c r="O52" s="18"/>
      <c r="P52" s="37" t="str">
        <f t="shared" si="1"/>
        <v/>
      </c>
      <c r="Q52" s="38" t="str">
        <f t="shared" si="2"/>
        <v/>
      </c>
      <c r="R52" s="52" t="str">
        <f t="shared" si="3"/>
        <v/>
      </c>
      <c r="S52" s="53"/>
      <c r="T52" s="18"/>
      <c r="U52" s="18"/>
      <c r="V52" s="18"/>
      <c r="W52" s="18"/>
      <c r="X52" s="18"/>
      <c r="Y52" s="18"/>
      <c r="Z52" s="18"/>
      <c r="AA52" s="18"/>
      <c r="AB52" s="18"/>
      <c r="AC52" s="37" t="str">
        <f t="shared" si="4"/>
        <v/>
      </c>
      <c r="AD52" s="38" t="str">
        <f t="shared" si="5"/>
        <v/>
      </c>
      <c r="AE52" s="52" t="str">
        <f t="shared" si="6"/>
        <v/>
      </c>
      <c r="AF52" s="50"/>
      <c r="AG52" s="38" t="str">
        <f t="shared" si="7"/>
        <v/>
      </c>
      <c r="AH52" s="52" t="str">
        <f t="shared" si="8"/>
        <v/>
      </c>
      <c r="AI52" s="13" t="str">
        <f t="shared" si="9"/>
        <v/>
      </c>
      <c r="AJ52" s="14" t="str">
        <f t="shared" si="0"/>
        <v/>
      </c>
      <c r="AL52" s="15"/>
      <c r="AN52" s="96"/>
    </row>
    <row r="53" spans="1:40" s="1" customFormat="1" ht="18" customHeight="1">
      <c r="A53" s="16">
        <v>42</v>
      </c>
      <c r="B53" s="17"/>
      <c r="C53" s="110"/>
      <c r="D53" s="110"/>
      <c r="E53" s="111"/>
      <c r="F53" s="53"/>
      <c r="G53" s="18"/>
      <c r="H53" s="18"/>
      <c r="I53" s="18"/>
      <c r="J53" s="18"/>
      <c r="K53" s="18"/>
      <c r="L53" s="18"/>
      <c r="M53" s="18"/>
      <c r="N53" s="18"/>
      <c r="O53" s="18"/>
      <c r="P53" s="37" t="str">
        <f t="shared" si="1"/>
        <v/>
      </c>
      <c r="Q53" s="38" t="str">
        <f t="shared" si="2"/>
        <v/>
      </c>
      <c r="R53" s="52" t="str">
        <f t="shared" si="3"/>
        <v/>
      </c>
      <c r="S53" s="53"/>
      <c r="T53" s="18"/>
      <c r="U53" s="18"/>
      <c r="V53" s="18"/>
      <c r="W53" s="18"/>
      <c r="X53" s="18"/>
      <c r="Y53" s="18"/>
      <c r="Z53" s="18"/>
      <c r="AA53" s="18"/>
      <c r="AB53" s="18"/>
      <c r="AC53" s="37" t="str">
        <f t="shared" si="4"/>
        <v/>
      </c>
      <c r="AD53" s="38" t="str">
        <f t="shared" si="5"/>
        <v/>
      </c>
      <c r="AE53" s="52" t="str">
        <f t="shared" si="6"/>
        <v/>
      </c>
      <c r="AF53" s="50"/>
      <c r="AG53" s="38" t="str">
        <f t="shared" si="7"/>
        <v/>
      </c>
      <c r="AH53" s="52" t="str">
        <f t="shared" si="8"/>
        <v/>
      </c>
      <c r="AI53" s="13" t="str">
        <f t="shared" si="9"/>
        <v/>
      </c>
      <c r="AJ53" s="14" t="str">
        <f t="shared" si="0"/>
        <v/>
      </c>
      <c r="AL53" s="15"/>
      <c r="AN53" s="96"/>
    </row>
    <row r="54" spans="1:40" s="1" customFormat="1" ht="18" customHeight="1">
      <c r="A54" s="16">
        <v>43</v>
      </c>
      <c r="B54" s="17"/>
      <c r="C54" s="110"/>
      <c r="D54" s="110"/>
      <c r="E54" s="111"/>
      <c r="F54" s="53"/>
      <c r="G54" s="18"/>
      <c r="H54" s="18"/>
      <c r="I54" s="18"/>
      <c r="J54" s="18"/>
      <c r="K54" s="18"/>
      <c r="L54" s="18"/>
      <c r="M54" s="18"/>
      <c r="N54" s="18"/>
      <c r="O54" s="18"/>
      <c r="P54" s="37" t="str">
        <f t="shared" si="1"/>
        <v/>
      </c>
      <c r="Q54" s="38" t="str">
        <f t="shared" si="2"/>
        <v/>
      </c>
      <c r="R54" s="52" t="str">
        <f t="shared" si="3"/>
        <v/>
      </c>
      <c r="S54" s="53"/>
      <c r="T54" s="18"/>
      <c r="U54" s="18"/>
      <c r="V54" s="18"/>
      <c r="W54" s="18"/>
      <c r="X54" s="18"/>
      <c r="Y54" s="18"/>
      <c r="Z54" s="18"/>
      <c r="AA54" s="18"/>
      <c r="AB54" s="18"/>
      <c r="AC54" s="37" t="str">
        <f t="shared" si="4"/>
        <v/>
      </c>
      <c r="AD54" s="38" t="str">
        <f t="shared" si="5"/>
        <v/>
      </c>
      <c r="AE54" s="52" t="str">
        <f t="shared" si="6"/>
        <v/>
      </c>
      <c r="AF54" s="50"/>
      <c r="AG54" s="38" t="str">
        <f t="shared" si="7"/>
        <v/>
      </c>
      <c r="AH54" s="52" t="str">
        <f t="shared" si="8"/>
        <v/>
      </c>
      <c r="AI54" s="13" t="str">
        <f t="shared" si="9"/>
        <v/>
      </c>
      <c r="AJ54" s="14" t="str">
        <f t="shared" si="0"/>
        <v/>
      </c>
      <c r="AL54" s="15"/>
      <c r="AN54" s="96"/>
    </row>
    <row r="55" spans="1:40" s="1" customFormat="1" ht="18" customHeight="1">
      <c r="A55" s="16">
        <v>44</v>
      </c>
      <c r="B55" s="11"/>
      <c r="C55" s="110"/>
      <c r="D55" s="110"/>
      <c r="E55" s="111"/>
      <c r="F55" s="53"/>
      <c r="G55" s="18"/>
      <c r="H55" s="18"/>
      <c r="I55" s="18"/>
      <c r="J55" s="18"/>
      <c r="K55" s="18"/>
      <c r="L55" s="18"/>
      <c r="M55" s="18"/>
      <c r="N55" s="18"/>
      <c r="O55" s="18"/>
      <c r="P55" s="37" t="str">
        <f t="shared" si="1"/>
        <v/>
      </c>
      <c r="Q55" s="38" t="str">
        <f t="shared" si="2"/>
        <v/>
      </c>
      <c r="R55" s="52" t="str">
        <f t="shared" si="3"/>
        <v/>
      </c>
      <c r="S55" s="53"/>
      <c r="T55" s="18"/>
      <c r="U55" s="18"/>
      <c r="V55" s="18"/>
      <c r="W55" s="18"/>
      <c r="X55" s="18"/>
      <c r="Y55" s="18"/>
      <c r="Z55" s="18"/>
      <c r="AA55" s="18"/>
      <c r="AB55" s="18"/>
      <c r="AC55" s="37" t="str">
        <f t="shared" si="4"/>
        <v/>
      </c>
      <c r="AD55" s="38" t="str">
        <f t="shared" si="5"/>
        <v/>
      </c>
      <c r="AE55" s="52" t="str">
        <f t="shared" si="6"/>
        <v/>
      </c>
      <c r="AF55" s="50"/>
      <c r="AG55" s="38" t="str">
        <f t="shared" si="7"/>
        <v/>
      </c>
      <c r="AH55" s="52" t="str">
        <f t="shared" si="8"/>
        <v/>
      </c>
      <c r="AI55" s="13" t="str">
        <f t="shared" si="9"/>
        <v/>
      </c>
      <c r="AJ55" s="14" t="str">
        <f t="shared" si="0"/>
        <v/>
      </c>
      <c r="AL55" s="15"/>
      <c r="AN55" s="96"/>
    </row>
    <row r="56" spans="1:40" s="1" customFormat="1" ht="18" customHeight="1">
      <c r="A56" s="16">
        <v>45</v>
      </c>
      <c r="B56" s="11"/>
      <c r="C56" s="110"/>
      <c r="D56" s="110"/>
      <c r="E56" s="111"/>
      <c r="F56" s="53"/>
      <c r="G56" s="18"/>
      <c r="H56" s="18"/>
      <c r="I56" s="18"/>
      <c r="J56" s="18"/>
      <c r="K56" s="18"/>
      <c r="L56" s="18"/>
      <c r="M56" s="18"/>
      <c r="N56" s="18"/>
      <c r="O56" s="18"/>
      <c r="P56" s="37" t="str">
        <f t="shared" si="1"/>
        <v/>
      </c>
      <c r="Q56" s="38" t="str">
        <f t="shared" si="2"/>
        <v/>
      </c>
      <c r="R56" s="52" t="str">
        <f t="shared" si="3"/>
        <v/>
      </c>
      <c r="S56" s="53"/>
      <c r="T56" s="18"/>
      <c r="U56" s="18"/>
      <c r="V56" s="18"/>
      <c r="W56" s="18"/>
      <c r="X56" s="18"/>
      <c r="Y56" s="18"/>
      <c r="Z56" s="18"/>
      <c r="AA56" s="18"/>
      <c r="AB56" s="18"/>
      <c r="AC56" s="37" t="str">
        <f t="shared" si="4"/>
        <v/>
      </c>
      <c r="AD56" s="38" t="str">
        <f t="shared" si="5"/>
        <v/>
      </c>
      <c r="AE56" s="52" t="str">
        <f t="shared" si="6"/>
        <v/>
      </c>
      <c r="AF56" s="50"/>
      <c r="AG56" s="38" t="str">
        <f t="shared" si="7"/>
        <v/>
      </c>
      <c r="AH56" s="52" t="str">
        <f t="shared" si="8"/>
        <v/>
      </c>
      <c r="AI56" s="13" t="str">
        <f t="shared" si="9"/>
        <v/>
      </c>
      <c r="AJ56" s="14" t="str">
        <f t="shared" si="0"/>
        <v/>
      </c>
      <c r="AL56" s="15"/>
      <c r="AN56" s="96"/>
    </row>
    <row r="57" spans="1:40" s="1" customFormat="1" ht="18" customHeight="1">
      <c r="A57" s="16">
        <v>46</v>
      </c>
      <c r="B57" s="17"/>
      <c r="C57" s="110"/>
      <c r="D57" s="110"/>
      <c r="E57" s="111"/>
      <c r="F57" s="53"/>
      <c r="G57" s="18"/>
      <c r="H57" s="18"/>
      <c r="I57" s="18"/>
      <c r="J57" s="18"/>
      <c r="K57" s="18"/>
      <c r="L57" s="18"/>
      <c r="M57" s="18"/>
      <c r="N57" s="18"/>
      <c r="O57" s="18"/>
      <c r="P57" s="37" t="str">
        <f t="shared" si="1"/>
        <v/>
      </c>
      <c r="Q57" s="38" t="str">
        <f t="shared" si="2"/>
        <v/>
      </c>
      <c r="R57" s="52" t="str">
        <f t="shared" si="3"/>
        <v/>
      </c>
      <c r="S57" s="53"/>
      <c r="T57" s="18"/>
      <c r="U57" s="18"/>
      <c r="V57" s="18"/>
      <c r="W57" s="18"/>
      <c r="X57" s="18"/>
      <c r="Y57" s="18"/>
      <c r="Z57" s="18"/>
      <c r="AA57" s="18"/>
      <c r="AB57" s="18"/>
      <c r="AC57" s="37" t="str">
        <f t="shared" si="4"/>
        <v/>
      </c>
      <c r="AD57" s="38" t="str">
        <f t="shared" si="5"/>
        <v/>
      </c>
      <c r="AE57" s="52" t="str">
        <f t="shared" si="6"/>
        <v/>
      </c>
      <c r="AF57" s="50"/>
      <c r="AG57" s="38" t="str">
        <f t="shared" si="7"/>
        <v/>
      </c>
      <c r="AH57" s="52" t="str">
        <f t="shared" si="8"/>
        <v/>
      </c>
      <c r="AI57" s="13" t="str">
        <f t="shared" si="9"/>
        <v/>
      </c>
      <c r="AJ57" s="14" t="str">
        <f t="shared" si="0"/>
        <v/>
      </c>
      <c r="AL57" s="15"/>
      <c r="AN57" s="96"/>
    </row>
    <row r="58" spans="1:40" s="1" customFormat="1" ht="18" customHeight="1">
      <c r="A58" s="16">
        <v>47</v>
      </c>
      <c r="B58" s="17"/>
      <c r="C58" s="110"/>
      <c r="D58" s="110"/>
      <c r="E58" s="111"/>
      <c r="F58" s="53"/>
      <c r="G58" s="18"/>
      <c r="H58" s="18"/>
      <c r="I58" s="18"/>
      <c r="J58" s="18"/>
      <c r="K58" s="18"/>
      <c r="L58" s="18"/>
      <c r="M58" s="18"/>
      <c r="N58" s="18"/>
      <c r="O58" s="18"/>
      <c r="P58" s="37" t="str">
        <f t="shared" si="1"/>
        <v/>
      </c>
      <c r="Q58" s="38" t="str">
        <f t="shared" si="2"/>
        <v/>
      </c>
      <c r="R58" s="52" t="str">
        <f t="shared" si="3"/>
        <v/>
      </c>
      <c r="S58" s="53"/>
      <c r="T58" s="18"/>
      <c r="U58" s="18"/>
      <c r="V58" s="18"/>
      <c r="W58" s="18"/>
      <c r="X58" s="18"/>
      <c r="Y58" s="18"/>
      <c r="Z58" s="18"/>
      <c r="AA58" s="18"/>
      <c r="AB58" s="18"/>
      <c r="AC58" s="37" t="str">
        <f t="shared" si="4"/>
        <v/>
      </c>
      <c r="AD58" s="38" t="str">
        <f t="shared" si="5"/>
        <v/>
      </c>
      <c r="AE58" s="52" t="str">
        <f t="shared" si="6"/>
        <v/>
      </c>
      <c r="AF58" s="50"/>
      <c r="AG58" s="38" t="str">
        <f t="shared" si="7"/>
        <v/>
      </c>
      <c r="AH58" s="52" t="str">
        <f t="shared" si="8"/>
        <v/>
      </c>
      <c r="AI58" s="13" t="str">
        <f t="shared" si="9"/>
        <v/>
      </c>
      <c r="AJ58" s="14" t="str">
        <f t="shared" si="0"/>
        <v/>
      </c>
      <c r="AL58" s="15"/>
      <c r="AN58" s="96"/>
    </row>
    <row r="59" spans="1:40" s="1" customFormat="1" ht="18" customHeight="1">
      <c r="A59" s="16">
        <v>48</v>
      </c>
      <c r="B59" s="11"/>
      <c r="C59" s="110"/>
      <c r="D59" s="110"/>
      <c r="E59" s="111"/>
      <c r="F59" s="53"/>
      <c r="G59" s="18"/>
      <c r="H59" s="18"/>
      <c r="I59" s="18"/>
      <c r="J59" s="18"/>
      <c r="K59" s="18"/>
      <c r="L59" s="18"/>
      <c r="M59" s="18"/>
      <c r="N59" s="18"/>
      <c r="O59" s="18"/>
      <c r="P59" s="37" t="str">
        <f t="shared" si="1"/>
        <v/>
      </c>
      <c r="Q59" s="38" t="str">
        <f t="shared" si="2"/>
        <v/>
      </c>
      <c r="R59" s="52" t="str">
        <f t="shared" si="3"/>
        <v/>
      </c>
      <c r="S59" s="53"/>
      <c r="T59" s="18"/>
      <c r="U59" s="18"/>
      <c r="V59" s="18"/>
      <c r="W59" s="18"/>
      <c r="X59" s="18"/>
      <c r="Y59" s="18"/>
      <c r="Z59" s="18"/>
      <c r="AA59" s="18"/>
      <c r="AB59" s="18"/>
      <c r="AC59" s="37" t="str">
        <f t="shared" si="4"/>
        <v/>
      </c>
      <c r="AD59" s="38" t="str">
        <f t="shared" si="5"/>
        <v/>
      </c>
      <c r="AE59" s="52" t="str">
        <f t="shared" si="6"/>
        <v/>
      </c>
      <c r="AF59" s="50"/>
      <c r="AG59" s="38" t="str">
        <f t="shared" si="7"/>
        <v/>
      </c>
      <c r="AH59" s="52" t="str">
        <f t="shared" si="8"/>
        <v/>
      </c>
      <c r="AI59" s="13" t="str">
        <f t="shared" si="9"/>
        <v/>
      </c>
      <c r="AJ59" s="14" t="str">
        <f t="shared" si="0"/>
        <v/>
      </c>
      <c r="AL59" s="15"/>
      <c r="AN59" s="96"/>
    </row>
    <row r="60" spans="1:40" s="1" customFormat="1" ht="18" customHeight="1">
      <c r="A60" s="16">
        <v>49</v>
      </c>
      <c r="B60" s="11"/>
      <c r="C60" s="110"/>
      <c r="D60" s="110"/>
      <c r="E60" s="111"/>
      <c r="F60" s="53"/>
      <c r="G60" s="18"/>
      <c r="H60" s="18"/>
      <c r="I60" s="18"/>
      <c r="J60" s="18"/>
      <c r="K60" s="18"/>
      <c r="L60" s="18"/>
      <c r="M60" s="18"/>
      <c r="N60" s="18"/>
      <c r="O60" s="18"/>
      <c r="P60" s="37" t="str">
        <f t="shared" si="1"/>
        <v/>
      </c>
      <c r="Q60" s="38" t="str">
        <f t="shared" si="2"/>
        <v/>
      </c>
      <c r="R60" s="52" t="str">
        <f t="shared" si="3"/>
        <v/>
      </c>
      <c r="S60" s="53"/>
      <c r="T60" s="18"/>
      <c r="U60" s="18"/>
      <c r="V60" s="18"/>
      <c r="W60" s="18"/>
      <c r="X60" s="18"/>
      <c r="Y60" s="18"/>
      <c r="Z60" s="18"/>
      <c r="AA60" s="18"/>
      <c r="AB60" s="18"/>
      <c r="AC60" s="37" t="str">
        <f t="shared" si="4"/>
        <v/>
      </c>
      <c r="AD60" s="38" t="str">
        <f t="shared" si="5"/>
        <v/>
      </c>
      <c r="AE60" s="52" t="str">
        <f t="shared" si="6"/>
        <v/>
      </c>
      <c r="AF60" s="50"/>
      <c r="AG60" s="38" t="str">
        <f t="shared" si="7"/>
        <v/>
      </c>
      <c r="AH60" s="52" t="str">
        <f t="shared" si="8"/>
        <v/>
      </c>
      <c r="AI60" s="13" t="str">
        <f t="shared" si="9"/>
        <v/>
      </c>
      <c r="AJ60" s="14" t="str">
        <f t="shared" si="0"/>
        <v/>
      </c>
      <c r="AL60" s="15"/>
      <c r="AN60" s="96"/>
    </row>
    <row r="61" spans="1:40" s="1" customFormat="1" ht="18" customHeight="1" thickBot="1">
      <c r="A61" s="19">
        <v>50</v>
      </c>
      <c r="B61" s="89"/>
      <c r="C61" s="112"/>
      <c r="D61" s="112"/>
      <c r="E61" s="113"/>
      <c r="F61" s="54"/>
      <c r="G61" s="20"/>
      <c r="H61" s="20"/>
      <c r="I61" s="20"/>
      <c r="J61" s="20"/>
      <c r="K61" s="20"/>
      <c r="L61" s="20"/>
      <c r="M61" s="20"/>
      <c r="N61" s="20"/>
      <c r="O61" s="20"/>
      <c r="P61" s="90" t="str">
        <f t="shared" si="1"/>
        <v/>
      </c>
      <c r="Q61" s="75" t="str">
        <f t="shared" si="2"/>
        <v/>
      </c>
      <c r="R61" s="74" t="str">
        <f t="shared" si="3"/>
        <v/>
      </c>
      <c r="S61" s="54"/>
      <c r="T61" s="20"/>
      <c r="U61" s="20"/>
      <c r="V61" s="20"/>
      <c r="W61" s="20"/>
      <c r="X61" s="20"/>
      <c r="Y61" s="20"/>
      <c r="Z61" s="20"/>
      <c r="AA61" s="20"/>
      <c r="AB61" s="20"/>
      <c r="AC61" s="90" t="str">
        <f t="shared" si="4"/>
        <v/>
      </c>
      <c r="AD61" s="75" t="str">
        <f t="shared" si="5"/>
        <v/>
      </c>
      <c r="AE61" s="74" t="str">
        <f t="shared" si="6"/>
        <v/>
      </c>
      <c r="AF61" s="15"/>
      <c r="AG61" s="75" t="str">
        <f t="shared" si="7"/>
        <v/>
      </c>
      <c r="AH61" s="74" t="str">
        <f t="shared" si="8"/>
        <v/>
      </c>
      <c r="AI61" s="76" t="str">
        <f t="shared" si="9"/>
        <v/>
      </c>
      <c r="AJ61" s="77" t="str">
        <f t="shared" si="0"/>
        <v/>
      </c>
      <c r="AL61" s="15"/>
      <c r="AN61" s="96"/>
    </row>
    <row r="62" spans="1:40" s="1" customFormat="1" ht="18" customHeight="1" thickBot="1">
      <c r="A62" s="26"/>
      <c r="B62" s="158" t="s">
        <v>13</v>
      </c>
      <c r="C62" s="159"/>
      <c r="D62" s="159"/>
      <c r="E62" s="160"/>
      <c r="F62" s="28"/>
      <c r="G62" s="29"/>
      <c r="H62" s="29"/>
      <c r="I62" s="29"/>
      <c r="J62" s="29"/>
      <c r="K62" s="29"/>
      <c r="L62" s="29"/>
      <c r="M62" s="29"/>
      <c r="N62" s="29"/>
      <c r="O62" s="30"/>
      <c r="P62" s="92"/>
      <c r="Q62" s="73"/>
      <c r="R62" s="91"/>
      <c r="S62" s="28"/>
      <c r="T62" s="29"/>
      <c r="U62" s="29"/>
      <c r="V62" s="29"/>
      <c r="W62" s="29"/>
      <c r="X62" s="29"/>
      <c r="Y62" s="29"/>
      <c r="Z62" s="29"/>
      <c r="AA62" s="29"/>
      <c r="AB62" s="30"/>
      <c r="AC62" s="92"/>
      <c r="AD62" s="73"/>
      <c r="AE62" s="73"/>
      <c r="AF62" s="59"/>
      <c r="AG62" s="106"/>
      <c r="AH62" s="107"/>
      <c r="AI62" s="108"/>
      <c r="AJ62" s="109"/>
      <c r="AL62" s="15"/>
      <c r="AN62" s="96"/>
    </row>
    <row r="63" spans="1:40" s="1" customFormat="1" ht="18" customHeight="1">
      <c r="A63" s="10">
        <v>1</v>
      </c>
      <c r="B63" s="138" t="s">
        <v>58</v>
      </c>
      <c r="C63" s="97"/>
      <c r="D63" s="97"/>
      <c r="E63" s="98"/>
      <c r="F63" s="147">
        <v>18</v>
      </c>
      <c r="G63" s="148">
        <v>10</v>
      </c>
      <c r="H63" s="12"/>
      <c r="I63" s="12"/>
      <c r="J63" s="12"/>
      <c r="K63" s="12"/>
      <c r="L63" s="12"/>
      <c r="M63" s="12"/>
      <c r="N63" s="12"/>
      <c r="O63" s="12"/>
      <c r="P63" s="37">
        <f t="shared" si="1"/>
        <v>28</v>
      </c>
      <c r="Q63" s="38">
        <f t="shared" si="2"/>
        <v>70</v>
      </c>
      <c r="R63" s="52">
        <f t="shared" si="3"/>
        <v>21</v>
      </c>
      <c r="S63" s="153">
        <v>7</v>
      </c>
      <c r="T63" s="154">
        <v>7</v>
      </c>
      <c r="U63" s="154">
        <v>7</v>
      </c>
      <c r="V63" s="154">
        <v>8</v>
      </c>
      <c r="W63" s="154">
        <v>8</v>
      </c>
      <c r="X63" s="12"/>
      <c r="Y63" s="12"/>
      <c r="Z63" s="12"/>
      <c r="AA63" s="12"/>
      <c r="AB63" s="12"/>
      <c r="AC63" s="37">
        <f t="shared" si="4"/>
        <v>37</v>
      </c>
      <c r="AD63" s="38">
        <f t="shared" si="5"/>
        <v>74</v>
      </c>
      <c r="AE63" s="52">
        <f t="shared" si="6"/>
        <v>37</v>
      </c>
      <c r="AF63" s="157">
        <v>13</v>
      </c>
      <c r="AG63" s="38">
        <f t="shared" si="7"/>
        <v>43.33</v>
      </c>
      <c r="AH63" s="52">
        <f t="shared" si="8"/>
        <v>8.67</v>
      </c>
      <c r="AI63" s="13">
        <f t="shared" si="9"/>
        <v>66.67</v>
      </c>
      <c r="AJ63" s="14">
        <f t="shared" si="0"/>
        <v>79</v>
      </c>
      <c r="AL63" s="15"/>
      <c r="AN63" s="96"/>
    </row>
    <row r="64" spans="1:40" s="1" customFormat="1" ht="18" customHeight="1">
      <c r="A64" s="16">
        <v>2</v>
      </c>
      <c r="B64" s="139" t="s">
        <v>59</v>
      </c>
      <c r="C64" s="110"/>
      <c r="D64" s="110"/>
      <c r="E64" s="111"/>
      <c r="F64" s="144">
        <v>20</v>
      </c>
      <c r="G64" s="143">
        <v>18</v>
      </c>
      <c r="H64" s="18"/>
      <c r="I64" s="18"/>
      <c r="J64" s="18"/>
      <c r="K64" s="18"/>
      <c r="L64" s="18"/>
      <c r="M64" s="18"/>
      <c r="N64" s="18"/>
      <c r="O64" s="18"/>
      <c r="P64" s="37">
        <f t="shared" si="1"/>
        <v>38</v>
      </c>
      <c r="Q64" s="38">
        <f t="shared" si="2"/>
        <v>95</v>
      </c>
      <c r="R64" s="52">
        <f t="shared" si="3"/>
        <v>28.5</v>
      </c>
      <c r="S64" s="150">
        <v>7</v>
      </c>
      <c r="T64" s="149">
        <v>6</v>
      </c>
      <c r="U64" s="149">
        <v>6</v>
      </c>
      <c r="V64" s="149">
        <v>6</v>
      </c>
      <c r="W64" s="149">
        <v>7</v>
      </c>
      <c r="X64" s="18"/>
      <c r="Y64" s="18"/>
      <c r="Z64" s="18"/>
      <c r="AA64" s="18"/>
      <c r="AB64" s="18"/>
      <c r="AC64" s="37">
        <f t="shared" si="4"/>
        <v>32</v>
      </c>
      <c r="AD64" s="38">
        <f t="shared" si="5"/>
        <v>64</v>
      </c>
      <c r="AE64" s="52">
        <f t="shared" si="6"/>
        <v>32</v>
      </c>
      <c r="AF64" s="156">
        <v>27</v>
      </c>
      <c r="AG64" s="38">
        <f t="shared" si="7"/>
        <v>90</v>
      </c>
      <c r="AH64" s="52">
        <f t="shared" si="8"/>
        <v>18</v>
      </c>
      <c r="AI64" s="13">
        <f t="shared" si="9"/>
        <v>78.5</v>
      </c>
      <c r="AJ64" s="14">
        <f t="shared" si="0"/>
        <v>86</v>
      </c>
      <c r="AL64" s="15"/>
      <c r="AN64" s="96"/>
    </row>
    <row r="65" spans="1:40" s="1" customFormat="1" ht="18" customHeight="1">
      <c r="A65" s="16">
        <v>3</v>
      </c>
      <c r="B65" s="140" t="s">
        <v>60</v>
      </c>
      <c r="C65" s="110"/>
      <c r="D65" s="110"/>
      <c r="E65" s="111"/>
      <c r="F65" s="144">
        <v>20</v>
      </c>
      <c r="G65" s="143">
        <v>20</v>
      </c>
      <c r="H65" s="18"/>
      <c r="I65" s="18"/>
      <c r="J65" s="18"/>
      <c r="K65" s="18"/>
      <c r="L65" s="18"/>
      <c r="M65" s="18"/>
      <c r="N65" s="18"/>
      <c r="O65" s="18"/>
      <c r="P65" s="37">
        <f t="shared" si="1"/>
        <v>40</v>
      </c>
      <c r="Q65" s="38">
        <f t="shared" si="2"/>
        <v>100</v>
      </c>
      <c r="R65" s="52">
        <f t="shared" si="3"/>
        <v>30</v>
      </c>
      <c r="S65" s="150">
        <v>6</v>
      </c>
      <c r="T65" s="149">
        <v>7</v>
      </c>
      <c r="U65" s="149">
        <v>7</v>
      </c>
      <c r="V65" s="149">
        <v>7</v>
      </c>
      <c r="W65" s="149">
        <v>6</v>
      </c>
      <c r="X65" s="18"/>
      <c r="Y65" s="18"/>
      <c r="Z65" s="18"/>
      <c r="AA65" s="18"/>
      <c r="AB65" s="18"/>
      <c r="AC65" s="37">
        <f t="shared" si="4"/>
        <v>33</v>
      </c>
      <c r="AD65" s="38">
        <f t="shared" si="5"/>
        <v>66</v>
      </c>
      <c r="AE65" s="52">
        <f t="shared" si="6"/>
        <v>33</v>
      </c>
      <c r="AF65" s="156">
        <v>28</v>
      </c>
      <c r="AG65" s="38">
        <f t="shared" si="7"/>
        <v>93.33</v>
      </c>
      <c r="AH65" s="52">
        <f t="shared" si="8"/>
        <v>18.670000000000002</v>
      </c>
      <c r="AI65" s="13">
        <f t="shared" si="9"/>
        <v>81.67</v>
      </c>
      <c r="AJ65" s="14">
        <f t="shared" si="0"/>
        <v>88</v>
      </c>
      <c r="AL65" s="15"/>
      <c r="AN65" s="96"/>
    </row>
    <row r="66" spans="1:40" s="1" customFormat="1" ht="18" customHeight="1">
      <c r="A66" s="16">
        <v>4</v>
      </c>
      <c r="B66" s="139" t="s">
        <v>61</v>
      </c>
      <c r="C66" s="110"/>
      <c r="D66" s="110"/>
      <c r="E66" s="111"/>
      <c r="F66" s="144">
        <v>16</v>
      </c>
      <c r="G66" s="143">
        <v>20</v>
      </c>
      <c r="H66" s="18"/>
      <c r="I66" s="18"/>
      <c r="J66" s="18"/>
      <c r="K66" s="18"/>
      <c r="L66" s="18"/>
      <c r="M66" s="18"/>
      <c r="N66" s="18"/>
      <c r="O66" s="18"/>
      <c r="P66" s="37">
        <f t="shared" si="1"/>
        <v>36</v>
      </c>
      <c r="Q66" s="38">
        <f t="shared" si="2"/>
        <v>90</v>
      </c>
      <c r="R66" s="52">
        <f t="shared" si="3"/>
        <v>27</v>
      </c>
      <c r="S66" s="150">
        <v>8</v>
      </c>
      <c r="T66" s="149">
        <v>7</v>
      </c>
      <c r="U66" s="149">
        <v>6</v>
      </c>
      <c r="V66" s="149">
        <v>7</v>
      </c>
      <c r="W66" s="149">
        <v>7</v>
      </c>
      <c r="X66" s="18"/>
      <c r="Y66" s="18"/>
      <c r="Z66" s="18"/>
      <c r="AA66" s="18"/>
      <c r="AB66" s="18"/>
      <c r="AC66" s="37">
        <f t="shared" si="4"/>
        <v>35</v>
      </c>
      <c r="AD66" s="38">
        <f t="shared" si="5"/>
        <v>70</v>
      </c>
      <c r="AE66" s="52">
        <f t="shared" si="6"/>
        <v>35</v>
      </c>
      <c r="AF66" s="156">
        <v>22</v>
      </c>
      <c r="AG66" s="38">
        <f t="shared" si="7"/>
        <v>73.33</v>
      </c>
      <c r="AH66" s="52">
        <f t="shared" si="8"/>
        <v>14.67</v>
      </c>
      <c r="AI66" s="13">
        <f t="shared" si="9"/>
        <v>76.67</v>
      </c>
      <c r="AJ66" s="14">
        <f t="shared" si="0"/>
        <v>85</v>
      </c>
      <c r="AL66" s="15"/>
      <c r="AN66" s="96"/>
    </row>
    <row r="67" spans="1:40" s="1" customFormat="1" ht="18" customHeight="1">
      <c r="A67" s="16">
        <v>5</v>
      </c>
      <c r="B67" s="139" t="s">
        <v>62</v>
      </c>
      <c r="C67" s="110"/>
      <c r="D67" s="110"/>
      <c r="E67" s="111"/>
      <c r="F67" s="144">
        <v>19</v>
      </c>
      <c r="G67" s="143">
        <v>19</v>
      </c>
      <c r="H67" s="18"/>
      <c r="I67" s="18"/>
      <c r="J67" s="18"/>
      <c r="K67" s="18"/>
      <c r="L67" s="18"/>
      <c r="M67" s="18"/>
      <c r="N67" s="18"/>
      <c r="O67" s="18"/>
      <c r="P67" s="37">
        <f t="shared" si="1"/>
        <v>38</v>
      </c>
      <c r="Q67" s="38">
        <f t="shared" si="2"/>
        <v>95</v>
      </c>
      <c r="R67" s="52">
        <f t="shared" si="3"/>
        <v>28.5</v>
      </c>
      <c r="S67" s="150">
        <v>7</v>
      </c>
      <c r="T67" s="149">
        <v>6</v>
      </c>
      <c r="U67" s="149">
        <v>7</v>
      </c>
      <c r="V67" s="149">
        <v>7</v>
      </c>
      <c r="W67" s="149">
        <v>7</v>
      </c>
      <c r="X67" s="18"/>
      <c r="Y67" s="18"/>
      <c r="Z67" s="18"/>
      <c r="AA67" s="18"/>
      <c r="AB67" s="18"/>
      <c r="AC67" s="37">
        <f t="shared" si="4"/>
        <v>34</v>
      </c>
      <c r="AD67" s="38">
        <f t="shared" si="5"/>
        <v>68</v>
      </c>
      <c r="AE67" s="52">
        <f t="shared" si="6"/>
        <v>34</v>
      </c>
      <c r="AF67" s="156">
        <v>27</v>
      </c>
      <c r="AG67" s="38">
        <f t="shared" si="7"/>
        <v>90</v>
      </c>
      <c r="AH67" s="52">
        <f t="shared" si="8"/>
        <v>18</v>
      </c>
      <c r="AI67" s="13">
        <f t="shared" si="9"/>
        <v>80.5</v>
      </c>
      <c r="AJ67" s="14">
        <f t="shared" si="0"/>
        <v>87</v>
      </c>
      <c r="AL67" s="15"/>
      <c r="AN67" s="96"/>
    </row>
    <row r="68" spans="1:40" s="1" customFormat="1" ht="18" customHeight="1">
      <c r="A68" s="16">
        <v>6</v>
      </c>
      <c r="B68" s="141" t="s">
        <v>63</v>
      </c>
      <c r="C68" s="110"/>
      <c r="D68" s="110"/>
      <c r="E68" s="111"/>
      <c r="F68" s="144">
        <v>19</v>
      </c>
      <c r="G68" s="143">
        <v>20</v>
      </c>
      <c r="H68" s="18"/>
      <c r="I68" s="18"/>
      <c r="J68" s="18"/>
      <c r="K68" s="18"/>
      <c r="L68" s="18"/>
      <c r="M68" s="18"/>
      <c r="N68" s="18"/>
      <c r="O68" s="18"/>
      <c r="P68" s="37">
        <f t="shared" si="1"/>
        <v>39</v>
      </c>
      <c r="Q68" s="38">
        <f t="shared" si="2"/>
        <v>97.5</v>
      </c>
      <c r="R68" s="52">
        <f t="shared" si="3"/>
        <v>29.25</v>
      </c>
      <c r="S68" s="150">
        <v>7</v>
      </c>
      <c r="T68" s="149">
        <v>6</v>
      </c>
      <c r="U68" s="149">
        <v>7</v>
      </c>
      <c r="V68" s="149">
        <v>7</v>
      </c>
      <c r="W68" s="149">
        <v>6</v>
      </c>
      <c r="X68" s="18"/>
      <c r="Y68" s="18"/>
      <c r="Z68" s="18"/>
      <c r="AA68" s="18"/>
      <c r="AB68" s="18"/>
      <c r="AC68" s="37">
        <f t="shared" si="4"/>
        <v>33</v>
      </c>
      <c r="AD68" s="38">
        <f t="shared" si="5"/>
        <v>66</v>
      </c>
      <c r="AE68" s="52">
        <f t="shared" si="6"/>
        <v>33</v>
      </c>
      <c r="AF68" s="156">
        <v>19</v>
      </c>
      <c r="AG68" s="38">
        <f t="shared" si="7"/>
        <v>63.33</v>
      </c>
      <c r="AH68" s="52">
        <f t="shared" si="8"/>
        <v>12.67</v>
      </c>
      <c r="AI68" s="13">
        <f t="shared" si="9"/>
        <v>74.92</v>
      </c>
      <c r="AJ68" s="14">
        <f t="shared" si="0"/>
        <v>84</v>
      </c>
      <c r="AL68" s="15"/>
      <c r="AN68" s="96"/>
    </row>
    <row r="69" spans="1:40" s="1" customFormat="1" ht="18" customHeight="1">
      <c r="A69" s="16">
        <v>7</v>
      </c>
      <c r="B69" s="139" t="s">
        <v>64</v>
      </c>
      <c r="C69" s="110"/>
      <c r="D69" s="110"/>
      <c r="E69" s="111"/>
      <c r="F69" s="144">
        <v>19</v>
      </c>
      <c r="G69" s="143">
        <v>20</v>
      </c>
      <c r="H69" s="18"/>
      <c r="I69" s="18"/>
      <c r="J69" s="18"/>
      <c r="K69" s="18"/>
      <c r="L69" s="18"/>
      <c r="M69" s="18"/>
      <c r="N69" s="18"/>
      <c r="O69" s="18"/>
      <c r="P69" s="37">
        <f t="shared" si="1"/>
        <v>39</v>
      </c>
      <c r="Q69" s="38">
        <f t="shared" si="2"/>
        <v>97.5</v>
      </c>
      <c r="R69" s="52">
        <f t="shared" si="3"/>
        <v>29.25</v>
      </c>
      <c r="S69" s="150">
        <v>7</v>
      </c>
      <c r="T69" s="149">
        <v>7</v>
      </c>
      <c r="U69" s="149">
        <v>7</v>
      </c>
      <c r="V69" s="149">
        <v>6</v>
      </c>
      <c r="W69" s="149">
        <v>7</v>
      </c>
      <c r="X69" s="18"/>
      <c r="Y69" s="18"/>
      <c r="Z69" s="18"/>
      <c r="AA69" s="18"/>
      <c r="AB69" s="18"/>
      <c r="AC69" s="37">
        <f t="shared" si="4"/>
        <v>34</v>
      </c>
      <c r="AD69" s="38">
        <f t="shared" si="5"/>
        <v>68</v>
      </c>
      <c r="AE69" s="52">
        <f t="shared" si="6"/>
        <v>34</v>
      </c>
      <c r="AF69" s="156">
        <v>24</v>
      </c>
      <c r="AG69" s="38">
        <f t="shared" si="7"/>
        <v>80</v>
      </c>
      <c r="AH69" s="52">
        <f t="shared" si="8"/>
        <v>16</v>
      </c>
      <c r="AI69" s="13">
        <f t="shared" si="9"/>
        <v>79.25</v>
      </c>
      <c r="AJ69" s="14">
        <f t="shared" si="0"/>
        <v>87</v>
      </c>
      <c r="AL69" s="15"/>
      <c r="AN69" s="96"/>
    </row>
    <row r="70" spans="1:40" s="1" customFormat="1" ht="18" customHeight="1">
      <c r="A70" s="16">
        <v>8</v>
      </c>
      <c r="B70" s="139" t="s">
        <v>65</v>
      </c>
      <c r="C70" s="110"/>
      <c r="D70" s="110"/>
      <c r="E70" s="111"/>
      <c r="F70" s="144">
        <v>19</v>
      </c>
      <c r="G70" s="143">
        <v>19</v>
      </c>
      <c r="H70" s="18"/>
      <c r="I70" s="18"/>
      <c r="J70" s="18"/>
      <c r="K70" s="18"/>
      <c r="L70" s="18"/>
      <c r="M70" s="18"/>
      <c r="N70" s="18"/>
      <c r="O70" s="18"/>
      <c r="P70" s="37">
        <f t="shared" si="1"/>
        <v>38</v>
      </c>
      <c r="Q70" s="38">
        <f t="shared" si="2"/>
        <v>95</v>
      </c>
      <c r="R70" s="52">
        <f t="shared" si="3"/>
        <v>28.5</v>
      </c>
      <c r="S70" s="150">
        <v>7</v>
      </c>
      <c r="T70" s="149">
        <v>7</v>
      </c>
      <c r="U70" s="149">
        <v>7</v>
      </c>
      <c r="V70" s="149">
        <v>8</v>
      </c>
      <c r="W70" s="149">
        <v>8</v>
      </c>
      <c r="X70" s="18"/>
      <c r="Y70" s="18"/>
      <c r="Z70" s="18"/>
      <c r="AA70" s="18"/>
      <c r="AB70" s="18"/>
      <c r="AC70" s="37">
        <f t="shared" si="4"/>
        <v>37</v>
      </c>
      <c r="AD70" s="38">
        <f t="shared" si="5"/>
        <v>74</v>
      </c>
      <c r="AE70" s="52">
        <f t="shared" si="6"/>
        <v>37</v>
      </c>
      <c r="AF70" s="156">
        <v>27</v>
      </c>
      <c r="AG70" s="38">
        <f t="shared" si="7"/>
        <v>90</v>
      </c>
      <c r="AH70" s="52">
        <f t="shared" si="8"/>
        <v>18</v>
      </c>
      <c r="AI70" s="13">
        <f t="shared" si="9"/>
        <v>83.5</v>
      </c>
      <c r="AJ70" s="14">
        <f t="shared" si="0"/>
        <v>89</v>
      </c>
      <c r="AL70" s="15"/>
      <c r="AN70" s="96"/>
    </row>
    <row r="71" spans="1:40" s="1" customFormat="1" ht="18" customHeight="1">
      <c r="A71" s="16">
        <v>9</v>
      </c>
      <c r="B71" s="139" t="s">
        <v>66</v>
      </c>
      <c r="C71" s="110"/>
      <c r="D71" s="110"/>
      <c r="E71" s="111"/>
      <c r="F71" s="144">
        <v>18</v>
      </c>
      <c r="G71" s="143">
        <v>10</v>
      </c>
      <c r="H71" s="18"/>
      <c r="I71" s="18"/>
      <c r="J71" s="18"/>
      <c r="K71" s="18"/>
      <c r="L71" s="18"/>
      <c r="M71" s="18"/>
      <c r="N71" s="18"/>
      <c r="O71" s="18"/>
      <c r="P71" s="37">
        <f t="shared" si="1"/>
        <v>28</v>
      </c>
      <c r="Q71" s="38">
        <f t="shared" si="2"/>
        <v>70</v>
      </c>
      <c r="R71" s="52">
        <f t="shared" si="3"/>
        <v>21</v>
      </c>
      <c r="S71" s="150">
        <v>8</v>
      </c>
      <c r="T71" s="149">
        <v>8</v>
      </c>
      <c r="U71" s="149">
        <v>8</v>
      </c>
      <c r="V71" s="149">
        <v>8</v>
      </c>
      <c r="W71" s="149">
        <v>8</v>
      </c>
      <c r="X71" s="18"/>
      <c r="Y71" s="18"/>
      <c r="Z71" s="18"/>
      <c r="AA71" s="18"/>
      <c r="AB71" s="18"/>
      <c r="AC71" s="37">
        <f t="shared" si="4"/>
        <v>40</v>
      </c>
      <c r="AD71" s="38">
        <f t="shared" si="5"/>
        <v>80</v>
      </c>
      <c r="AE71" s="52">
        <f t="shared" si="6"/>
        <v>40</v>
      </c>
      <c r="AF71" s="156">
        <v>27</v>
      </c>
      <c r="AG71" s="38">
        <f t="shared" si="7"/>
        <v>90</v>
      </c>
      <c r="AH71" s="52">
        <f t="shared" si="8"/>
        <v>18</v>
      </c>
      <c r="AI71" s="13">
        <f t="shared" si="9"/>
        <v>79</v>
      </c>
      <c r="AJ71" s="14">
        <f t="shared" si="0"/>
        <v>86</v>
      </c>
      <c r="AL71" s="15"/>
      <c r="AN71" s="96"/>
    </row>
    <row r="72" spans="1:40" s="1" customFormat="1" ht="18" customHeight="1">
      <c r="A72" s="16">
        <v>10</v>
      </c>
      <c r="B72" s="139" t="s">
        <v>67</v>
      </c>
      <c r="C72" s="110"/>
      <c r="D72" s="110"/>
      <c r="E72" s="111"/>
      <c r="F72" s="144">
        <v>17</v>
      </c>
      <c r="G72" s="143">
        <v>10</v>
      </c>
      <c r="H72" s="18"/>
      <c r="I72" s="18"/>
      <c r="J72" s="18"/>
      <c r="K72" s="18"/>
      <c r="L72" s="18"/>
      <c r="M72" s="18"/>
      <c r="N72" s="18"/>
      <c r="O72" s="18"/>
      <c r="P72" s="37">
        <f t="shared" si="1"/>
        <v>27</v>
      </c>
      <c r="Q72" s="38">
        <f t="shared" si="2"/>
        <v>67.5</v>
      </c>
      <c r="R72" s="52">
        <f t="shared" si="3"/>
        <v>20.25</v>
      </c>
      <c r="S72" s="150">
        <v>7</v>
      </c>
      <c r="T72" s="149">
        <v>7</v>
      </c>
      <c r="U72" s="149">
        <v>8</v>
      </c>
      <c r="V72" s="149">
        <v>8</v>
      </c>
      <c r="W72" s="149">
        <v>8</v>
      </c>
      <c r="X72" s="18"/>
      <c r="Y72" s="18"/>
      <c r="Z72" s="18"/>
      <c r="AA72" s="18"/>
      <c r="AB72" s="18"/>
      <c r="AC72" s="37">
        <f t="shared" si="4"/>
        <v>38</v>
      </c>
      <c r="AD72" s="38">
        <f t="shared" si="5"/>
        <v>76</v>
      </c>
      <c r="AE72" s="52">
        <f t="shared" si="6"/>
        <v>38</v>
      </c>
      <c r="AF72" s="156">
        <v>27</v>
      </c>
      <c r="AG72" s="38">
        <f t="shared" si="7"/>
        <v>90</v>
      </c>
      <c r="AH72" s="52">
        <f t="shared" si="8"/>
        <v>18</v>
      </c>
      <c r="AI72" s="13">
        <f t="shared" si="9"/>
        <v>76.25</v>
      </c>
      <c r="AJ72" s="14">
        <f t="shared" si="0"/>
        <v>85</v>
      </c>
      <c r="AL72" s="15"/>
      <c r="AN72" s="96"/>
    </row>
    <row r="73" spans="1:40" s="1" customFormat="1" ht="18" customHeight="1">
      <c r="A73" s="16">
        <v>11</v>
      </c>
      <c r="B73" s="139" t="s">
        <v>68</v>
      </c>
      <c r="C73" s="110"/>
      <c r="D73" s="110"/>
      <c r="E73" s="111"/>
      <c r="F73" s="144">
        <v>19</v>
      </c>
      <c r="G73" s="143">
        <v>18</v>
      </c>
      <c r="H73" s="18"/>
      <c r="I73" s="18"/>
      <c r="J73" s="18"/>
      <c r="K73" s="18"/>
      <c r="L73" s="18"/>
      <c r="M73" s="18"/>
      <c r="N73" s="18"/>
      <c r="O73" s="18"/>
      <c r="P73" s="37">
        <f t="shared" si="1"/>
        <v>37</v>
      </c>
      <c r="Q73" s="38">
        <f t="shared" si="2"/>
        <v>92.5</v>
      </c>
      <c r="R73" s="52">
        <f t="shared" si="3"/>
        <v>27.75</v>
      </c>
      <c r="S73" s="150">
        <v>6</v>
      </c>
      <c r="T73" s="149">
        <v>6</v>
      </c>
      <c r="U73" s="149">
        <v>7</v>
      </c>
      <c r="V73" s="149">
        <v>7</v>
      </c>
      <c r="W73" s="149">
        <v>7</v>
      </c>
      <c r="X73" s="18"/>
      <c r="Y73" s="18"/>
      <c r="Z73" s="18"/>
      <c r="AA73" s="18"/>
      <c r="AB73" s="18"/>
      <c r="AC73" s="37">
        <f t="shared" si="4"/>
        <v>33</v>
      </c>
      <c r="AD73" s="38">
        <f t="shared" si="5"/>
        <v>66</v>
      </c>
      <c r="AE73" s="52">
        <f t="shared" si="6"/>
        <v>33</v>
      </c>
      <c r="AF73" s="156">
        <v>24</v>
      </c>
      <c r="AG73" s="38">
        <f t="shared" si="7"/>
        <v>80</v>
      </c>
      <c r="AH73" s="52">
        <f t="shared" si="8"/>
        <v>16</v>
      </c>
      <c r="AI73" s="13">
        <f t="shared" si="9"/>
        <v>76.75</v>
      </c>
      <c r="AJ73" s="14">
        <f t="shared" si="0"/>
        <v>85</v>
      </c>
      <c r="AL73" s="15"/>
      <c r="AN73" s="96"/>
    </row>
    <row r="74" spans="1:40" s="1" customFormat="1" ht="18" customHeight="1">
      <c r="A74" s="16">
        <v>12</v>
      </c>
      <c r="B74" s="139" t="s">
        <v>69</v>
      </c>
      <c r="C74" s="110"/>
      <c r="D74" s="110"/>
      <c r="E74" s="111"/>
      <c r="F74" s="144">
        <v>18</v>
      </c>
      <c r="G74" s="143">
        <v>20</v>
      </c>
      <c r="H74" s="18"/>
      <c r="I74" s="18"/>
      <c r="J74" s="18"/>
      <c r="K74" s="18"/>
      <c r="L74" s="18"/>
      <c r="M74" s="18"/>
      <c r="N74" s="18"/>
      <c r="O74" s="18"/>
      <c r="P74" s="37">
        <f t="shared" si="1"/>
        <v>38</v>
      </c>
      <c r="Q74" s="38">
        <f t="shared" si="2"/>
        <v>95</v>
      </c>
      <c r="R74" s="52">
        <f t="shared" si="3"/>
        <v>28.5</v>
      </c>
      <c r="S74" s="150">
        <v>8</v>
      </c>
      <c r="T74" s="149">
        <v>7</v>
      </c>
      <c r="U74" s="149">
        <v>8</v>
      </c>
      <c r="V74" s="149">
        <v>8</v>
      </c>
      <c r="W74" s="149">
        <v>8</v>
      </c>
      <c r="X74" s="18"/>
      <c r="Y74" s="18"/>
      <c r="Z74" s="18"/>
      <c r="AA74" s="18"/>
      <c r="AB74" s="18"/>
      <c r="AC74" s="37">
        <f t="shared" si="4"/>
        <v>39</v>
      </c>
      <c r="AD74" s="38">
        <f t="shared" si="5"/>
        <v>78</v>
      </c>
      <c r="AE74" s="52">
        <f t="shared" si="6"/>
        <v>39</v>
      </c>
      <c r="AF74" s="156">
        <v>26</v>
      </c>
      <c r="AG74" s="38">
        <f t="shared" si="7"/>
        <v>86.67</v>
      </c>
      <c r="AH74" s="52">
        <f t="shared" si="8"/>
        <v>17.329999999999998</v>
      </c>
      <c r="AI74" s="13">
        <f t="shared" si="9"/>
        <v>84.83</v>
      </c>
      <c r="AJ74" s="14">
        <f t="shared" si="0"/>
        <v>90</v>
      </c>
      <c r="AL74" s="15"/>
      <c r="AN74" s="96"/>
    </row>
    <row r="75" spans="1:40" s="1" customFormat="1" ht="18" customHeight="1">
      <c r="A75" s="16">
        <v>13</v>
      </c>
      <c r="B75" s="139" t="s">
        <v>70</v>
      </c>
      <c r="C75" s="110"/>
      <c r="D75" s="110"/>
      <c r="E75" s="111"/>
      <c r="F75" s="144">
        <v>19</v>
      </c>
      <c r="G75" s="143">
        <v>20</v>
      </c>
      <c r="H75" s="18"/>
      <c r="I75" s="18"/>
      <c r="J75" s="18"/>
      <c r="K75" s="18"/>
      <c r="L75" s="18"/>
      <c r="M75" s="18"/>
      <c r="N75" s="18"/>
      <c r="O75" s="18"/>
      <c r="P75" s="37">
        <f t="shared" si="1"/>
        <v>39</v>
      </c>
      <c r="Q75" s="38">
        <f t="shared" si="2"/>
        <v>97.5</v>
      </c>
      <c r="R75" s="52">
        <f t="shared" si="3"/>
        <v>29.25</v>
      </c>
      <c r="S75" s="150">
        <v>8</v>
      </c>
      <c r="T75" s="149">
        <v>8</v>
      </c>
      <c r="U75" s="149">
        <v>6</v>
      </c>
      <c r="V75" s="149">
        <v>6</v>
      </c>
      <c r="W75" s="149">
        <v>8</v>
      </c>
      <c r="X75" s="18"/>
      <c r="Y75" s="18"/>
      <c r="Z75" s="18"/>
      <c r="AA75" s="18"/>
      <c r="AB75" s="18"/>
      <c r="AC75" s="37">
        <f t="shared" si="4"/>
        <v>36</v>
      </c>
      <c r="AD75" s="38">
        <f t="shared" si="5"/>
        <v>72</v>
      </c>
      <c r="AE75" s="52">
        <f t="shared" si="6"/>
        <v>36</v>
      </c>
      <c r="AF75" s="156">
        <v>18</v>
      </c>
      <c r="AG75" s="38">
        <f t="shared" si="7"/>
        <v>60</v>
      </c>
      <c r="AH75" s="52">
        <f t="shared" si="8"/>
        <v>12</v>
      </c>
      <c r="AI75" s="13">
        <f t="shared" si="9"/>
        <v>77.25</v>
      </c>
      <c r="AJ75" s="14">
        <f t="shared" si="0"/>
        <v>85</v>
      </c>
      <c r="AL75" s="15"/>
      <c r="AN75" s="96"/>
    </row>
    <row r="76" spans="1:40" s="1" customFormat="1" ht="18" customHeight="1">
      <c r="A76" s="16">
        <v>14</v>
      </c>
      <c r="B76" s="141" t="s">
        <v>71</v>
      </c>
      <c r="C76" s="110"/>
      <c r="D76" s="110"/>
      <c r="E76" s="111"/>
      <c r="F76" s="144">
        <v>19</v>
      </c>
      <c r="G76" s="143">
        <v>19</v>
      </c>
      <c r="H76" s="18"/>
      <c r="I76" s="18"/>
      <c r="J76" s="18"/>
      <c r="K76" s="18"/>
      <c r="L76" s="18"/>
      <c r="M76" s="18"/>
      <c r="N76" s="18"/>
      <c r="O76" s="18"/>
      <c r="P76" s="37">
        <f t="shared" si="1"/>
        <v>38</v>
      </c>
      <c r="Q76" s="38">
        <f t="shared" si="2"/>
        <v>95</v>
      </c>
      <c r="R76" s="52">
        <f t="shared" si="3"/>
        <v>28.5</v>
      </c>
      <c r="S76" s="150">
        <v>7</v>
      </c>
      <c r="T76" s="149">
        <v>7</v>
      </c>
      <c r="U76" s="149">
        <v>7</v>
      </c>
      <c r="V76" s="149">
        <v>7</v>
      </c>
      <c r="W76" s="149">
        <v>7</v>
      </c>
      <c r="X76" s="18"/>
      <c r="Y76" s="18"/>
      <c r="Z76" s="18"/>
      <c r="AA76" s="18"/>
      <c r="AB76" s="18"/>
      <c r="AC76" s="37">
        <f t="shared" si="4"/>
        <v>35</v>
      </c>
      <c r="AD76" s="38">
        <f t="shared" si="5"/>
        <v>70</v>
      </c>
      <c r="AE76" s="52">
        <f t="shared" si="6"/>
        <v>35</v>
      </c>
      <c r="AF76" s="156">
        <v>25</v>
      </c>
      <c r="AG76" s="38">
        <f t="shared" si="7"/>
        <v>83.33</v>
      </c>
      <c r="AH76" s="52">
        <f t="shared" si="8"/>
        <v>16.670000000000002</v>
      </c>
      <c r="AI76" s="13">
        <f t="shared" si="9"/>
        <v>80.17</v>
      </c>
      <c r="AJ76" s="14">
        <f t="shared" ref="AJ76:AJ112" si="10">IF(ISERROR(IF($AF76="","",VLOOKUP(AI76,TRANSMUTATION_TABLE,4,TRUE))),"",IF($AF76="","",VLOOKUP(AI76,TRANSMUTATION_TABLE,4,TRUE)))</f>
        <v>87</v>
      </c>
      <c r="AL76" s="15"/>
      <c r="AN76" s="96"/>
    </row>
    <row r="77" spans="1:40" s="1" customFormat="1" ht="18" customHeight="1">
      <c r="A77" s="16">
        <v>15</v>
      </c>
      <c r="B77" s="137" t="s">
        <v>72</v>
      </c>
      <c r="C77" s="110"/>
      <c r="D77" s="110"/>
      <c r="E77" s="111"/>
      <c r="F77" s="144">
        <v>18</v>
      </c>
      <c r="G77" s="143">
        <v>17</v>
      </c>
      <c r="H77" s="18"/>
      <c r="I77" s="18"/>
      <c r="J77" s="18"/>
      <c r="K77" s="18"/>
      <c r="L77" s="18"/>
      <c r="M77" s="18"/>
      <c r="N77" s="18"/>
      <c r="O77" s="18"/>
      <c r="P77" s="37">
        <f t="shared" ref="P77:P112" si="11">IF(COUNT($F77:$O77)=0,"",SUM($F77:$O77))</f>
        <v>35</v>
      </c>
      <c r="Q77" s="38">
        <f t="shared" ref="Q77:Q112" si="12">IF(ISERROR(IF($P77="","",ROUND(($P77/$P$10)*$Q$10,2))),"",IF($P77="","",ROUND(($P77/$P$10)*$Q$10,2)))</f>
        <v>87.5</v>
      </c>
      <c r="R77" s="52">
        <f t="shared" ref="R77:R112" si="13">IF($Q77="","",ROUND($Q77*$R$10,2))</f>
        <v>26.25</v>
      </c>
      <c r="S77" s="150">
        <v>6</v>
      </c>
      <c r="T77" s="149">
        <v>7</v>
      </c>
      <c r="U77" s="149">
        <v>7</v>
      </c>
      <c r="V77" s="149">
        <v>7</v>
      </c>
      <c r="W77" s="149">
        <v>8</v>
      </c>
      <c r="X77" s="18"/>
      <c r="Y77" s="18"/>
      <c r="Z77" s="18"/>
      <c r="AA77" s="18"/>
      <c r="AB77" s="18"/>
      <c r="AC77" s="37">
        <f t="shared" ref="AC77:AC112" si="14">IF(COUNT($S77:$AB77)=0,"",SUM($S77:$AB77))</f>
        <v>35</v>
      </c>
      <c r="AD77" s="38">
        <f t="shared" ref="AD77:AD112" si="15">IF(ISERROR(IF($AC77="","",ROUND(($AC77/$AC$10)*$AD$10,2))),"",IF($AC77="","",ROUND(($AC77/$AC$10)*$AD$10,2)))</f>
        <v>70</v>
      </c>
      <c r="AE77" s="52">
        <f t="shared" ref="AE77:AE112" si="16">IF($AD77="","",ROUND($AD77*$AE$10,2))</f>
        <v>35</v>
      </c>
      <c r="AF77" s="156">
        <v>26</v>
      </c>
      <c r="AG77" s="38">
        <f t="shared" ref="AG77:AG112" si="17">IF(ISERROR(IF($AF77="","",ROUND(($AF77/$AF$10)*$AG$10,2))),"",IF($AF77="","",ROUND(($AF77/$AF$10)*$AG$10,2)))</f>
        <v>86.67</v>
      </c>
      <c r="AH77" s="52">
        <f t="shared" ref="AH77:AH112" si="18">IF($AG77="","",ROUND($AG77*$AH$10,2))</f>
        <v>17.329999999999998</v>
      </c>
      <c r="AI77" s="13">
        <f t="shared" ref="AI77:AI112" si="19">IF(ISERROR(IF($AF77="","",ROUND(SUM($R77,$AE77,$AH77),2))),"",IF($AF77="","",ROUND(SUM($R77,$AE77,$AH77),2)))</f>
        <v>78.58</v>
      </c>
      <c r="AJ77" s="14">
        <f t="shared" si="10"/>
        <v>86</v>
      </c>
      <c r="AL77" s="15"/>
      <c r="AN77" s="96"/>
    </row>
    <row r="78" spans="1:40" s="1" customFormat="1" ht="18" customHeight="1">
      <c r="A78" s="16">
        <v>16</v>
      </c>
      <c r="B78" s="139" t="s">
        <v>73</v>
      </c>
      <c r="C78" s="110"/>
      <c r="D78" s="110"/>
      <c r="E78" s="111"/>
      <c r="F78" s="144">
        <v>19</v>
      </c>
      <c r="G78" s="143">
        <v>20</v>
      </c>
      <c r="H78" s="18"/>
      <c r="I78" s="18"/>
      <c r="J78" s="18"/>
      <c r="K78" s="18"/>
      <c r="L78" s="18"/>
      <c r="M78" s="18"/>
      <c r="N78" s="18"/>
      <c r="O78" s="18"/>
      <c r="P78" s="37">
        <f t="shared" si="11"/>
        <v>39</v>
      </c>
      <c r="Q78" s="38">
        <f t="shared" si="12"/>
        <v>97.5</v>
      </c>
      <c r="R78" s="52">
        <f t="shared" si="13"/>
        <v>29.25</v>
      </c>
      <c r="S78" s="150">
        <v>7</v>
      </c>
      <c r="T78" s="149">
        <v>7</v>
      </c>
      <c r="U78" s="149">
        <v>6</v>
      </c>
      <c r="V78" s="149">
        <v>7</v>
      </c>
      <c r="W78" s="149">
        <v>6</v>
      </c>
      <c r="X78" s="18"/>
      <c r="Y78" s="18"/>
      <c r="Z78" s="18"/>
      <c r="AA78" s="18"/>
      <c r="AB78" s="18"/>
      <c r="AC78" s="37">
        <f t="shared" si="14"/>
        <v>33</v>
      </c>
      <c r="AD78" s="38">
        <f t="shared" si="15"/>
        <v>66</v>
      </c>
      <c r="AE78" s="52">
        <f t="shared" si="16"/>
        <v>33</v>
      </c>
      <c r="AF78" s="156">
        <v>26</v>
      </c>
      <c r="AG78" s="38">
        <f t="shared" si="17"/>
        <v>86.67</v>
      </c>
      <c r="AH78" s="52">
        <f t="shared" si="18"/>
        <v>17.329999999999998</v>
      </c>
      <c r="AI78" s="13">
        <f t="shared" si="19"/>
        <v>79.58</v>
      </c>
      <c r="AJ78" s="14">
        <f t="shared" si="10"/>
        <v>87</v>
      </c>
      <c r="AL78" s="15"/>
      <c r="AN78" s="96"/>
    </row>
    <row r="79" spans="1:40" s="1" customFormat="1" ht="18" customHeight="1">
      <c r="A79" s="16">
        <v>17</v>
      </c>
      <c r="B79" s="141" t="s">
        <v>74</v>
      </c>
      <c r="C79" s="110"/>
      <c r="D79" s="110"/>
      <c r="E79" s="111"/>
      <c r="F79" s="144">
        <v>14</v>
      </c>
      <c r="G79" s="143">
        <v>15</v>
      </c>
      <c r="H79" s="18"/>
      <c r="I79" s="18"/>
      <c r="J79" s="18"/>
      <c r="K79" s="18"/>
      <c r="L79" s="18"/>
      <c r="M79" s="18"/>
      <c r="N79" s="18"/>
      <c r="O79" s="18"/>
      <c r="P79" s="37">
        <f t="shared" si="11"/>
        <v>29</v>
      </c>
      <c r="Q79" s="38">
        <f t="shared" si="12"/>
        <v>72.5</v>
      </c>
      <c r="R79" s="52">
        <f t="shared" si="13"/>
        <v>21.75</v>
      </c>
      <c r="S79" s="150">
        <v>8</v>
      </c>
      <c r="T79" s="149">
        <v>8</v>
      </c>
      <c r="U79" s="149">
        <v>7</v>
      </c>
      <c r="V79" s="149">
        <v>8</v>
      </c>
      <c r="W79" s="149">
        <v>8</v>
      </c>
      <c r="X79" s="18"/>
      <c r="Y79" s="18"/>
      <c r="Z79" s="18"/>
      <c r="AA79" s="18"/>
      <c r="AB79" s="18"/>
      <c r="AC79" s="37">
        <f t="shared" si="14"/>
        <v>39</v>
      </c>
      <c r="AD79" s="38">
        <f t="shared" si="15"/>
        <v>78</v>
      </c>
      <c r="AE79" s="52">
        <f t="shared" si="16"/>
        <v>39</v>
      </c>
      <c r="AF79" s="156">
        <v>24</v>
      </c>
      <c r="AG79" s="38">
        <f t="shared" si="17"/>
        <v>80</v>
      </c>
      <c r="AH79" s="52">
        <f t="shared" si="18"/>
        <v>16</v>
      </c>
      <c r="AI79" s="13">
        <f t="shared" si="19"/>
        <v>76.75</v>
      </c>
      <c r="AJ79" s="14">
        <f t="shared" si="10"/>
        <v>85</v>
      </c>
      <c r="AL79" s="15"/>
      <c r="AN79" s="96"/>
    </row>
    <row r="80" spans="1:40" s="1" customFormat="1" ht="18" customHeight="1">
      <c r="A80" s="16">
        <v>18</v>
      </c>
      <c r="B80" s="137" t="s">
        <v>75</v>
      </c>
      <c r="C80" s="110"/>
      <c r="D80" s="110"/>
      <c r="E80" s="111"/>
      <c r="F80" s="144">
        <v>20</v>
      </c>
      <c r="G80" s="143">
        <v>20</v>
      </c>
      <c r="H80" s="18"/>
      <c r="I80" s="18"/>
      <c r="J80" s="18"/>
      <c r="K80" s="18"/>
      <c r="L80" s="18"/>
      <c r="M80" s="18"/>
      <c r="N80" s="18"/>
      <c r="O80" s="18"/>
      <c r="P80" s="37">
        <f t="shared" si="11"/>
        <v>40</v>
      </c>
      <c r="Q80" s="38">
        <f t="shared" si="12"/>
        <v>100</v>
      </c>
      <c r="R80" s="52">
        <f t="shared" si="13"/>
        <v>30</v>
      </c>
      <c r="S80" s="150">
        <v>6</v>
      </c>
      <c r="T80" s="149">
        <v>7</v>
      </c>
      <c r="U80" s="149">
        <v>7</v>
      </c>
      <c r="V80" s="149">
        <v>7</v>
      </c>
      <c r="W80" s="149">
        <v>7</v>
      </c>
      <c r="X80" s="18"/>
      <c r="Y80" s="18"/>
      <c r="Z80" s="18"/>
      <c r="AA80" s="18"/>
      <c r="AB80" s="18"/>
      <c r="AC80" s="37">
        <f t="shared" si="14"/>
        <v>34</v>
      </c>
      <c r="AD80" s="38">
        <f t="shared" si="15"/>
        <v>68</v>
      </c>
      <c r="AE80" s="52">
        <f t="shared" si="16"/>
        <v>34</v>
      </c>
      <c r="AF80" s="156">
        <v>27</v>
      </c>
      <c r="AG80" s="38">
        <f t="shared" si="17"/>
        <v>90</v>
      </c>
      <c r="AH80" s="52">
        <f t="shared" si="18"/>
        <v>18</v>
      </c>
      <c r="AI80" s="13">
        <f t="shared" si="19"/>
        <v>82</v>
      </c>
      <c r="AJ80" s="14">
        <f t="shared" si="10"/>
        <v>88</v>
      </c>
      <c r="AL80" s="15"/>
      <c r="AN80" s="96"/>
    </row>
    <row r="81" spans="1:40" s="1" customFormat="1" ht="18" customHeight="1" thickBot="1">
      <c r="A81" s="16">
        <v>19</v>
      </c>
      <c r="B81" s="142" t="s">
        <v>76</v>
      </c>
      <c r="C81" s="110"/>
      <c r="D81" s="110"/>
      <c r="E81" s="111"/>
      <c r="F81" s="146">
        <v>20</v>
      </c>
      <c r="G81" s="145">
        <v>20</v>
      </c>
      <c r="H81" s="18"/>
      <c r="I81" s="18"/>
      <c r="J81" s="18"/>
      <c r="K81" s="18"/>
      <c r="L81" s="18"/>
      <c r="M81" s="18"/>
      <c r="N81" s="18"/>
      <c r="O81" s="18"/>
      <c r="P81" s="37">
        <f t="shared" si="11"/>
        <v>40</v>
      </c>
      <c r="Q81" s="38">
        <f t="shared" si="12"/>
        <v>100</v>
      </c>
      <c r="R81" s="52">
        <f t="shared" si="13"/>
        <v>30</v>
      </c>
      <c r="S81" s="152">
        <v>6</v>
      </c>
      <c r="T81" s="151">
        <v>6</v>
      </c>
      <c r="U81" s="151">
        <v>6</v>
      </c>
      <c r="V81" s="151">
        <v>8</v>
      </c>
      <c r="W81" s="151">
        <v>8</v>
      </c>
      <c r="X81" s="18"/>
      <c r="Y81" s="18"/>
      <c r="Z81" s="18"/>
      <c r="AA81" s="18"/>
      <c r="AB81" s="18"/>
      <c r="AC81" s="37">
        <f t="shared" si="14"/>
        <v>34</v>
      </c>
      <c r="AD81" s="38">
        <f t="shared" si="15"/>
        <v>68</v>
      </c>
      <c r="AE81" s="52">
        <f t="shared" si="16"/>
        <v>34</v>
      </c>
      <c r="AF81" s="155">
        <v>24</v>
      </c>
      <c r="AG81" s="38">
        <f t="shared" si="17"/>
        <v>80</v>
      </c>
      <c r="AH81" s="52">
        <f t="shared" si="18"/>
        <v>16</v>
      </c>
      <c r="AI81" s="13">
        <f t="shared" si="19"/>
        <v>80</v>
      </c>
      <c r="AJ81" s="14">
        <f t="shared" si="10"/>
        <v>87</v>
      </c>
      <c r="AL81" s="15"/>
      <c r="AN81" s="96"/>
    </row>
    <row r="82" spans="1:40" s="1" customFormat="1" ht="18" customHeight="1">
      <c r="A82" s="16">
        <v>20</v>
      </c>
      <c r="B82" s="11"/>
      <c r="C82" s="110"/>
      <c r="D82" s="110"/>
      <c r="E82" s="111"/>
      <c r="F82" s="53"/>
      <c r="G82" s="18"/>
      <c r="H82" s="18"/>
      <c r="I82" s="18"/>
      <c r="J82" s="18"/>
      <c r="K82" s="18"/>
      <c r="L82" s="18"/>
      <c r="M82" s="18"/>
      <c r="N82" s="18"/>
      <c r="O82" s="18"/>
      <c r="P82" s="37" t="str">
        <f t="shared" si="11"/>
        <v/>
      </c>
      <c r="Q82" s="38" t="str">
        <f t="shared" si="12"/>
        <v/>
      </c>
      <c r="R82" s="52" t="str">
        <f t="shared" si="13"/>
        <v/>
      </c>
      <c r="S82" s="53"/>
      <c r="T82" s="18"/>
      <c r="U82" s="18"/>
      <c r="V82" s="18"/>
      <c r="W82" s="18"/>
      <c r="X82" s="18"/>
      <c r="Y82" s="18"/>
      <c r="Z82" s="18"/>
      <c r="AA82" s="18"/>
      <c r="AB82" s="18"/>
      <c r="AC82" s="37" t="str">
        <f t="shared" si="14"/>
        <v/>
      </c>
      <c r="AD82" s="38" t="str">
        <f t="shared" si="15"/>
        <v/>
      </c>
      <c r="AE82" s="52" t="str">
        <f t="shared" si="16"/>
        <v/>
      </c>
      <c r="AF82" s="50"/>
      <c r="AG82" s="38" t="str">
        <f t="shared" si="17"/>
        <v/>
      </c>
      <c r="AH82" s="52" t="str">
        <f t="shared" si="18"/>
        <v/>
      </c>
      <c r="AI82" s="13" t="str">
        <f t="shared" si="19"/>
        <v/>
      </c>
      <c r="AJ82" s="14" t="str">
        <f t="shared" si="10"/>
        <v/>
      </c>
      <c r="AL82" s="15"/>
      <c r="AN82" s="96"/>
    </row>
    <row r="83" spans="1:40" s="1" customFormat="1" ht="18" customHeight="1">
      <c r="A83" s="16">
        <v>21</v>
      </c>
      <c r="B83" s="11"/>
      <c r="C83" s="110"/>
      <c r="D83" s="110"/>
      <c r="E83" s="111"/>
      <c r="F83" s="53"/>
      <c r="G83" s="18"/>
      <c r="H83" s="18"/>
      <c r="I83" s="18"/>
      <c r="J83" s="18"/>
      <c r="K83" s="18"/>
      <c r="L83" s="18"/>
      <c r="M83" s="18"/>
      <c r="N83" s="18"/>
      <c r="O83" s="18"/>
      <c r="P83" s="37" t="str">
        <f t="shared" si="11"/>
        <v/>
      </c>
      <c r="Q83" s="38" t="str">
        <f t="shared" si="12"/>
        <v/>
      </c>
      <c r="R83" s="52" t="str">
        <f t="shared" si="13"/>
        <v/>
      </c>
      <c r="S83" s="53"/>
      <c r="T83" s="18"/>
      <c r="U83" s="18"/>
      <c r="V83" s="18"/>
      <c r="W83" s="18"/>
      <c r="X83" s="18"/>
      <c r="Y83" s="18"/>
      <c r="Z83" s="18"/>
      <c r="AA83" s="18"/>
      <c r="AB83" s="18"/>
      <c r="AC83" s="37" t="str">
        <f t="shared" si="14"/>
        <v/>
      </c>
      <c r="AD83" s="38" t="str">
        <f t="shared" si="15"/>
        <v/>
      </c>
      <c r="AE83" s="52" t="str">
        <f t="shared" si="16"/>
        <v/>
      </c>
      <c r="AF83" s="50"/>
      <c r="AG83" s="38" t="str">
        <f t="shared" si="17"/>
        <v/>
      </c>
      <c r="AH83" s="52" t="str">
        <f t="shared" si="18"/>
        <v/>
      </c>
      <c r="AI83" s="13" t="str">
        <f t="shared" si="19"/>
        <v/>
      </c>
      <c r="AJ83" s="14" t="str">
        <f t="shared" si="10"/>
        <v/>
      </c>
      <c r="AL83" s="15"/>
      <c r="AN83" s="96"/>
    </row>
    <row r="84" spans="1:40" s="1" customFormat="1" ht="18" customHeight="1">
      <c r="A84" s="16">
        <v>22</v>
      </c>
      <c r="B84" s="17"/>
      <c r="C84" s="110"/>
      <c r="D84" s="110"/>
      <c r="E84" s="111"/>
      <c r="F84" s="53"/>
      <c r="G84" s="18"/>
      <c r="H84" s="18"/>
      <c r="I84" s="18"/>
      <c r="J84" s="18"/>
      <c r="K84" s="18"/>
      <c r="L84" s="18"/>
      <c r="M84" s="18"/>
      <c r="N84" s="18"/>
      <c r="O84" s="18"/>
      <c r="P84" s="37" t="str">
        <f t="shared" si="11"/>
        <v/>
      </c>
      <c r="Q84" s="38" t="str">
        <f t="shared" si="12"/>
        <v/>
      </c>
      <c r="R84" s="52" t="str">
        <f t="shared" si="13"/>
        <v/>
      </c>
      <c r="S84" s="53"/>
      <c r="T84" s="18"/>
      <c r="U84" s="18"/>
      <c r="V84" s="18"/>
      <c r="W84" s="18"/>
      <c r="X84" s="18"/>
      <c r="Y84" s="18"/>
      <c r="Z84" s="18"/>
      <c r="AA84" s="18"/>
      <c r="AB84" s="18"/>
      <c r="AC84" s="37" t="str">
        <f t="shared" si="14"/>
        <v/>
      </c>
      <c r="AD84" s="38" t="str">
        <f t="shared" si="15"/>
        <v/>
      </c>
      <c r="AE84" s="52" t="str">
        <f t="shared" si="16"/>
        <v/>
      </c>
      <c r="AF84" s="50"/>
      <c r="AG84" s="38" t="str">
        <f t="shared" si="17"/>
        <v/>
      </c>
      <c r="AH84" s="52" t="str">
        <f t="shared" si="18"/>
        <v/>
      </c>
      <c r="AI84" s="13" t="str">
        <f t="shared" si="19"/>
        <v/>
      </c>
      <c r="AJ84" s="14" t="str">
        <f t="shared" si="10"/>
        <v/>
      </c>
      <c r="AL84" s="15"/>
      <c r="AN84" s="96"/>
    </row>
    <row r="85" spans="1:40" s="1" customFormat="1" ht="18" customHeight="1">
      <c r="A85" s="16">
        <v>23</v>
      </c>
      <c r="B85" s="17"/>
      <c r="C85" s="110"/>
      <c r="D85" s="110"/>
      <c r="E85" s="111"/>
      <c r="F85" s="53"/>
      <c r="G85" s="18"/>
      <c r="H85" s="18"/>
      <c r="I85" s="18"/>
      <c r="J85" s="18"/>
      <c r="K85" s="18"/>
      <c r="L85" s="18"/>
      <c r="M85" s="18"/>
      <c r="N85" s="18"/>
      <c r="O85" s="18"/>
      <c r="P85" s="37" t="str">
        <f t="shared" si="11"/>
        <v/>
      </c>
      <c r="Q85" s="38" t="str">
        <f t="shared" si="12"/>
        <v/>
      </c>
      <c r="R85" s="52" t="str">
        <f t="shared" si="13"/>
        <v/>
      </c>
      <c r="S85" s="53"/>
      <c r="T85" s="18"/>
      <c r="U85" s="18"/>
      <c r="V85" s="18"/>
      <c r="W85" s="18"/>
      <c r="X85" s="18"/>
      <c r="Y85" s="18"/>
      <c r="Z85" s="18"/>
      <c r="AA85" s="18"/>
      <c r="AB85" s="18"/>
      <c r="AC85" s="37" t="str">
        <f t="shared" si="14"/>
        <v/>
      </c>
      <c r="AD85" s="38" t="str">
        <f t="shared" si="15"/>
        <v/>
      </c>
      <c r="AE85" s="52" t="str">
        <f t="shared" si="16"/>
        <v/>
      </c>
      <c r="AF85" s="50"/>
      <c r="AG85" s="38" t="str">
        <f t="shared" si="17"/>
        <v/>
      </c>
      <c r="AH85" s="52" t="str">
        <f t="shared" si="18"/>
        <v/>
      </c>
      <c r="AI85" s="13" t="str">
        <f t="shared" si="19"/>
        <v/>
      </c>
      <c r="AJ85" s="14" t="str">
        <f t="shared" si="10"/>
        <v/>
      </c>
      <c r="AL85" s="15"/>
      <c r="AN85" s="96"/>
    </row>
    <row r="86" spans="1:40" s="1" customFormat="1" ht="18" customHeight="1">
      <c r="A86" s="16">
        <v>24</v>
      </c>
      <c r="B86" s="11"/>
      <c r="C86" s="110"/>
      <c r="D86" s="110"/>
      <c r="E86" s="111"/>
      <c r="F86" s="53"/>
      <c r="G86" s="18"/>
      <c r="H86" s="18"/>
      <c r="I86" s="18"/>
      <c r="J86" s="18"/>
      <c r="K86" s="18"/>
      <c r="L86" s="18"/>
      <c r="M86" s="18"/>
      <c r="N86" s="18"/>
      <c r="O86" s="18"/>
      <c r="P86" s="37" t="str">
        <f t="shared" si="11"/>
        <v/>
      </c>
      <c r="Q86" s="38" t="str">
        <f t="shared" si="12"/>
        <v/>
      </c>
      <c r="R86" s="52" t="str">
        <f t="shared" si="13"/>
        <v/>
      </c>
      <c r="S86" s="53"/>
      <c r="T86" s="18"/>
      <c r="U86" s="18"/>
      <c r="V86" s="18"/>
      <c r="W86" s="18"/>
      <c r="X86" s="18"/>
      <c r="Y86" s="18"/>
      <c r="Z86" s="18"/>
      <c r="AA86" s="18"/>
      <c r="AB86" s="18"/>
      <c r="AC86" s="37" t="str">
        <f t="shared" si="14"/>
        <v/>
      </c>
      <c r="AD86" s="38" t="str">
        <f t="shared" si="15"/>
        <v/>
      </c>
      <c r="AE86" s="52" t="str">
        <f t="shared" si="16"/>
        <v/>
      </c>
      <c r="AF86" s="50"/>
      <c r="AG86" s="38" t="str">
        <f t="shared" si="17"/>
        <v/>
      </c>
      <c r="AH86" s="52" t="str">
        <f t="shared" si="18"/>
        <v/>
      </c>
      <c r="AI86" s="13" t="str">
        <f t="shared" si="19"/>
        <v/>
      </c>
      <c r="AJ86" s="14" t="str">
        <f t="shared" si="10"/>
        <v/>
      </c>
      <c r="AL86" s="15"/>
      <c r="AN86" s="96"/>
    </row>
    <row r="87" spans="1:40" s="1" customFormat="1" ht="18" customHeight="1">
      <c r="A87" s="16">
        <v>25</v>
      </c>
      <c r="B87" s="11"/>
      <c r="C87" s="110"/>
      <c r="D87" s="110"/>
      <c r="E87" s="111"/>
      <c r="F87" s="53"/>
      <c r="G87" s="18"/>
      <c r="H87" s="18"/>
      <c r="I87" s="18"/>
      <c r="J87" s="18"/>
      <c r="K87" s="18"/>
      <c r="L87" s="18"/>
      <c r="M87" s="18"/>
      <c r="N87" s="18"/>
      <c r="O87" s="18"/>
      <c r="P87" s="37" t="str">
        <f t="shared" si="11"/>
        <v/>
      </c>
      <c r="Q87" s="38" t="str">
        <f t="shared" si="12"/>
        <v/>
      </c>
      <c r="R87" s="52" t="str">
        <f t="shared" si="13"/>
        <v/>
      </c>
      <c r="S87" s="53"/>
      <c r="T87" s="18"/>
      <c r="U87" s="18"/>
      <c r="V87" s="18"/>
      <c r="W87" s="18"/>
      <c r="X87" s="18"/>
      <c r="Y87" s="18"/>
      <c r="Z87" s="18"/>
      <c r="AA87" s="18"/>
      <c r="AB87" s="18"/>
      <c r="AC87" s="37" t="str">
        <f t="shared" si="14"/>
        <v/>
      </c>
      <c r="AD87" s="38" t="str">
        <f t="shared" si="15"/>
        <v/>
      </c>
      <c r="AE87" s="52" t="str">
        <f t="shared" si="16"/>
        <v/>
      </c>
      <c r="AF87" s="50"/>
      <c r="AG87" s="38" t="str">
        <f t="shared" si="17"/>
        <v/>
      </c>
      <c r="AH87" s="52" t="str">
        <f t="shared" si="18"/>
        <v/>
      </c>
      <c r="AI87" s="13" t="str">
        <f t="shared" si="19"/>
        <v/>
      </c>
      <c r="AJ87" s="14" t="str">
        <f t="shared" si="10"/>
        <v/>
      </c>
      <c r="AL87" s="15"/>
      <c r="AN87" s="96"/>
    </row>
    <row r="88" spans="1:40" s="1" customFormat="1" ht="18" customHeight="1">
      <c r="A88" s="16">
        <v>26</v>
      </c>
      <c r="B88" s="17"/>
      <c r="C88" s="110"/>
      <c r="D88" s="110"/>
      <c r="E88" s="111"/>
      <c r="F88" s="53"/>
      <c r="G88" s="18"/>
      <c r="H88" s="18"/>
      <c r="I88" s="18"/>
      <c r="J88" s="18"/>
      <c r="K88" s="18"/>
      <c r="L88" s="18"/>
      <c r="M88" s="18"/>
      <c r="N88" s="18"/>
      <c r="O88" s="18"/>
      <c r="P88" s="37" t="str">
        <f t="shared" si="11"/>
        <v/>
      </c>
      <c r="Q88" s="38" t="str">
        <f t="shared" si="12"/>
        <v/>
      </c>
      <c r="R88" s="52" t="str">
        <f t="shared" si="13"/>
        <v/>
      </c>
      <c r="S88" s="53"/>
      <c r="T88" s="18"/>
      <c r="U88" s="18"/>
      <c r="V88" s="18"/>
      <c r="W88" s="18"/>
      <c r="X88" s="18"/>
      <c r="Y88" s="18"/>
      <c r="Z88" s="18"/>
      <c r="AA88" s="18"/>
      <c r="AB88" s="18"/>
      <c r="AC88" s="37" t="str">
        <f t="shared" si="14"/>
        <v/>
      </c>
      <c r="AD88" s="38" t="str">
        <f t="shared" si="15"/>
        <v/>
      </c>
      <c r="AE88" s="52" t="str">
        <f t="shared" si="16"/>
        <v/>
      </c>
      <c r="AF88" s="50"/>
      <c r="AG88" s="38" t="str">
        <f t="shared" si="17"/>
        <v/>
      </c>
      <c r="AH88" s="52" t="str">
        <f t="shared" si="18"/>
        <v/>
      </c>
      <c r="AI88" s="13" t="str">
        <f t="shared" si="19"/>
        <v/>
      </c>
      <c r="AJ88" s="14" t="str">
        <f t="shared" si="10"/>
        <v/>
      </c>
      <c r="AL88" s="15"/>
      <c r="AN88" s="96"/>
    </row>
    <row r="89" spans="1:40" s="1" customFormat="1" ht="18" customHeight="1">
      <c r="A89" s="16">
        <v>27</v>
      </c>
      <c r="B89" s="17"/>
      <c r="C89" s="110"/>
      <c r="D89" s="110"/>
      <c r="E89" s="111"/>
      <c r="F89" s="53"/>
      <c r="G89" s="18"/>
      <c r="H89" s="18"/>
      <c r="I89" s="18"/>
      <c r="J89" s="18"/>
      <c r="K89" s="18"/>
      <c r="L89" s="18"/>
      <c r="M89" s="18"/>
      <c r="N89" s="18"/>
      <c r="O89" s="18"/>
      <c r="P89" s="37" t="str">
        <f t="shared" si="11"/>
        <v/>
      </c>
      <c r="Q89" s="38" t="str">
        <f t="shared" si="12"/>
        <v/>
      </c>
      <c r="R89" s="52" t="str">
        <f t="shared" si="13"/>
        <v/>
      </c>
      <c r="S89" s="53"/>
      <c r="T89" s="18"/>
      <c r="U89" s="18"/>
      <c r="V89" s="18"/>
      <c r="W89" s="18"/>
      <c r="X89" s="18"/>
      <c r="Y89" s="18"/>
      <c r="Z89" s="18"/>
      <c r="AA89" s="18"/>
      <c r="AB89" s="18"/>
      <c r="AC89" s="37" t="str">
        <f t="shared" si="14"/>
        <v/>
      </c>
      <c r="AD89" s="38" t="str">
        <f t="shared" si="15"/>
        <v/>
      </c>
      <c r="AE89" s="52" t="str">
        <f t="shared" si="16"/>
        <v/>
      </c>
      <c r="AF89" s="50"/>
      <c r="AG89" s="38" t="str">
        <f t="shared" si="17"/>
        <v/>
      </c>
      <c r="AH89" s="52" t="str">
        <f t="shared" si="18"/>
        <v/>
      </c>
      <c r="AI89" s="13" t="str">
        <f t="shared" si="19"/>
        <v/>
      </c>
      <c r="AJ89" s="14" t="str">
        <f t="shared" si="10"/>
        <v/>
      </c>
      <c r="AL89" s="15"/>
      <c r="AN89" s="96"/>
    </row>
    <row r="90" spans="1:40" s="1" customFormat="1" ht="18" customHeight="1">
      <c r="A90" s="16">
        <v>28</v>
      </c>
      <c r="B90" s="11"/>
      <c r="C90" s="110"/>
      <c r="D90" s="110"/>
      <c r="E90" s="111"/>
      <c r="F90" s="53"/>
      <c r="G90" s="18"/>
      <c r="H90" s="18"/>
      <c r="I90" s="18"/>
      <c r="J90" s="18"/>
      <c r="K90" s="18"/>
      <c r="L90" s="18"/>
      <c r="M90" s="18"/>
      <c r="N90" s="18"/>
      <c r="O90" s="18"/>
      <c r="P90" s="37" t="str">
        <f t="shared" si="11"/>
        <v/>
      </c>
      <c r="Q90" s="38" t="str">
        <f t="shared" si="12"/>
        <v/>
      </c>
      <c r="R90" s="52" t="str">
        <f t="shared" si="13"/>
        <v/>
      </c>
      <c r="S90" s="53"/>
      <c r="T90" s="18"/>
      <c r="U90" s="18"/>
      <c r="V90" s="18"/>
      <c r="W90" s="18"/>
      <c r="X90" s="18"/>
      <c r="Y90" s="18"/>
      <c r="Z90" s="18"/>
      <c r="AA90" s="18"/>
      <c r="AB90" s="18"/>
      <c r="AC90" s="37" t="str">
        <f t="shared" si="14"/>
        <v/>
      </c>
      <c r="AD90" s="38" t="str">
        <f t="shared" si="15"/>
        <v/>
      </c>
      <c r="AE90" s="52" t="str">
        <f t="shared" si="16"/>
        <v/>
      </c>
      <c r="AF90" s="50"/>
      <c r="AG90" s="38" t="str">
        <f t="shared" si="17"/>
        <v/>
      </c>
      <c r="AH90" s="52" t="str">
        <f t="shared" si="18"/>
        <v/>
      </c>
      <c r="AI90" s="13" t="str">
        <f t="shared" si="19"/>
        <v/>
      </c>
      <c r="AJ90" s="14" t="str">
        <f t="shared" si="10"/>
        <v/>
      </c>
      <c r="AL90" s="15"/>
      <c r="AN90" s="96"/>
    </row>
    <row r="91" spans="1:40" s="1" customFormat="1" ht="18" customHeight="1">
      <c r="A91" s="16">
        <v>29</v>
      </c>
      <c r="B91" s="11"/>
      <c r="C91" s="110"/>
      <c r="D91" s="110"/>
      <c r="E91" s="111"/>
      <c r="F91" s="53"/>
      <c r="G91" s="18"/>
      <c r="H91" s="18"/>
      <c r="I91" s="18"/>
      <c r="J91" s="18"/>
      <c r="K91" s="18"/>
      <c r="L91" s="18"/>
      <c r="M91" s="18"/>
      <c r="N91" s="18"/>
      <c r="O91" s="18"/>
      <c r="P91" s="37" t="str">
        <f t="shared" si="11"/>
        <v/>
      </c>
      <c r="Q91" s="38" t="str">
        <f t="shared" si="12"/>
        <v/>
      </c>
      <c r="R91" s="52" t="str">
        <f t="shared" si="13"/>
        <v/>
      </c>
      <c r="S91" s="53"/>
      <c r="T91" s="18"/>
      <c r="U91" s="18"/>
      <c r="V91" s="18"/>
      <c r="W91" s="18"/>
      <c r="X91" s="18"/>
      <c r="Y91" s="18"/>
      <c r="Z91" s="18"/>
      <c r="AA91" s="18"/>
      <c r="AB91" s="18"/>
      <c r="AC91" s="37" t="str">
        <f t="shared" si="14"/>
        <v/>
      </c>
      <c r="AD91" s="38" t="str">
        <f t="shared" si="15"/>
        <v/>
      </c>
      <c r="AE91" s="52" t="str">
        <f t="shared" si="16"/>
        <v/>
      </c>
      <c r="AF91" s="50"/>
      <c r="AG91" s="38" t="str">
        <f t="shared" si="17"/>
        <v/>
      </c>
      <c r="AH91" s="52" t="str">
        <f t="shared" si="18"/>
        <v/>
      </c>
      <c r="AI91" s="13" t="str">
        <f t="shared" si="19"/>
        <v/>
      </c>
      <c r="AJ91" s="14" t="str">
        <f t="shared" si="10"/>
        <v/>
      </c>
      <c r="AL91" s="15"/>
      <c r="AN91" s="96"/>
    </row>
    <row r="92" spans="1:40" s="1" customFormat="1" ht="18" customHeight="1">
      <c r="A92" s="16">
        <v>30</v>
      </c>
      <c r="B92" s="17"/>
      <c r="C92" s="110"/>
      <c r="D92" s="110"/>
      <c r="E92" s="111"/>
      <c r="F92" s="53"/>
      <c r="G92" s="18"/>
      <c r="H92" s="18"/>
      <c r="I92" s="18"/>
      <c r="J92" s="18"/>
      <c r="K92" s="18"/>
      <c r="L92" s="18"/>
      <c r="M92" s="18"/>
      <c r="N92" s="18"/>
      <c r="O92" s="18"/>
      <c r="P92" s="37" t="str">
        <f t="shared" si="11"/>
        <v/>
      </c>
      <c r="Q92" s="38" t="str">
        <f t="shared" si="12"/>
        <v/>
      </c>
      <c r="R92" s="52" t="str">
        <f t="shared" si="13"/>
        <v/>
      </c>
      <c r="S92" s="53"/>
      <c r="T92" s="18"/>
      <c r="U92" s="18"/>
      <c r="V92" s="18"/>
      <c r="W92" s="18"/>
      <c r="X92" s="18"/>
      <c r="Y92" s="18"/>
      <c r="Z92" s="18"/>
      <c r="AA92" s="18"/>
      <c r="AB92" s="18"/>
      <c r="AC92" s="37" t="str">
        <f t="shared" si="14"/>
        <v/>
      </c>
      <c r="AD92" s="38" t="str">
        <f t="shared" si="15"/>
        <v/>
      </c>
      <c r="AE92" s="52" t="str">
        <f t="shared" si="16"/>
        <v/>
      </c>
      <c r="AF92" s="50"/>
      <c r="AG92" s="38" t="str">
        <f t="shared" si="17"/>
        <v/>
      </c>
      <c r="AH92" s="52" t="str">
        <f t="shared" si="18"/>
        <v/>
      </c>
      <c r="AI92" s="13" t="str">
        <f t="shared" si="19"/>
        <v/>
      </c>
      <c r="AJ92" s="14" t="str">
        <f t="shared" si="10"/>
        <v/>
      </c>
      <c r="AL92" s="15"/>
      <c r="AN92" s="96"/>
    </row>
    <row r="93" spans="1:40" s="1" customFormat="1" ht="18" customHeight="1">
      <c r="A93" s="16">
        <v>31</v>
      </c>
      <c r="B93" s="17"/>
      <c r="C93" s="110"/>
      <c r="D93" s="110"/>
      <c r="E93" s="111"/>
      <c r="F93" s="53"/>
      <c r="G93" s="18"/>
      <c r="H93" s="18"/>
      <c r="I93" s="18"/>
      <c r="J93" s="18"/>
      <c r="K93" s="18"/>
      <c r="L93" s="18"/>
      <c r="M93" s="18"/>
      <c r="N93" s="18"/>
      <c r="O93" s="18"/>
      <c r="P93" s="37" t="str">
        <f t="shared" si="11"/>
        <v/>
      </c>
      <c r="Q93" s="38" t="str">
        <f t="shared" si="12"/>
        <v/>
      </c>
      <c r="R93" s="52" t="str">
        <f t="shared" si="13"/>
        <v/>
      </c>
      <c r="S93" s="53"/>
      <c r="T93" s="18"/>
      <c r="U93" s="18"/>
      <c r="V93" s="18"/>
      <c r="W93" s="18"/>
      <c r="X93" s="18"/>
      <c r="Y93" s="18"/>
      <c r="Z93" s="18"/>
      <c r="AA93" s="18"/>
      <c r="AB93" s="18"/>
      <c r="AC93" s="37" t="str">
        <f t="shared" si="14"/>
        <v/>
      </c>
      <c r="AD93" s="38" t="str">
        <f t="shared" si="15"/>
        <v/>
      </c>
      <c r="AE93" s="52" t="str">
        <f t="shared" si="16"/>
        <v/>
      </c>
      <c r="AF93" s="50"/>
      <c r="AG93" s="38" t="str">
        <f t="shared" si="17"/>
        <v/>
      </c>
      <c r="AH93" s="52" t="str">
        <f t="shared" si="18"/>
        <v/>
      </c>
      <c r="AI93" s="13" t="str">
        <f t="shared" si="19"/>
        <v/>
      </c>
      <c r="AJ93" s="14" t="str">
        <f t="shared" si="10"/>
        <v/>
      </c>
      <c r="AL93" s="15"/>
      <c r="AN93" s="96"/>
    </row>
    <row r="94" spans="1:40" s="1" customFormat="1" ht="18" customHeight="1">
      <c r="A94" s="16">
        <v>32</v>
      </c>
      <c r="B94" s="11"/>
      <c r="C94" s="110"/>
      <c r="D94" s="110"/>
      <c r="E94" s="111"/>
      <c r="F94" s="53"/>
      <c r="G94" s="18"/>
      <c r="H94" s="18"/>
      <c r="I94" s="18"/>
      <c r="J94" s="18"/>
      <c r="K94" s="18"/>
      <c r="L94" s="18"/>
      <c r="M94" s="18"/>
      <c r="N94" s="18"/>
      <c r="O94" s="18"/>
      <c r="P94" s="37" t="str">
        <f t="shared" si="11"/>
        <v/>
      </c>
      <c r="Q94" s="38" t="str">
        <f t="shared" si="12"/>
        <v/>
      </c>
      <c r="R94" s="52" t="str">
        <f t="shared" si="13"/>
        <v/>
      </c>
      <c r="S94" s="53"/>
      <c r="T94" s="18"/>
      <c r="U94" s="18"/>
      <c r="V94" s="18"/>
      <c r="W94" s="18"/>
      <c r="X94" s="18"/>
      <c r="Y94" s="18"/>
      <c r="Z94" s="18"/>
      <c r="AA94" s="18"/>
      <c r="AB94" s="18"/>
      <c r="AC94" s="37" t="str">
        <f t="shared" si="14"/>
        <v/>
      </c>
      <c r="AD94" s="38" t="str">
        <f t="shared" si="15"/>
        <v/>
      </c>
      <c r="AE94" s="52" t="str">
        <f t="shared" si="16"/>
        <v/>
      </c>
      <c r="AF94" s="50"/>
      <c r="AG94" s="38" t="str">
        <f t="shared" si="17"/>
        <v/>
      </c>
      <c r="AH94" s="52" t="str">
        <f t="shared" si="18"/>
        <v/>
      </c>
      <c r="AI94" s="13" t="str">
        <f t="shared" si="19"/>
        <v/>
      </c>
      <c r="AJ94" s="14" t="str">
        <f t="shared" si="10"/>
        <v/>
      </c>
      <c r="AL94" s="15"/>
      <c r="AN94" s="96"/>
    </row>
    <row r="95" spans="1:40" s="1" customFormat="1" ht="18" customHeight="1">
      <c r="A95" s="16">
        <v>33</v>
      </c>
      <c r="B95" s="11"/>
      <c r="C95" s="110"/>
      <c r="D95" s="110"/>
      <c r="E95" s="111"/>
      <c r="F95" s="53"/>
      <c r="G95" s="18"/>
      <c r="H95" s="18"/>
      <c r="I95" s="18"/>
      <c r="J95" s="18"/>
      <c r="K95" s="18"/>
      <c r="L95" s="18"/>
      <c r="M95" s="18"/>
      <c r="N95" s="18"/>
      <c r="O95" s="18"/>
      <c r="P95" s="37" t="str">
        <f t="shared" si="11"/>
        <v/>
      </c>
      <c r="Q95" s="38" t="str">
        <f t="shared" si="12"/>
        <v/>
      </c>
      <c r="R95" s="52" t="str">
        <f t="shared" si="13"/>
        <v/>
      </c>
      <c r="S95" s="53"/>
      <c r="T95" s="18"/>
      <c r="U95" s="18"/>
      <c r="V95" s="18"/>
      <c r="W95" s="18"/>
      <c r="X95" s="18"/>
      <c r="Y95" s="18"/>
      <c r="Z95" s="18"/>
      <c r="AA95" s="18"/>
      <c r="AB95" s="18"/>
      <c r="AC95" s="37" t="str">
        <f t="shared" si="14"/>
        <v/>
      </c>
      <c r="AD95" s="38" t="str">
        <f t="shared" si="15"/>
        <v/>
      </c>
      <c r="AE95" s="52" t="str">
        <f t="shared" si="16"/>
        <v/>
      </c>
      <c r="AF95" s="50"/>
      <c r="AG95" s="38" t="str">
        <f t="shared" si="17"/>
        <v/>
      </c>
      <c r="AH95" s="52" t="str">
        <f t="shared" si="18"/>
        <v/>
      </c>
      <c r="AI95" s="13" t="str">
        <f t="shared" si="19"/>
        <v/>
      </c>
      <c r="AJ95" s="14" t="str">
        <f t="shared" si="10"/>
        <v/>
      </c>
      <c r="AL95" s="15"/>
      <c r="AN95" s="96"/>
    </row>
    <row r="96" spans="1:40" s="1" customFormat="1" ht="18" customHeight="1">
      <c r="A96" s="16">
        <v>34</v>
      </c>
      <c r="B96" s="17"/>
      <c r="C96" s="110"/>
      <c r="D96" s="110"/>
      <c r="E96" s="111"/>
      <c r="F96" s="53"/>
      <c r="G96" s="18"/>
      <c r="H96" s="18"/>
      <c r="I96" s="18"/>
      <c r="J96" s="18"/>
      <c r="K96" s="18"/>
      <c r="L96" s="18"/>
      <c r="M96" s="18"/>
      <c r="N96" s="18"/>
      <c r="O96" s="18"/>
      <c r="P96" s="37" t="str">
        <f t="shared" si="11"/>
        <v/>
      </c>
      <c r="Q96" s="38" t="str">
        <f t="shared" si="12"/>
        <v/>
      </c>
      <c r="R96" s="52" t="str">
        <f t="shared" si="13"/>
        <v/>
      </c>
      <c r="S96" s="53"/>
      <c r="T96" s="18"/>
      <c r="U96" s="18"/>
      <c r="V96" s="18"/>
      <c r="W96" s="18"/>
      <c r="X96" s="18"/>
      <c r="Y96" s="18"/>
      <c r="Z96" s="18"/>
      <c r="AA96" s="18"/>
      <c r="AB96" s="18"/>
      <c r="AC96" s="37" t="str">
        <f t="shared" si="14"/>
        <v/>
      </c>
      <c r="AD96" s="38" t="str">
        <f t="shared" si="15"/>
        <v/>
      </c>
      <c r="AE96" s="52" t="str">
        <f t="shared" si="16"/>
        <v/>
      </c>
      <c r="AF96" s="50"/>
      <c r="AG96" s="38" t="str">
        <f t="shared" si="17"/>
        <v/>
      </c>
      <c r="AH96" s="52" t="str">
        <f t="shared" si="18"/>
        <v/>
      </c>
      <c r="AI96" s="13" t="str">
        <f t="shared" si="19"/>
        <v/>
      </c>
      <c r="AJ96" s="14" t="str">
        <f t="shared" si="10"/>
        <v/>
      </c>
      <c r="AL96" s="15"/>
      <c r="AN96" s="96"/>
    </row>
    <row r="97" spans="1:40" s="1" customFormat="1" ht="18" customHeight="1">
      <c r="A97" s="16">
        <v>35</v>
      </c>
      <c r="B97" s="17"/>
      <c r="C97" s="110"/>
      <c r="D97" s="110"/>
      <c r="E97" s="111"/>
      <c r="F97" s="53"/>
      <c r="G97" s="18"/>
      <c r="H97" s="18"/>
      <c r="I97" s="18"/>
      <c r="J97" s="18"/>
      <c r="K97" s="18"/>
      <c r="L97" s="18"/>
      <c r="M97" s="18"/>
      <c r="N97" s="18"/>
      <c r="O97" s="18"/>
      <c r="P97" s="37" t="str">
        <f t="shared" si="11"/>
        <v/>
      </c>
      <c r="Q97" s="38" t="str">
        <f t="shared" si="12"/>
        <v/>
      </c>
      <c r="R97" s="52" t="str">
        <f t="shared" si="13"/>
        <v/>
      </c>
      <c r="S97" s="53"/>
      <c r="T97" s="18"/>
      <c r="U97" s="18"/>
      <c r="V97" s="18"/>
      <c r="W97" s="18"/>
      <c r="X97" s="18"/>
      <c r="Y97" s="18"/>
      <c r="Z97" s="18"/>
      <c r="AA97" s="18"/>
      <c r="AB97" s="18"/>
      <c r="AC97" s="37" t="str">
        <f t="shared" si="14"/>
        <v/>
      </c>
      <c r="AD97" s="38" t="str">
        <f t="shared" si="15"/>
        <v/>
      </c>
      <c r="AE97" s="52" t="str">
        <f t="shared" si="16"/>
        <v/>
      </c>
      <c r="AF97" s="50"/>
      <c r="AG97" s="38" t="str">
        <f t="shared" si="17"/>
        <v/>
      </c>
      <c r="AH97" s="52" t="str">
        <f t="shared" si="18"/>
        <v/>
      </c>
      <c r="AI97" s="13" t="str">
        <f t="shared" si="19"/>
        <v/>
      </c>
      <c r="AJ97" s="14" t="str">
        <f t="shared" si="10"/>
        <v/>
      </c>
      <c r="AL97" s="15"/>
      <c r="AN97" s="96"/>
    </row>
    <row r="98" spans="1:40" s="1" customFormat="1" ht="18" customHeight="1">
      <c r="A98" s="16">
        <v>36</v>
      </c>
      <c r="B98" s="11"/>
      <c r="C98" s="110"/>
      <c r="D98" s="110"/>
      <c r="E98" s="111"/>
      <c r="F98" s="53"/>
      <c r="G98" s="18"/>
      <c r="H98" s="18"/>
      <c r="I98" s="18"/>
      <c r="J98" s="18"/>
      <c r="K98" s="18"/>
      <c r="L98" s="18"/>
      <c r="M98" s="18"/>
      <c r="N98" s="18"/>
      <c r="O98" s="18"/>
      <c r="P98" s="37" t="str">
        <f t="shared" si="11"/>
        <v/>
      </c>
      <c r="Q98" s="38" t="str">
        <f t="shared" si="12"/>
        <v/>
      </c>
      <c r="R98" s="52" t="str">
        <f t="shared" si="13"/>
        <v/>
      </c>
      <c r="S98" s="53"/>
      <c r="T98" s="18"/>
      <c r="U98" s="18"/>
      <c r="V98" s="18"/>
      <c r="W98" s="18"/>
      <c r="X98" s="18"/>
      <c r="Y98" s="18"/>
      <c r="Z98" s="18"/>
      <c r="AA98" s="18"/>
      <c r="AB98" s="18"/>
      <c r="AC98" s="37" t="str">
        <f t="shared" si="14"/>
        <v/>
      </c>
      <c r="AD98" s="38" t="str">
        <f t="shared" si="15"/>
        <v/>
      </c>
      <c r="AE98" s="52" t="str">
        <f t="shared" si="16"/>
        <v/>
      </c>
      <c r="AF98" s="50"/>
      <c r="AG98" s="38" t="str">
        <f t="shared" si="17"/>
        <v/>
      </c>
      <c r="AH98" s="52" t="str">
        <f t="shared" si="18"/>
        <v/>
      </c>
      <c r="AI98" s="13" t="str">
        <f t="shared" si="19"/>
        <v/>
      </c>
      <c r="AJ98" s="14" t="str">
        <f t="shared" si="10"/>
        <v/>
      </c>
      <c r="AL98" s="15"/>
      <c r="AN98" s="96"/>
    </row>
    <row r="99" spans="1:40" s="1" customFormat="1" ht="18" customHeight="1">
      <c r="A99" s="16">
        <v>37</v>
      </c>
      <c r="B99" s="11"/>
      <c r="C99" s="110"/>
      <c r="D99" s="110"/>
      <c r="E99" s="111"/>
      <c r="F99" s="53"/>
      <c r="G99" s="18"/>
      <c r="H99" s="18"/>
      <c r="I99" s="18"/>
      <c r="J99" s="18"/>
      <c r="K99" s="18"/>
      <c r="L99" s="18"/>
      <c r="M99" s="18"/>
      <c r="N99" s="18"/>
      <c r="O99" s="18"/>
      <c r="P99" s="37" t="str">
        <f t="shared" si="11"/>
        <v/>
      </c>
      <c r="Q99" s="38" t="str">
        <f t="shared" si="12"/>
        <v/>
      </c>
      <c r="R99" s="52" t="str">
        <f t="shared" si="13"/>
        <v/>
      </c>
      <c r="S99" s="53"/>
      <c r="T99" s="18"/>
      <c r="U99" s="18"/>
      <c r="V99" s="18"/>
      <c r="W99" s="18"/>
      <c r="X99" s="18"/>
      <c r="Y99" s="18"/>
      <c r="Z99" s="18"/>
      <c r="AA99" s="18"/>
      <c r="AB99" s="18"/>
      <c r="AC99" s="37" t="str">
        <f t="shared" si="14"/>
        <v/>
      </c>
      <c r="AD99" s="38" t="str">
        <f t="shared" si="15"/>
        <v/>
      </c>
      <c r="AE99" s="52" t="str">
        <f t="shared" si="16"/>
        <v/>
      </c>
      <c r="AF99" s="50"/>
      <c r="AG99" s="38" t="str">
        <f t="shared" si="17"/>
        <v/>
      </c>
      <c r="AH99" s="52" t="str">
        <f t="shared" si="18"/>
        <v/>
      </c>
      <c r="AI99" s="13" t="str">
        <f t="shared" si="19"/>
        <v/>
      </c>
      <c r="AJ99" s="14" t="str">
        <f t="shared" si="10"/>
        <v/>
      </c>
      <c r="AL99" s="15"/>
      <c r="AN99" s="96"/>
    </row>
    <row r="100" spans="1:40" s="1" customFormat="1" ht="18" customHeight="1">
      <c r="A100" s="16">
        <v>38</v>
      </c>
      <c r="B100" s="17"/>
      <c r="C100" s="110"/>
      <c r="D100" s="110"/>
      <c r="E100" s="111"/>
      <c r="F100" s="53"/>
      <c r="G100" s="18"/>
      <c r="H100" s="18"/>
      <c r="I100" s="18"/>
      <c r="J100" s="18"/>
      <c r="K100" s="18"/>
      <c r="L100" s="18"/>
      <c r="M100" s="18"/>
      <c r="N100" s="18"/>
      <c r="O100" s="18"/>
      <c r="P100" s="37" t="str">
        <f t="shared" si="11"/>
        <v/>
      </c>
      <c r="Q100" s="38" t="str">
        <f t="shared" si="12"/>
        <v/>
      </c>
      <c r="R100" s="52" t="str">
        <f t="shared" si="13"/>
        <v/>
      </c>
      <c r="S100" s="53"/>
      <c r="T100" s="18"/>
      <c r="U100" s="18"/>
      <c r="V100" s="18"/>
      <c r="W100" s="18"/>
      <c r="X100" s="18"/>
      <c r="Y100" s="18"/>
      <c r="Z100" s="18"/>
      <c r="AA100" s="18"/>
      <c r="AB100" s="18"/>
      <c r="AC100" s="37" t="str">
        <f t="shared" si="14"/>
        <v/>
      </c>
      <c r="AD100" s="38" t="str">
        <f t="shared" si="15"/>
        <v/>
      </c>
      <c r="AE100" s="52" t="str">
        <f t="shared" si="16"/>
        <v/>
      </c>
      <c r="AF100" s="50"/>
      <c r="AG100" s="38" t="str">
        <f t="shared" si="17"/>
        <v/>
      </c>
      <c r="AH100" s="52" t="str">
        <f t="shared" si="18"/>
        <v/>
      </c>
      <c r="AI100" s="13" t="str">
        <f t="shared" si="19"/>
        <v/>
      </c>
      <c r="AJ100" s="14" t="str">
        <f t="shared" si="10"/>
        <v/>
      </c>
      <c r="AL100" s="15"/>
      <c r="AN100" s="96"/>
    </row>
    <row r="101" spans="1:40" s="1" customFormat="1" ht="18" customHeight="1">
      <c r="A101" s="16">
        <v>39</v>
      </c>
      <c r="B101" s="17"/>
      <c r="C101" s="110"/>
      <c r="D101" s="110"/>
      <c r="E101" s="111"/>
      <c r="F101" s="53"/>
      <c r="G101" s="18"/>
      <c r="H101" s="18"/>
      <c r="I101" s="18"/>
      <c r="J101" s="18"/>
      <c r="K101" s="18"/>
      <c r="L101" s="18"/>
      <c r="M101" s="18"/>
      <c r="N101" s="18"/>
      <c r="O101" s="18"/>
      <c r="P101" s="37" t="str">
        <f t="shared" si="11"/>
        <v/>
      </c>
      <c r="Q101" s="38" t="str">
        <f t="shared" si="12"/>
        <v/>
      </c>
      <c r="R101" s="52" t="str">
        <f t="shared" si="13"/>
        <v/>
      </c>
      <c r="S101" s="53"/>
      <c r="T101" s="18"/>
      <c r="U101" s="18"/>
      <c r="V101" s="18"/>
      <c r="W101" s="18"/>
      <c r="X101" s="18"/>
      <c r="Y101" s="18"/>
      <c r="Z101" s="18"/>
      <c r="AA101" s="18"/>
      <c r="AB101" s="18"/>
      <c r="AC101" s="37" t="str">
        <f t="shared" si="14"/>
        <v/>
      </c>
      <c r="AD101" s="38" t="str">
        <f t="shared" si="15"/>
        <v/>
      </c>
      <c r="AE101" s="52" t="str">
        <f t="shared" si="16"/>
        <v/>
      </c>
      <c r="AF101" s="50"/>
      <c r="AG101" s="38" t="str">
        <f t="shared" si="17"/>
        <v/>
      </c>
      <c r="AH101" s="52" t="str">
        <f t="shared" si="18"/>
        <v/>
      </c>
      <c r="AI101" s="13" t="str">
        <f t="shared" si="19"/>
        <v/>
      </c>
      <c r="AJ101" s="14" t="str">
        <f t="shared" si="10"/>
        <v/>
      </c>
      <c r="AL101" s="15"/>
      <c r="AN101" s="96"/>
    </row>
    <row r="102" spans="1:40" s="1" customFormat="1" ht="18" customHeight="1">
      <c r="A102" s="16">
        <v>40</v>
      </c>
      <c r="B102" s="11"/>
      <c r="C102" s="110"/>
      <c r="D102" s="110"/>
      <c r="E102" s="111"/>
      <c r="F102" s="53"/>
      <c r="G102" s="18"/>
      <c r="H102" s="18"/>
      <c r="I102" s="18"/>
      <c r="J102" s="18"/>
      <c r="K102" s="18"/>
      <c r="L102" s="18"/>
      <c r="M102" s="18"/>
      <c r="N102" s="18"/>
      <c r="O102" s="18"/>
      <c r="P102" s="37" t="str">
        <f t="shared" si="11"/>
        <v/>
      </c>
      <c r="Q102" s="38" t="str">
        <f t="shared" si="12"/>
        <v/>
      </c>
      <c r="R102" s="52" t="str">
        <f t="shared" si="13"/>
        <v/>
      </c>
      <c r="S102" s="53"/>
      <c r="T102" s="18"/>
      <c r="U102" s="18"/>
      <c r="V102" s="18"/>
      <c r="W102" s="18"/>
      <c r="X102" s="18"/>
      <c r="Y102" s="18"/>
      <c r="Z102" s="18"/>
      <c r="AA102" s="18"/>
      <c r="AB102" s="18"/>
      <c r="AC102" s="37" t="str">
        <f t="shared" si="14"/>
        <v/>
      </c>
      <c r="AD102" s="38" t="str">
        <f t="shared" si="15"/>
        <v/>
      </c>
      <c r="AE102" s="52" t="str">
        <f t="shared" si="16"/>
        <v/>
      </c>
      <c r="AF102" s="50"/>
      <c r="AG102" s="38" t="str">
        <f t="shared" si="17"/>
        <v/>
      </c>
      <c r="AH102" s="52" t="str">
        <f t="shared" si="18"/>
        <v/>
      </c>
      <c r="AI102" s="13" t="str">
        <f t="shared" si="19"/>
        <v/>
      </c>
      <c r="AJ102" s="14" t="str">
        <f t="shared" si="10"/>
        <v/>
      </c>
      <c r="AL102" s="15"/>
      <c r="AN102" s="96"/>
    </row>
    <row r="103" spans="1:40" s="1" customFormat="1" ht="18" customHeight="1">
      <c r="A103" s="16">
        <v>41</v>
      </c>
      <c r="B103" s="11"/>
      <c r="C103" s="110"/>
      <c r="D103" s="110"/>
      <c r="E103" s="111"/>
      <c r="F103" s="53"/>
      <c r="G103" s="18"/>
      <c r="H103" s="18"/>
      <c r="I103" s="18"/>
      <c r="J103" s="18"/>
      <c r="K103" s="18"/>
      <c r="L103" s="18"/>
      <c r="M103" s="18"/>
      <c r="N103" s="18"/>
      <c r="O103" s="18"/>
      <c r="P103" s="37" t="str">
        <f t="shared" si="11"/>
        <v/>
      </c>
      <c r="Q103" s="38" t="str">
        <f t="shared" si="12"/>
        <v/>
      </c>
      <c r="R103" s="52" t="str">
        <f t="shared" si="13"/>
        <v/>
      </c>
      <c r="S103" s="53"/>
      <c r="T103" s="18"/>
      <c r="U103" s="18"/>
      <c r="V103" s="18"/>
      <c r="W103" s="18"/>
      <c r="X103" s="18"/>
      <c r="Y103" s="18"/>
      <c r="Z103" s="18"/>
      <c r="AA103" s="18"/>
      <c r="AB103" s="18"/>
      <c r="AC103" s="37" t="str">
        <f t="shared" si="14"/>
        <v/>
      </c>
      <c r="AD103" s="38" t="str">
        <f t="shared" si="15"/>
        <v/>
      </c>
      <c r="AE103" s="52" t="str">
        <f t="shared" si="16"/>
        <v/>
      </c>
      <c r="AF103" s="50"/>
      <c r="AG103" s="38" t="str">
        <f t="shared" si="17"/>
        <v/>
      </c>
      <c r="AH103" s="52" t="str">
        <f t="shared" si="18"/>
        <v/>
      </c>
      <c r="AI103" s="13" t="str">
        <f t="shared" si="19"/>
        <v/>
      </c>
      <c r="AJ103" s="14" t="str">
        <f t="shared" si="10"/>
        <v/>
      </c>
      <c r="AL103" s="15"/>
      <c r="AN103" s="96"/>
    </row>
    <row r="104" spans="1:40" s="1" customFormat="1" ht="18" customHeight="1">
      <c r="A104" s="16">
        <v>42</v>
      </c>
      <c r="B104" s="17"/>
      <c r="C104" s="110"/>
      <c r="D104" s="110"/>
      <c r="E104" s="111"/>
      <c r="F104" s="53"/>
      <c r="G104" s="18"/>
      <c r="H104" s="18"/>
      <c r="I104" s="18"/>
      <c r="J104" s="18"/>
      <c r="K104" s="18"/>
      <c r="L104" s="18"/>
      <c r="M104" s="18"/>
      <c r="N104" s="18"/>
      <c r="O104" s="18"/>
      <c r="P104" s="37" t="str">
        <f t="shared" si="11"/>
        <v/>
      </c>
      <c r="Q104" s="38" t="str">
        <f t="shared" si="12"/>
        <v/>
      </c>
      <c r="R104" s="52" t="str">
        <f t="shared" si="13"/>
        <v/>
      </c>
      <c r="S104" s="53"/>
      <c r="T104" s="18"/>
      <c r="U104" s="18"/>
      <c r="V104" s="18"/>
      <c r="W104" s="18"/>
      <c r="X104" s="18"/>
      <c r="Y104" s="18"/>
      <c r="Z104" s="18"/>
      <c r="AA104" s="18"/>
      <c r="AB104" s="18"/>
      <c r="AC104" s="37" t="str">
        <f t="shared" si="14"/>
        <v/>
      </c>
      <c r="AD104" s="38" t="str">
        <f t="shared" si="15"/>
        <v/>
      </c>
      <c r="AE104" s="52" t="str">
        <f t="shared" si="16"/>
        <v/>
      </c>
      <c r="AF104" s="50"/>
      <c r="AG104" s="38" t="str">
        <f t="shared" si="17"/>
        <v/>
      </c>
      <c r="AH104" s="52" t="str">
        <f t="shared" si="18"/>
        <v/>
      </c>
      <c r="AI104" s="13" t="str">
        <f t="shared" si="19"/>
        <v/>
      </c>
      <c r="AJ104" s="14" t="str">
        <f t="shared" si="10"/>
        <v/>
      </c>
      <c r="AL104" s="15"/>
      <c r="AN104" s="96"/>
    </row>
    <row r="105" spans="1:40" s="1" customFormat="1" ht="18" customHeight="1">
      <c r="A105" s="16">
        <v>43</v>
      </c>
      <c r="B105" s="17"/>
      <c r="C105" s="110"/>
      <c r="D105" s="110"/>
      <c r="E105" s="111"/>
      <c r="F105" s="53"/>
      <c r="G105" s="18"/>
      <c r="H105" s="18"/>
      <c r="I105" s="18"/>
      <c r="J105" s="18"/>
      <c r="K105" s="18"/>
      <c r="L105" s="18"/>
      <c r="M105" s="18"/>
      <c r="N105" s="18"/>
      <c r="O105" s="18"/>
      <c r="P105" s="37" t="str">
        <f t="shared" si="11"/>
        <v/>
      </c>
      <c r="Q105" s="38" t="str">
        <f t="shared" si="12"/>
        <v/>
      </c>
      <c r="R105" s="52" t="str">
        <f t="shared" si="13"/>
        <v/>
      </c>
      <c r="S105" s="53"/>
      <c r="T105" s="18"/>
      <c r="U105" s="18"/>
      <c r="V105" s="18"/>
      <c r="W105" s="18"/>
      <c r="X105" s="18"/>
      <c r="Y105" s="18"/>
      <c r="Z105" s="18"/>
      <c r="AA105" s="18"/>
      <c r="AB105" s="18"/>
      <c r="AC105" s="37" t="str">
        <f t="shared" si="14"/>
        <v/>
      </c>
      <c r="AD105" s="38" t="str">
        <f t="shared" si="15"/>
        <v/>
      </c>
      <c r="AE105" s="52" t="str">
        <f t="shared" si="16"/>
        <v/>
      </c>
      <c r="AF105" s="50"/>
      <c r="AG105" s="38" t="str">
        <f t="shared" si="17"/>
        <v/>
      </c>
      <c r="AH105" s="52" t="str">
        <f t="shared" si="18"/>
        <v/>
      </c>
      <c r="AI105" s="13" t="str">
        <f t="shared" si="19"/>
        <v/>
      </c>
      <c r="AJ105" s="14" t="str">
        <f t="shared" si="10"/>
        <v/>
      </c>
      <c r="AL105" s="15"/>
      <c r="AN105" s="96"/>
    </row>
    <row r="106" spans="1:40" s="1" customFormat="1" ht="18" customHeight="1">
      <c r="A106" s="16">
        <v>44</v>
      </c>
      <c r="B106" s="11"/>
      <c r="C106" s="110"/>
      <c r="D106" s="110"/>
      <c r="E106" s="111"/>
      <c r="F106" s="53"/>
      <c r="G106" s="18"/>
      <c r="H106" s="18"/>
      <c r="I106" s="18"/>
      <c r="J106" s="18"/>
      <c r="K106" s="18"/>
      <c r="L106" s="18"/>
      <c r="M106" s="18"/>
      <c r="N106" s="18"/>
      <c r="O106" s="18"/>
      <c r="P106" s="37" t="str">
        <f t="shared" si="11"/>
        <v/>
      </c>
      <c r="Q106" s="38" t="str">
        <f t="shared" si="12"/>
        <v/>
      </c>
      <c r="R106" s="52" t="str">
        <f t="shared" si="13"/>
        <v/>
      </c>
      <c r="S106" s="53"/>
      <c r="T106" s="18"/>
      <c r="U106" s="18"/>
      <c r="V106" s="18"/>
      <c r="W106" s="18"/>
      <c r="X106" s="18"/>
      <c r="Y106" s="18"/>
      <c r="Z106" s="18"/>
      <c r="AA106" s="18"/>
      <c r="AB106" s="18"/>
      <c r="AC106" s="37" t="str">
        <f t="shared" si="14"/>
        <v/>
      </c>
      <c r="AD106" s="38" t="str">
        <f t="shared" si="15"/>
        <v/>
      </c>
      <c r="AE106" s="52" t="str">
        <f t="shared" si="16"/>
        <v/>
      </c>
      <c r="AF106" s="50"/>
      <c r="AG106" s="38" t="str">
        <f t="shared" si="17"/>
        <v/>
      </c>
      <c r="AH106" s="52" t="str">
        <f t="shared" si="18"/>
        <v/>
      </c>
      <c r="AI106" s="13" t="str">
        <f t="shared" si="19"/>
        <v/>
      </c>
      <c r="AJ106" s="14" t="str">
        <f t="shared" si="10"/>
        <v/>
      </c>
      <c r="AL106" s="15"/>
      <c r="AN106" s="96"/>
    </row>
    <row r="107" spans="1:40" s="1" customFormat="1" ht="18" customHeight="1">
      <c r="A107" s="16">
        <v>45</v>
      </c>
      <c r="B107" s="11"/>
      <c r="C107" s="110"/>
      <c r="D107" s="110"/>
      <c r="E107" s="111"/>
      <c r="F107" s="53"/>
      <c r="G107" s="18"/>
      <c r="H107" s="18"/>
      <c r="I107" s="18"/>
      <c r="J107" s="18"/>
      <c r="K107" s="18"/>
      <c r="L107" s="18"/>
      <c r="M107" s="18"/>
      <c r="N107" s="18"/>
      <c r="O107" s="18"/>
      <c r="P107" s="37" t="str">
        <f t="shared" si="11"/>
        <v/>
      </c>
      <c r="Q107" s="38" t="str">
        <f t="shared" si="12"/>
        <v/>
      </c>
      <c r="R107" s="52" t="str">
        <f t="shared" si="13"/>
        <v/>
      </c>
      <c r="S107" s="53"/>
      <c r="T107" s="18"/>
      <c r="U107" s="18"/>
      <c r="V107" s="18"/>
      <c r="W107" s="18"/>
      <c r="X107" s="18"/>
      <c r="Y107" s="18"/>
      <c r="Z107" s="18"/>
      <c r="AA107" s="18"/>
      <c r="AB107" s="18"/>
      <c r="AC107" s="37" t="str">
        <f t="shared" si="14"/>
        <v/>
      </c>
      <c r="AD107" s="38" t="str">
        <f t="shared" si="15"/>
        <v/>
      </c>
      <c r="AE107" s="52" t="str">
        <f t="shared" si="16"/>
        <v/>
      </c>
      <c r="AF107" s="50"/>
      <c r="AG107" s="38" t="str">
        <f t="shared" si="17"/>
        <v/>
      </c>
      <c r="AH107" s="52" t="str">
        <f t="shared" si="18"/>
        <v/>
      </c>
      <c r="AI107" s="13" t="str">
        <f t="shared" si="19"/>
        <v/>
      </c>
      <c r="AJ107" s="14" t="str">
        <f t="shared" si="10"/>
        <v/>
      </c>
      <c r="AL107" s="15"/>
      <c r="AN107" s="96"/>
    </row>
    <row r="108" spans="1:40" s="1" customFormat="1" ht="18" customHeight="1">
      <c r="A108" s="16">
        <v>46</v>
      </c>
      <c r="B108" s="17"/>
      <c r="C108" s="110"/>
      <c r="D108" s="110"/>
      <c r="E108" s="111"/>
      <c r="F108" s="53"/>
      <c r="G108" s="18"/>
      <c r="H108" s="18"/>
      <c r="I108" s="18"/>
      <c r="J108" s="18"/>
      <c r="K108" s="18"/>
      <c r="L108" s="18"/>
      <c r="M108" s="18"/>
      <c r="N108" s="18"/>
      <c r="O108" s="18"/>
      <c r="P108" s="37" t="str">
        <f t="shared" si="11"/>
        <v/>
      </c>
      <c r="Q108" s="38" t="str">
        <f t="shared" si="12"/>
        <v/>
      </c>
      <c r="R108" s="52" t="str">
        <f t="shared" si="13"/>
        <v/>
      </c>
      <c r="S108" s="53"/>
      <c r="T108" s="18"/>
      <c r="U108" s="18"/>
      <c r="V108" s="18"/>
      <c r="W108" s="18"/>
      <c r="X108" s="18"/>
      <c r="Y108" s="18"/>
      <c r="Z108" s="18"/>
      <c r="AA108" s="18"/>
      <c r="AB108" s="18"/>
      <c r="AC108" s="37" t="str">
        <f t="shared" si="14"/>
        <v/>
      </c>
      <c r="AD108" s="38" t="str">
        <f t="shared" si="15"/>
        <v/>
      </c>
      <c r="AE108" s="52" t="str">
        <f t="shared" si="16"/>
        <v/>
      </c>
      <c r="AF108" s="50"/>
      <c r="AG108" s="38" t="str">
        <f t="shared" si="17"/>
        <v/>
      </c>
      <c r="AH108" s="52" t="str">
        <f t="shared" si="18"/>
        <v/>
      </c>
      <c r="AI108" s="13" t="str">
        <f t="shared" si="19"/>
        <v/>
      </c>
      <c r="AJ108" s="14" t="str">
        <f t="shared" si="10"/>
        <v/>
      </c>
      <c r="AL108" s="15"/>
      <c r="AN108" s="96"/>
    </row>
    <row r="109" spans="1:40" s="1" customFormat="1" ht="18" customHeight="1">
      <c r="A109" s="16">
        <v>47</v>
      </c>
      <c r="B109" s="17"/>
      <c r="C109" s="110"/>
      <c r="D109" s="110"/>
      <c r="E109" s="111"/>
      <c r="F109" s="53"/>
      <c r="G109" s="18"/>
      <c r="H109" s="18"/>
      <c r="I109" s="18"/>
      <c r="J109" s="18"/>
      <c r="K109" s="18"/>
      <c r="L109" s="18"/>
      <c r="M109" s="18"/>
      <c r="N109" s="18"/>
      <c r="O109" s="18"/>
      <c r="P109" s="37" t="str">
        <f t="shared" si="11"/>
        <v/>
      </c>
      <c r="Q109" s="38" t="str">
        <f t="shared" si="12"/>
        <v/>
      </c>
      <c r="R109" s="52" t="str">
        <f t="shared" si="13"/>
        <v/>
      </c>
      <c r="S109" s="53"/>
      <c r="T109" s="18"/>
      <c r="U109" s="18"/>
      <c r="V109" s="18"/>
      <c r="W109" s="18"/>
      <c r="X109" s="18"/>
      <c r="Y109" s="18"/>
      <c r="Z109" s="18"/>
      <c r="AA109" s="18"/>
      <c r="AB109" s="18"/>
      <c r="AC109" s="37" t="str">
        <f t="shared" si="14"/>
        <v/>
      </c>
      <c r="AD109" s="38" t="str">
        <f t="shared" si="15"/>
        <v/>
      </c>
      <c r="AE109" s="52" t="str">
        <f t="shared" si="16"/>
        <v/>
      </c>
      <c r="AF109" s="50"/>
      <c r="AG109" s="38" t="str">
        <f t="shared" si="17"/>
        <v/>
      </c>
      <c r="AH109" s="52" t="str">
        <f t="shared" si="18"/>
        <v/>
      </c>
      <c r="AI109" s="13" t="str">
        <f t="shared" si="19"/>
        <v/>
      </c>
      <c r="AJ109" s="14" t="str">
        <f t="shared" si="10"/>
        <v/>
      </c>
      <c r="AL109" s="15"/>
      <c r="AN109" s="96"/>
    </row>
    <row r="110" spans="1:40" s="1" customFormat="1" ht="18" customHeight="1">
      <c r="A110" s="16">
        <v>48</v>
      </c>
      <c r="B110" s="11"/>
      <c r="C110" s="110"/>
      <c r="D110" s="110"/>
      <c r="E110" s="111"/>
      <c r="F110" s="53"/>
      <c r="G110" s="18"/>
      <c r="H110" s="18"/>
      <c r="I110" s="18"/>
      <c r="J110" s="18"/>
      <c r="K110" s="18"/>
      <c r="L110" s="18"/>
      <c r="M110" s="18"/>
      <c r="N110" s="18"/>
      <c r="O110" s="18"/>
      <c r="P110" s="37" t="str">
        <f t="shared" si="11"/>
        <v/>
      </c>
      <c r="Q110" s="38" t="str">
        <f t="shared" si="12"/>
        <v/>
      </c>
      <c r="R110" s="52" t="str">
        <f t="shared" si="13"/>
        <v/>
      </c>
      <c r="S110" s="53"/>
      <c r="T110" s="18"/>
      <c r="U110" s="18"/>
      <c r="V110" s="18"/>
      <c r="W110" s="18"/>
      <c r="X110" s="18"/>
      <c r="Y110" s="18"/>
      <c r="Z110" s="18"/>
      <c r="AA110" s="18"/>
      <c r="AB110" s="18"/>
      <c r="AC110" s="37" t="str">
        <f t="shared" si="14"/>
        <v/>
      </c>
      <c r="AD110" s="38" t="str">
        <f t="shared" si="15"/>
        <v/>
      </c>
      <c r="AE110" s="52" t="str">
        <f t="shared" si="16"/>
        <v/>
      </c>
      <c r="AF110" s="50"/>
      <c r="AG110" s="38" t="str">
        <f t="shared" si="17"/>
        <v/>
      </c>
      <c r="AH110" s="52" t="str">
        <f t="shared" si="18"/>
        <v/>
      </c>
      <c r="AI110" s="13" t="str">
        <f t="shared" si="19"/>
        <v/>
      </c>
      <c r="AJ110" s="14" t="str">
        <f t="shared" si="10"/>
        <v/>
      </c>
      <c r="AL110" s="15"/>
      <c r="AN110" s="96"/>
    </row>
    <row r="111" spans="1:40" s="1" customFormat="1" ht="18" customHeight="1">
      <c r="A111" s="16">
        <v>49</v>
      </c>
      <c r="B111" s="17"/>
      <c r="C111" s="110"/>
      <c r="D111" s="110"/>
      <c r="E111" s="111"/>
      <c r="F111" s="53"/>
      <c r="G111" s="18"/>
      <c r="H111" s="18"/>
      <c r="I111" s="18"/>
      <c r="J111" s="18"/>
      <c r="K111" s="18"/>
      <c r="L111" s="18"/>
      <c r="M111" s="18"/>
      <c r="N111" s="18"/>
      <c r="O111" s="18"/>
      <c r="P111" s="78" t="str">
        <f t="shared" si="11"/>
        <v/>
      </c>
      <c r="Q111" s="79" t="str">
        <f t="shared" si="12"/>
        <v/>
      </c>
      <c r="R111" s="80" t="str">
        <f t="shared" si="13"/>
        <v/>
      </c>
      <c r="S111" s="53"/>
      <c r="T111" s="18"/>
      <c r="U111" s="18"/>
      <c r="V111" s="18"/>
      <c r="W111" s="18"/>
      <c r="X111" s="18"/>
      <c r="Y111" s="18"/>
      <c r="Z111" s="18"/>
      <c r="AA111" s="18"/>
      <c r="AB111" s="18"/>
      <c r="AC111" s="78" t="str">
        <f t="shared" si="14"/>
        <v/>
      </c>
      <c r="AD111" s="79" t="str">
        <f t="shared" si="15"/>
        <v/>
      </c>
      <c r="AE111" s="80" t="str">
        <f t="shared" si="16"/>
        <v/>
      </c>
      <c r="AF111" s="51"/>
      <c r="AG111" s="79" t="str">
        <f t="shared" si="17"/>
        <v/>
      </c>
      <c r="AH111" s="80" t="str">
        <f t="shared" si="18"/>
        <v/>
      </c>
      <c r="AI111" s="81" t="str">
        <f t="shared" si="19"/>
        <v/>
      </c>
      <c r="AJ111" s="82" t="str">
        <f t="shared" si="10"/>
        <v/>
      </c>
      <c r="AL111" s="4"/>
      <c r="AN111" s="96"/>
    </row>
    <row r="112" spans="1:40" s="1" customFormat="1" ht="18" customHeight="1" thickBot="1">
      <c r="A112" s="21">
        <v>50</v>
      </c>
      <c r="B112" s="22"/>
      <c r="C112" s="114"/>
      <c r="D112" s="114"/>
      <c r="E112" s="115"/>
      <c r="F112" s="55"/>
      <c r="G112" s="23"/>
      <c r="H112" s="23"/>
      <c r="I112" s="23"/>
      <c r="J112" s="23"/>
      <c r="K112" s="23"/>
      <c r="L112" s="23"/>
      <c r="M112" s="23"/>
      <c r="N112" s="23"/>
      <c r="O112" s="23"/>
      <c r="P112" s="83" t="str">
        <f t="shared" si="11"/>
        <v/>
      </c>
      <c r="Q112" s="84" t="str">
        <f t="shared" si="12"/>
        <v/>
      </c>
      <c r="R112" s="85" t="str">
        <f t="shared" si="13"/>
        <v/>
      </c>
      <c r="S112" s="55"/>
      <c r="T112" s="23"/>
      <c r="U112" s="23"/>
      <c r="V112" s="23"/>
      <c r="W112" s="23"/>
      <c r="X112" s="23"/>
      <c r="Y112" s="23"/>
      <c r="Z112" s="23"/>
      <c r="AA112" s="23"/>
      <c r="AB112" s="23"/>
      <c r="AC112" s="83" t="str">
        <f t="shared" si="14"/>
        <v/>
      </c>
      <c r="AD112" s="84" t="str">
        <f t="shared" si="15"/>
        <v/>
      </c>
      <c r="AE112" s="85" t="str">
        <f t="shared" si="16"/>
        <v/>
      </c>
      <c r="AF112" s="86"/>
      <c r="AG112" s="84" t="str">
        <f t="shared" si="17"/>
        <v/>
      </c>
      <c r="AH112" s="85" t="str">
        <f t="shared" si="18"/>
        <v/>
      </c>
      <c r="AI112" s="87" t="str">
        <f t="shared" si="19"/>
        <v/>
      </c>
      <c r="AJ112" s="88" t="str">
        <f t="shared" si="10"/>
        <v/>
      </c>
      <c r="AL112" s="4"/>
      <c r="AN112" s="96"/>
    </row>
    <row r="119" spans="2:56" s="2" customFormat="1">
      <c r="B119" s="15"/>
      <c r="Q119" s="24"/>
      <c r="R119" s="24"/>
      <c r="AD119" s="24"/>
      <c r="AE119" s="24"/>
      <c r="AG119" s="24"/>
      <c r="AH119" s="24"/>
      <c r="AI119" s="24"/>
      <c r="AJ119" s="3"/>
      <c r="AN119" s="3"/>
      <c r="AO119" s="3"/>
      <c r="AP119" s="3"/>
      <c r="AQ119" s="3"/>
      <c r="AR119" s="3"/>
      <c r="AS119" s="3"/>
      <c r="AT119" s="3"/>
      <c r="AU119" s="3"/>
      <c r="AV119" s="3"/>
      <c r="AW119" s="3"/>
      <c r="AX119" s="3"/>
      <c r="AY119" s="3"/>
      <c r="AZ119" s="3"/>
      <c r="BA119" s="3"/>
      <c r="BB119" s="3"/>
      <c r="BC119" s="3"/>
      <c r="BD119" s="3"/>
    </row>
  </sheetData>
  <dataConsolidate/>
  <mergeCells count="45">
    <mergeCell ref="AN22:BF22"/>
    <mergeCell ref="AN23:BF23"/>
    <mergeCell ref="AN24:BF24"/>
    <mergeCell ref="AN25:BF25"/>
    <mergeCell ref="AN14:BF14"/>
    <mergeCell ref="AN17:BF17"/>
    <mergeCell ref="AN18:BF18"/>
    <mergeCell ref="AN19:BF19"/>
    <mergeCell ref="AN20:BF20"/>
    <mergeCell ref="AN21:BF21"/>
    <mergeCell ref="B11:E11"/>
    <mergeCell ref="AN12:BF12"/>
    <mergeCell ref="AN13:BF13"/>
    <mergeCell ref="AN15:BF15"/>
    <mergeCell ref="AN16:BF16"/>
    <mergeCell ref="AD5:AF5"/>
    <mergeCell ref="AI9:AI10"/>
    <mergeCell ref="AJ9:AJ10"/>
    <mergeCell ref="A7:E7"/>
    <mergeCell ref="F7:J7"/>
    <mergeCell ref="K7:P7"/>
    <mergeCell ref="Q7:R7"/>
    <mergeCell ref="S7:AB7"/>
    <mergeCell ref="AC7:AF7"/>
    <mergeCell ref="AG7:AJ7"/>
    <mergeCell ref="B8:E8"/>
    <mergeCell ref="F8:R8"/>
    <mergeCell ref="S8:AE8"/>
    <mergeCell ref="AF8:AH8"/>
    <mergeCell ref="B62:E62"/>
    <mergeCell ref="AN9:BF9"/>
    <mergeCell ref="B10:E10"/>
    <mergeCell ref="AG5:AI5"/>
    <mergeCell ref="A1:AJ2"/>
    <mergeCell ref="A3:AJ3"/>
    <mergeCell ref="C4:F4"/>
    <mergeCell ref="G4:J4"/>
    <mergeCell ref="L4:N4"/>
    <mergeCell ref="O4:R4"/>
    <mergeCell ref="T4:W4"/>
    <mergeCell ref="X4:AC4"/>
    <mergeCell ref="B5:F5"/>
    <mergeCell ref="G5:R5"/>
    <mergeCell ref="T5:W5"/>
    <mergeCell ref="X5:AC5"/>
  </mergeCells>
  <dataValidations count="67">
    <dataValidation allowBlank="1" showInputMessage="1" prompt="QUARTERLY GRADE (TRANSMUTED GRADE)" sqref="AJ12:AJ61 AJ63:AJ112"/>
    <dataValidation allowBlank="1" showInputMessage="1" prompt="INITIAL GRADE" sqref="AI12:AI61 AI63:AI112"/>
    <dataValidation allowBlank="1" showInputMessage="1" prompt="Quarterly Assessment's Weighted Score" sqref="AH10 AH12:AH61 AH63:AH112"/>
    <dataValidation allowBlank="1" showInputMessage="1" showErrorMessage="1" prompt="Quarterly Assessment's Weighted Score" sqref="AH10"/>
    <dataValidation allowBlank="1" showInputMessage="1" prompt="Quarterly Assessment's Percentage Score" sqref="AG10 AG12:AG61 AG63:AG112"/>
    <dataValidation allowBlank="1" showInputMessage="1" showErrorMessage="1" prompt="Quarterly Assessment's Percentage Score" sqref="AG10"/>
    <dataValidation allowBlank="1" showInputMessage="1" prompt="Encode Quarterly Assessment's Highest Possible Score" sqref="AF10"/>
    <dataValidation allowBlank="1" showInputMessage="1" prompt="Either encode Highest Possible Score or Empty" sqref="S10:AB10 F10:O10"/>
    <dataValidation allowBlank="1" showInputMessage="1" showErrorMessage="1" prompt="Either encode Highest Possible Score or Empty" sqref="S10:AB10 F10:O10"/>
    <dataValidation allowBlank="1" showInputMessage="1" showErrorMessage="1" prompt="Encode Quarterly Assessment's Highest Possible Score" sqref="AF10"/>
    <dataValidation allowBlank="1" showInputMessage="1" prompt="Performance Tasks' Weighted Score" sqref="AE10 AE12:AE61 AE63:AE112"/>
    <dataValidation allowBlank="1" showInputMessage="1" showErrorMessage="1" prompt="Performance Tasks' Weighted Score" sqref="AE10"/>
    <dataValidation allowBlank="1" showInputMessage="1" prompt="Written Works' Weighted Score" sqref="R10 R12:R61 R63:R112"/>
    <dataValidation allowBlank="1" showInputMessage="1" showErrorMessage="1" prompt="Written Works' Weighted Score" sqref="R10"/>
    <dataValidation allowBlank="1" showInputMessage="1" prompt="Performance Tasks' Percentage Score" sqref="AD10 AD12:AD61 AD63:AD112"/>
    <dataValidation allowBlank="1" showInputMessage="1" showErrorMessage="1" prompt="Performance Tasks' Percentage Score" sqref="AD10"/>
    <dataValidation allowBlank="1" showInputMessage="1" prompt="Written Works' Percentage Score" sqref="Q10 Q12:Q61 Q63:Q112"/>
    <dataValidation allowBlank="1" showInputMessage="1" showErrorMessage="1" prompt="Written Works' Percentage Score" sqref="Q10"/>
    <dataValidation allowBlank="1" showInputMessage="1" prompt="Performance Tasks' Highest Possible Score" sqref="AC10"/>
    <dataValidation allowBlank="1" showInputMessage="1" showErrorMessage="1" prompt="Performance Tasks' Total Highest Possible Score" sqref="AC10"/>
    <dataValidation allowBlank="1" showInputMessage="1" prompt="Written Works' Total Highest Possible Score" sqref="P10"/>
    <dataValidation allowBlank="1" showInputMessage="1" showErrorMessage="1" prompt="Written Works' Total Highest Possible Score" sqref="P10"/>
    <dataValidation allowBlank="1" showInputMessage="1" prompt="Do not type name of learners here. Go to INPUT DATA sheet." sqref="B63:B112"/>
    <dataValidation allowBlank="1" showInputMessage="1" showErrorMessage="1" prompt="Performance Tasks' Total Raw Scores" sqref="AC12:AC61 AC63:AC112"/>
    <dataValidation allowBlank="1" showInputMessage="1" showErrorMessage="1" prompt="Written Works' Total Raw Score" sqref="P12:P61 P63:P112"/>
    <dataValidation allowBlank="1" sqref="C12:E61 AI10:XFD10 A10:E10 A12:A61"/>
    <dataValidation type="whole" operator="lessThanOrEqual" allowBlank="1" showInputMessage="1" showErrorMessage="1" error="INPUT NUMBER LESS THAN OR EQUAL THE HIGHEST POSSIBLE SCORE" prompt="Input Raw Score" sqref="WWI983052:WWI983152 JW12:JW112 TS12:TS112 ADO12:ADO112 ANK12:ANK112 AXG12:AXG112 BHC12:BHC112 BQY12:BQY112 CAU12:CAU112 CKQ12:CKQ112 CUM12:CUM112 DEI12:DEI112 DOE12:DOE112 DYA12:DYA112 EHW12:EHW112 ERS12:ERS112 FBO12:FBO112 FLK12:FLK112 FVG12:FVG112 GFC12:GFC112 GOY12:GOY112 GYU12:GYU112 HIQ12:HIQ112 HSM12:HSM112 ICI12:ICI112 IME12:IME112 IWA12:IWA112 JFW12:JFW112 JPS12:JPS112 JZO12:JZO112 KJK12:KJK112 KTG12:KTG112 LDC12:LDC112 LMY12:LMY112 LWU12:LWU112 MGQ12:MGQ112 MQM12:MQM112 NAI12:NAI112 NKE12:NKE112 NUA12:NUA112 ODW12:ODW112 ONS12:ONS112 OXO12:OXO112 PHK12:PHK112 PRG12:PRG112 QBC12:QBC112 QKY12:QKY112 QUU12:QUU112 REQ12:REQ112 ROM12:ROM112 RYI12:RYI112 SIE12:SIE112 SSA12:SSA112 TBW12:TBW112 TLS12:TLS112 TVO12:TVO112 UFK12:UFK112 UPG12:UPG112 UZC12:UZC112 VIY12:VIY112 VSU12:VSU112 WCQ12:WCQ112 WMM12:WMM112 WWI12:WWI11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MM983052:WMM983152">
      <formula1>$AA$10</formula1>
    </dataValidation>
    <dataValidation type="whole" operator="lessThanOrEqual" allowBlank="1" showInputMessage="1" showErrorMessage="1" error="INPUT NUMBER LESS THAN OR EQUAL THE HIGHEST POSSIBLE SCORE" prompt="Input Raw Score" sqref="WWH983052:WWH983152 JV12:JV112 TR12:TR112 ADN12:ADN112 ANJ12:ANJ112 AXF12:AXF112 BHB12:BHB112 BQX12:BQX112 CAT12:CAT112 CKP12:CKP112 CUL12:CUL112 DEH12:DEH112 DOD12:DOD112 DXZ12:DXZ112 EHV12:EHV112 ERR12:ERR112 FBN12:FBN112 FLJ12:FLJ112 FVF12:FVF112 GFB12:GFB112 GOX12:GOX112 GYT12:GYT112 HIP12:HIP112 HSL12:HSL112 ICH12:ICH112 IMD12:IMD112 IVZ12:IVZ112 JFV12:JFV112 JPR12:JPR112 JZN12:JZN112 KJJ12:KJJ112 KTF12:KTF112 LDB12:LDB112 LMX12:LMX112 LWT12:LWT112 MGP12:MGP112 MQL12:MQL112 NAH12:NAH112 NKD12:NKD112 NTZ12:NTZ112 ODV12:ODV112 ONR12:ONR112 OXN12:OXN112 PHJ12:PHJ112 PRF12:PRF112 QBB12:QBB112 QKX12:QKX112 QUT12:QUT112 REP12:REP112 ROL12:ROL112 RYH12:RYH112 SID12:SID112 SRZ12:SRZ112 TBV12:TBV112 TLR12:TLR112 TVN12:TVN112 UFJ12:UFJ112 UPF12:UPF112 UZB12:UZB112 VIX12:VIX112 VST12:VST112 WCP12:WCP112 WML12:WML112 WWH12:WWH11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ML983052:WML983152">
      <formula1>$Z$10</formula1>
    </dataValidation>
    <dataValidation type="whole" operator="lessThanOrEqual" allowBlank="1" showInputMessage="1" showErrorMessage="1" error="INPUT NUMBER LESS THAN OR EQUAL THE HIGHEST POSSIBLE SCORE" prompt="Input Raw Score" sqref="WWG983052:WWG983152 JU12:JU112 TQ12:TQ112 ADM12:ADM112 ANI12:ANI112 AXE12:AXE112 BHA12:BHA112 BQW12:BQW112 CAS12:CAS112 CKO12:CKO112 CUK12:CUK112 DEG12:DEG112 DOC12:DOC112 DXY12:DXY112 EHU12:EHU112 ERQ12:ERQ112 FBM12:FBM112 FLI12:FLI112 FVE12:FVE112 GFA12:GFA112 GOW12:GOW112 GYS12:GYS112 HIO12:HIO112 HSK12:HSK112 ICG12:ICG112 IMC12:IMC112 IVY12:IVY112 JFU12:JFU112 JPQ12:JPQ112 JZM12:JZM112 KJI12:KJI112 KTE12:KTE112 LDA12:LDA112 LMW12:LMW112 LWS12:LWS112 MGO12:MGO112 MQK12:MQK112 NAG12:NAG112 NKC12:NKC112 NTY12:NTY112 ODU12:ODU112 ONQ12:ONQ112 OXM12:OXM112 PHI12:PHI112 PRE12:PRE112 QBA12:QBA112 QKW12:QKW112 QUS12:QUS112 REO12:REO112 ROK12:ROK112 RYG12:RYG112 SIC12:SIC112 SRY12:SRY112 TBU12:TBU112 TLQ12:TLQ112 TVM12:TVM112 UFI12:UFI112 UPE12:UPE112 UZA12:UZA112 VIW12:VIW112 VSS12:VSS112 WCO12:WCO112 WMK12:WMK112 WWG12:WWG11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MK983052:WMK983152">
      <formula1>$Y$10</formula1>
    </dataValidation>
    <dataValidation type="whole" operator="lessThanOrEqual" allowBlank="1" showInputMessage="1" showErrorMessage="1" error="INPUT NUMBER LESS THAN OR EQUAL THE HIGHEST POSSIBLE SCORE" prompt="Input Raw Score" sqref="WWF983052:WWF983152 JT12:JT112 TP12:TP112 ADL12:ADL112 ANH12:ANH112 AXD12:AXD112 BGZ12:BGZ112 BQV12:BQV112 CAR12:CAR112 CKN12:CKN112 CUJ12:CUJ112 DEF12:DEF112 DOB12:DOB112 DXX12:DXX112 EHT12:EHT112 ERP12:ERP112 FBL12:FBL112 FLH12:FLH112 FVD12:FVD112 GEZ12:GEZ112 GOV12:GOV112 GYR12:GYR112 HIN12:HIN112 HSJ12:HSJ112 ICF12:ICF112 IMB12:IMB112 IVX12:IVX112 JFT12:JFT112 JPP12:JPP112 JZL12:JZL112 KJH12:KJH112 KTD12:KTD112 LCZ12:LCZ112 LMV12:LMV112 LWR12:LWR112 MGN12:MGN112 MQJ12:MQJ112 NAF12:NAF112 NKB12:NKB112 NTX12:NTX112 ODT12:ODT112 ONP12:ONP112 OXL12:OXL112 PHH12:PHH112 PRD12:PRD112 QAZ12:QAZ112 QKV12:QKV112 QUR12:QUR112 REN12:REN112 ROJ12:ROJ112 RYF12:RYF112 SIB12:SIB112 SRX12:SRX112 TBT12:TBT112 TLP12:TLP112 TVL12:TVL112 UFH12:UFH112 UPD12:UPD112 UYZ12:UYZ112 VIV12:VIV112 VSR12:VSR112 WCN12:WCN112 WMJ12:WMJ112 WWF12:WWF11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MJ983052:WMJ983152">
      <formula1>$X$10</formula1>
    </dataValidation>
    <dataValidation type="whole" operator="lessThanOrEqual" allowBlank="1" showInputMessage="1" showErrorMessage="1" error="INPUT NUMBER LESS THAN OR EQUAL THE HIGHEST POSSIBLE SCORE" prompt="Input Raw Score" sqref="WWE983052:WWE983152 JS12:JS112 TO12:TO112 ADK12:ADK112 ANG12:ANG112 AXC12:AXC112 BGY12:BGY112 BQU12:BQU112 CAQ12:CAQ112 CKM12:CKM112 CUI12:CUI112 DEE12:DEE112 DOA12:DOA112 DXW12:DXW112 EHS12:EHS112 ERO12:ERO112 FBK12:FBK112 FLG12:FLG112 FVC12:FVC112 GEY12:GEY112 GOU12:GOU112 GYQ12:GYQ112 HIM12:HIM112 HSI12:HSI112 ICE12:ICE112 IMA12:IMA112 IVW12:IVW112 JFS12:JFS112 JPO12:JPO112 JZK12:JZK112 KJG12:KJG112 KTC12:KTC112 LCY12:LCY112 LMU12:LMU112 LWQ12:LWQ112 MGM12:MGM112 MQI12:MQI112 NAE12:NAE112 NKA12:NKA112 NTW12:NTW112 ODS12:ODS112 ONO12:ONO112 OXK12:OXK112 PHG12:PHG112 PRC12:PRC112 QAY12:QAY112 QKU12:QKU112 QUQ12:QUQ112 REM12:REM112 ROI12:ROI112 RYE12:RYE112 SIA12:SIA112 SRW12:SRW112 TBS12:TBS112 TLO12:TLO112 TVK12:TVK112 UFG12:UFG112 UPC12:UPC112 UYY12:UYY112 VIU12:VIU112 VSQ12:VSQ112 WCM12:WCM112 WMI12:WMI112 WWE12:WWE11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MI983052:WMI983152">
      <formula1>$W$10</formula1>
    </dataValidation>
    <dataValidation type="whole" operator="lessThanOrEqual" allowBlank="1" showInputMessage="1" showErrorMessage="1" error="INPUT NUMBER LESS THAN OR EQUAL THE HIGHEST POSSIBLE SCORE" prompt="Input Raw Score" sqref="WWD983052:WWD983152 JR12:JR112 TN12:TN112 ADJ12:ADJ112 ANF12:ANF112 AXB12:AXB112 BGX12:BGX112 BQT12:BQT112 CAP12:CAP112 CKL12:CKL112 CUH12:CUH112 DED12:DED112 DNZ12:DNZ112 DXV12:DXV112 EHR12:EHR112 ERN12:ERN112 FBJ12:FBJ112 FLF12:FLF112 FVB12:FVB112 GEX12:GEX112 GOT12:GOT112 GYP12:GYP112 HIL12:HIL112 HSH12:HSH112 ICD12:ICD112 ILZ12:ILZ112 IVV12:IVV112 JFR12:JFR112 JPN12:JPN112 JZJ12:JZJ112 KJF12:KJF112 KTB12:KTB112 LCX12:LCX112 LMT12:LMT112 LWP12:LWP112 MGL12:MGL112 MQH12:MQH112 NAD12:NAD112 NJZ12:NJZ112 NTV12:NTV112 ODR12:ODR112 ONN12:ONN112 OXJ12:OXJ112 PHF12:PHF112 PRB12:PRB112 QAX12:QAX112 QKT12:QKT112 QUP12:QUP112 REL12:REL112 ROH12:ROH112 RYD12:RYD112 SHZ12:SHZ112 SRV12:SRV112 TBR12:TBR112 TLN12:TLN112 TVJ12:TVJ112 UFF12:UFF112 UPB12:UPB112 UYX12:UYX112 VIT12:VIT112 VSP12:VSP112 WCL12:WCL112 WMH12:WMH112 WWD12:WWD11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MH983052:WMH983152">
      <formula1>$V$10</formula1>
    </dataValidation>
    <dataValidation type="whole" operator="lessThanOrEqual" allowBlank="1" showInputMessage="1" showErrorMessage="1" error="INPUT NUMBER LESS THAN OR EQUAL THE HIGHEST POSSIBLE SCORE" prompt="Input Raw Score" sqref="WWC983052:WWC983152 JQ12:JQ112 TM12:TM112 ADI12:ADI112 ANE12:ANE112 AXA12:AXA112 BGW12:BGW112 BQS12:BQS112 CAO12:CAO112 CKK12:CKK112 CUG12:CUG112 DEC12:DEC112 DNY12:DNY112 DXU12:DXU112 EHQ12:EHQ112 ERM12:ERM112 FBI12:FBI112 FLE12:FLE112 FVA12:FVA112 GEW12:GEW112 GOS12:GOS112 GYO12:GYO112 HIK12:HIK112 HSG12:HSG112 ICC12:ICC112 ILY12:ILY112 IVU12:IVU112 JFQ12:JFQ112 JPM12:JPM112 JZI12:JZI112 KJE12:KJE112 KTA12:KTA112 LCW12:LCW112 LMS12:LMS112 LWO12:LWO112 MGK12:MGK112 MQG12:MQG112 NAC12:NAC112 NJY12:NJY112 NTU12:NTU112 ODQ12:ODQ112 ONM12:ONM112 OXI12:OXI112 PHE12:PHE112 PRA12:PRA112 QAW12:QAW112 QKS12:QKS112 QUO12:QUO112 REK12:REK112 ROG12:ROG112 RYC12:RYC112 SHY12:SHY112 SRU12:SRU112 TBQ12:TBQ112 TLM12:TLM112 TVI12:TVI112 UFE12:UFE112 UPA12:UPA112 UYW12:UYW112 VIS12:VIS112 VSO12:VSO112 WCK12:WCK112 WMG12:WMG112 WWC12:WWC11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MG983052:WMG983152">
      <formula1>$U$10</formula1>
    </dataValidation>
    <dataValidation type="whole" operator="lessThanOrEqual" allowBlank="1" showInputMessage="1" showErrorMessage="1" error="INPUT NUMBER LESS THAN OR EQUAL THE HIGHEST POSSIBLE SCORE" prompt="Input Raw Score" sqref="WWB983052:WWB983152 JP12:JP112 TL12:TL112 ADH12:ADH112 AND12:AND112 AWZ12:AWZ112 BGV12:BGV112 BQR12:BQR112 CAN12:CAN112 CKJ12:CKJ112 CUF12:CUF112 DEB12:DEB112 DNX12:DNX112 DXT12:DXT112 EHP12:EHP112 ERL12:ERL112 FBH12:FBH112 FLD12:FLD112 FUZ12:FUZ112 GEV12:GEV112 GOR12:GOR112 GYN12:GYN112 HIJ12:HIJ112 HSF12:HSF112 ICB12:ICB112 ILX12:ILX112 IVT12:IVT112 JFP12:JFP112 JPL12:JPL112 JZH12:JZH112 KJD12:KJD112 KSZ12:KSZ112 LCV12:LCV112 LMR12:LMR112 LWN12:LWN112 MGJ12:MGJ112 MQF12:MQF112 NAB12:NAB112 NJX12:NJX112 NTT12:NTT112 ODP12:ODP112 ONL12:ONL112 OXH12:OXH112 PHD12:PHD112 PQZ12:PQZ112 QAV12:QAV112 QKR12:QKR112 QUN12:QUN112 REJ12:REJ112 ROF12:ROF112 RYB12:RYB112 SHX12:SHX112 SRT12:SRT112 TBP12:TBP112 TLL12:TLL112 TVH12:TVH112 UFD12:UFD112 UOZ12:UOZ112 UYV12:UYV112 VIR12:VIR112 VSN12:VSN112 WCJ12:WCJ112 WMF12:WMF112 WWB12:WWB11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MF983052:WMF983152">
      <formula1>$T$10</formula1>
    </dataValidation>
    <dataValidation type="whole" operator="lessThanOrEqual" allowBlank="1" showInputMessage="1" showErrorMessage="1" error="INPUT NUMBER LESS THAN OR EQUAL THE HIGHEST POSSIBLE SCORE" prompt="Input Raw Score" sqref="WWA983052:WWA983152 JO12:JO112 TK12:TK112 ADG12:ADG112 ANC12:ANC112 AWY12:AWY112 BGU12:BGU112 BQQ12:BQQ112 CAM12:CAM112 CKI12:CKI112 CUE12:CUE112 DEA12:DEA112 DNW12:DNW112 DXS12:DXS112 EHO12:EHO112 ERK12:ERK112 FBG12:FBG112 FLC12:FLC112 FUY12:FUY112 GEU12:GEU112 GOQ12:GOQ112 GYM12:GYM112 HII12:HII112 HSE12:HSE112 ICA12:ICA112 ILW12:ILW112 IVS12:IVS112 JFO12:JFO112 JPK12:JPK112 JZG12:JZG112 KJC12:KJC112 KSY12:KSY112 LCU12:LCU112 LMQ12:LMQ112 LWM12:LWM112 MGI12:MGI112 MQE12:MQE112 NAA12:NAA112 NJW12:NJW112 NTS12:NTS112 ODO12:ODO112 ONK12:ONK112 OXG12:OXG112 PHC12:PHC112 PQY12:PQY112 QAU12:QAU112 QKQ12:QKQ112 QUM12:QUM112 REI12:REI112 ROE12:ROE112 RYA12:RYA112 SHW12:SHW112 SRS12:SRS112 TBO12:TBO112 TLK12:TLK112 TVG12:TVG112 UFC12:UFC112 UOY12:UOY112 UYU12:UYU112 VIQ12:VIQ112 VSM12:VSM112 WCI12:WCI112 WME12:WME112 WWA12:WWA11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ME983052:WME983152">
      <formula1>$S$10</formula1>
    </dataValidation>
    <dataValidation type="whole" operator="lessThanOrEqual" allowBlank="1" showInputMessage="1" showErrorMessage="1" error="INPUT NUMBER LESS THAN OR EQUAL THE HIGHEST POSSIBLE SCORE" prompt="Input Raw Score" sqref="WVW983052:WVW983152 JK12:JK112 TG12:TG112 ADC12:ADC112 AMY12:AMY112 AWU12:AWU112 BGQ12:BGQ112 BQM12:BQM112 CAI12:CAI112 CKE12:CKE112 CUA12:CUA112 DDW12:DDW112 DNS12:DNS112 DXO12:DXO112 EHK12:EHK112 ERG12:ERG112 FBC12:FBC112 FKY12:FKY112 FUU12:FUU112 GEQ12:GEQ112 GOM12:GOM112 GYI12:GYI112 HIE12:HIE112 HSA12:HSA112 IBW12:IBW112 ILS12:ILS112 IVO12:IVO112 JFK12:JFK112 JPG12:JPG112 JZC12:JZC112 KIY12:KIY112 KSU12:KSU112 LCQ12:LCQ112 LMM12:LMM112 LWI12:LWI112 MGE12:MGE112 MQA12:MQA112 MZW12:MZW112 NJS12:NJS112 NTO12:NTO112 ODK12:ODK112 ONG12:ONG112 OXC12:OXC112 PGY12:PGY112 PQU12:PQU112 QAQ12:QAQ112 QKM12:QKM112 QUI12:QUI112 REE12:REE112 ROA12:ROA112 RXW12:RXW112 SHS12:SHS112 SRO12:SRO112 TBK12:TBK112 TLG12:TLG112 TVC12:TVC112 UEY12:UEY112 UOU12:UOU112 UYQ12:UYQ112 VIM12:VIM112 VSI12:VSI112 WCE12:WCE112 WMA12:WMA112 WVW12:WVW11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MA983052:WMA983152">
      <formula1>$O$10</formula1>
    </dataValidation>
    <dataValidation type="whole" operator="lessThanOrEqual" allowBlank="1" showInputMessage="1" showErrorMessage="1" error="INPUT NUMBER LESS THAN OR EQUAL THE HIGHEST POSSIBLE SCORE" prompt="Input Raw Score" sqref="WVV983052:WVV983152 JJ12:JJ112 TF12:TF112 ADB12:ADB112 AMX12:AMX112 AWT12:AWT112 BGP12:BGP112 BQL12:BQL112 CAH12:CAH112 CKD12:CKD112 CTZ12:CTZ112 DDV12:DDV112 DNR12:DNR112 DXN12:DXN112 EHJ12:EHJ112 ERF12:ERF112 FBB12:FBB112 FKX12:FKX112 FUT12:FUT112 GEP12:GEP112 GOL12:GOL112 GYH12:GYH112 HID12:HID112 HRZ12:HRZ112 IBV12:IBV112 ILR12:ILR112 IVN12:IVN112 JFJ12:JFJ112 JPF12:JPF112 JZB12:JZB112 KIX12:KIX112 KST12:KST112 LCP12:LCP112 LML12:LML112 LWH12:LWH112 MGD12:MGD112 MPZ12:MPZ112 MZV12:MZV112 NJR12:NJR112 NTN12:NTN112 ODJ12:ODJ112 ONF12:ONF112 OXB12:OXB112 PGX12:PGX112 PQT12:PQT112 QAP12:QAP112 QKL12:QKL112 QUH12:QUH112 RED12:RED112 RNZ12:RNZ112 RXV12:RXV112 SHR12:SHR112 SRN12:SRN112 TBJ12:TBJ112 TLF12:TLF112 TVB12:TVB112 UEX12:UEX112 UOT12:UOT112 UYP12:UYP112 VIL12:VIL112 VSH12:VSH112 WCD12:WCD112 WLZ12:WLZ112 WVV12:WVV11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LZ983052:WLZ983152">
      <formula1>$N$10</formula1>
    </dataValidation>
    <dataValidation type="whole" operator="lessThanOrEqual" allowBlank="1" showInputMessage="1" showErrorMessage="1" error="INPUT NUMBER LESS THAN OR EQUAL THE HIGHEST POSSIBLE SCORE" prompt="Input Raw Score" sqref="WVU983052:WVU983152 JI12:JI112 TE12:TE112 ADA12:ADA112 AMW12:AMW112 AWS12:AWS112 BGO12:BGO112 BQK12:BQK112 CAG12:CAG112 CKC12:CKC112 CTY12:CTY112 DDU12:DDU112 DNQ12:DNQ112 DXM12:DXM112 EHI12:EHI112 ERE12:ERE112 FBA12:FBA112 FKW12:FKW112 FUS12:FUS112 GEO12:GEO112 GOK12:GOK112 GYG12:GYG112 HIC12:HIC112 HRY12:HRY112 IBU12:IBU112 ILQ12:ILQ112 IVM12:IVM112 JFI12:JFI112 JPE12:JPE112 JZA12:JZA112 KIW12:KIW112 KSS12:KSS112 LCO12:LCO112 LMK12:LMK112 LWG12:LWG112 MGC12:MGC112 MPY12:MPY112 MZU12:MZU112 NJQ12:NJQ112 NTM12:NTM112 ODI12:ODI112 ONE12:ONE112 OXA12:OXA112 PGW12:PGW112 PQS12:PQS112 QAO12:QAO112 QKK12:QKK112 QUG12:QUG112 REC12:REC112 RNY12:RNY112 RXU12:RXU112 SHQ12:SHQ112 SRM12:SRM112 TBI12:TBI112 TLE12:TLE112 TVA12:TVA112 UEW12:UEW112 UOS12:UOS112 UYO12:UYO112 VIK12:VIK112 VSG12:VSG112 WCC12:WCC112 WLY12:WLY112 WVU12:WVU11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LY983052:WLY983152">
      <formula1>$M$10</formula1>
    </dataValidation>
    <dataValidation type="whole" operator="lessThanOrEqual" allowBlank="1" showInputMessage="1" showErrorMessage="1" error="INPUT NUMBER LESS THAN OR EQUAL THE HIGHEST POSSIBLE SCORE" prompt="Input Raw Score" sqref="WVT983052:WVT983152 JH12:JH112 TD12:TD112 ACZ12:ACZ112 AMV12:AMV112 AWR12:AWR112 BGN12:BGN112 BQJ12:BQJ112 CAF12:CAF112 CKB12:CKB112 CTX12:CTX112 DDT12:DDT112 DNP12:DNP112 DXL12:DXL112 EHH12:EHH112 ERD12:ERD112 FAZ12:FAZ112 FKV12:FKV112 FUR12:FUR112 GEN12:GEN112 GOJ12:GOJ112 GYF12:GYF112 HIB12:HIB112 HRX12:HRX112 IBT12:IBT112 ILP12:ILP112 IVL12:IVL112 JFH12:JFH112 JPD12:JPD112 JYZ12:JYZ112 KIV12:KIV112 KSR12:KSR112 LCN12:LCN112 LMJ12:LMJ112 LWF12:LWF112 MGB12:MGB112 MPX12:MPX112 MZT12:MZT112 NJP12:NJP112 NTL12:NTL112 ODH12:ODH112 OND12:OND112 OWZ12:OWZ112 PGV12:PGV112 PQR12:PQR112 QAN12:QAN112 QKJ12:QKJ112 QUF12:QUF112 REB12:REB112 RNX12:RNX112 RXT12:RXT112 SHP12:SHP112 SRL12:SRL112 TBH12:TBH112 TLD12:TLD112 TUZ12:TUZ112 UEV12:UEV112 UOR12:UOR112 UYN12:UYN112 VIJ12:VIJ112 VSF12:VSF112 WCB12:WCB112 WLX12:WLX112 WVT12:WVT11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LX983052:WLX983152">
      <formula1>$L$10</formula1>
    </dataValidation>
    <dataValidation type="whole" operator="lessThanOrEqual" allowBlank="1" showInputMessage="1" showErrorMessage="1" error="INPUT NUMBER LESS THAN OR EQUAL THE HIGHEST POSSIBLE SCORE" prompt="Input Raw Score" sqref="WVS983052:WVS983152 JG12:JG112 TC12:TC112 ACY12:ACY112 AMU12:AMU112 AWQ12:AWQ112 BGM12:BGM112 BQI12:BQI112 CAE12:CAE112 CKA12:CKA112 CTW12:CTW112 DDS12:DDS112 DNO12:DNO112 DXK12:DXK112 EHG12:EHG112 ERC12:ERC112 FAY12:FAY112 FKU12:FKU112 FUQ12:FUQ112 GEM12:GEM112 GOI12:GOI112 GYE12:GYE112 HIA12:HIA112 HRW12:HRW112 IBS12:IBS112 ILO12:ILO112 IVK12:IVK112 JFG12:JFG112 JPC12:JPC112 JYY12:JYY112 KIU12:KIU112 KSQ12:KSQ112 LCM12:LCM112 LMI12:LMI112 LWE12:LWE112 MGA12:MGA112 MPW12:MPW112 MZS12:MZS112 NJO12:NJO112 NTK12:NTK112 ODG12:ODG112 ONC12:ONC112 OWY12:OWY112 PGU12:PGU112 PQQ12:PQQ112 QAM12:QAM112 QKI12:QKI112 QUE12:QUE112 REA12:REA112 RNW12:RNW112 RXS12:RXS112 SHO12:SHO112 SRK12:SRK112 TBG12:TBG112 TLC12:TLC112 TUY12:TUY112 UEU12:UEU112 UOQ12:UOQ112 UYM12:UYM112 VII12:VII112 VSE12:VSE112 WCA12:WCA112 WLW12:WLW112 WVS12:WVS11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LW983052:WLW983152">
      <formula1>$K$10</formula1>
    </dataValidation>
    <dataValidation type="whole" operator="lessThanOrEqual" allowBlank="1" showInputMessage="1" showErrorMessage="1" error="INPUT NUMBER LESS THAN OR EQUAL THE HIGHEST POSSIBLE SCORE" prompt="Input Raw Score" sqref="WVR983052:WVR983152 JF12:JF112 TB12:TB112 ACX12:ACX112 AMT12:AMT112 AWP12:AWP112 BGL12:BGL112 BQH12:BQH112 CAD12:CAD112 CJZ12:CJZ112 CTV12:CTV112 DDR12:DDR112 DNN12:DNN112 DXJ12:DXJ112 EHF12:EHF112 ERB12:ERB112 FAX12:FAX112 FKT12:FKT112 FUP12:FUP112 GEL12:GEL112 GOH12:GOH112 GYD12:GYD112 HHZ12:HHZ112 HRV12:HRV112 IBR12:IBR112 ILN12:ILN112 IVJ12:IVJ112 JFF12:JFF112 JPB12:JPB112 JYX12:JYX112 KIT12:KIT112 KSP12:KSP112 LCL12:LCL112 LMH12:LMH112 LWD12:LWD112 MFZ12:MFZ112 MPV12:MPV112 MZR12:MZR112 NJN12:NJN112 NTJ12:NTJ112 ODF12:ODF112 ONB12:ONB112 OWX12:OWX112 PGT12:PGT112 PQP12:PQP112 QAL12:QAL112 QKH12:QKH112 QUD12:QUD112 RDZ12:RDZ112 RNV12:RNV112 RXR12:RXR112 SHN12:SHN112 SRJ12:SRJ112 TBF12:TBF112 TLB12:TLB112 TUX12:TUX112 UET12:UET112 UOP12:UOP112 UYL12:UYL112 VIH12:VIH112 VSD12:VSD112 WBZ12:WBZ112 WLV12:WLV112 WVR12:WVR11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LV983052:WLV983152">
      <formula1>$J$10</formula1>
    </dataValidation>
    <dataValidation type="whole" operator="lessThanOrEqual" allowBlank="1" showInputMessage="1" showErrorMessage="1" error="INPUT NUMBER LESS THAN OR EQUAL THE HIGHEST POSSIBLE SCORE" prompt="Input Raw Score" sqref="WVQ983052:WVQ983152 JE12:JE112 TA12:TA112 ACW12:ACW112 AMS12:AMS112 AWO12:AWO112 BGK12:BGK112 BQG12:BQG112 CAC12:CAC112 CJY12:CJY112 CTU12:CTU112 DDQ12:DDQ112 DNM12:DNM112 DXI12:DXI112 EHE12:EHE112 ERA12:ERA112 FAW12:FAW112 FKS12:FKS112 FUO12:FUO112 GEK12:GEK112 GOG12:GOG112 GYC12:GYC112 HHY12:HHY112 HRU12:HRU112 IBQ12:IBQ112 ILM12:ILM112 IVI12:IVI112 JFE12:JFE112 JPA12:JPA112 JYW12:JYW112 KIS12:KIS112 KSO12:KSO112 LCK12:LCK112 LMG12:LMG112 LWC12:LWC112 MFY12:MFY112 MPU12:MPU112 MZQ12:MZQ112 NJM12:NJM112 NTI12:NTI112 ODE12:ODE112 ONA12:ONA112 OWW12:OWW112 PGS12:PGS112 PQO12:PQO112 QAK12:QAK112 QKG12:QKG112 QUC12:QUC112 RDY12:RDY112 RNU12:RNU112 RXQ12:RXQ112 SHM12:SHM112 SRI12:SRI112 TBE12:TBE112 TLA12:TLA112 TUW12:TUW112 UES12:UES112 UOO12:UOO112 UYK12:UYK112 VIG12:VIG112 VSC12:VSC112 WBY12:WBY112 WLU12:WLU112 WVQ12:WVQ11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LU983052:WLU983152">
      <formula1>$I$10</formula1>
    </dataValidation>
    <dataValidation type="whole" operator="lessThanOrEqual" allowBlank="1" showInputMessage="1" showErrorMessage="1" error="INPUT NUMBER LESS THAN OR EQUAL THE HIGHEST POSSIBLE SCORE" prompt="Input Raw Score" sqref="WVP983052:WVP983152 JD12:JD112 SZ12:SZ112 ACV12:ACV112 AMR12:AMR112 AWN12:AWN112 BGJ12:BGJ112 BQF12:BQF112 CAB12:CAB112 CJX12:CJX112 CTT12:CTT112 DDP12:DDP112 DNL12:DNL112 DXH12:DXH112 EHD12:EHD112 EQZ12:EQZ112 FAV12:FAV112 FKR12:FKR112 FUN12:FUN112 GEJ12:GEJ112 GOF12:GOF112 GYB12:GYB112 HHX12:HHX112 HRT12:HRT112 IBP12:IBP112 ILL12:ILL112 IVH12:IVH112 JFD12:JFD112 JOZ12:JOZ112 JYV12:JYV112 KIR12:KIR112 KSN12:KSN112 LCJ12:LCJ112 LMF12:LMF112 LWB12:LWB112 MFX12:MFX112 MPT12:MPT112 MZP12:MZP112 NJL12:NJL112 NTH12:NTH112 ODD12:ODD112 OMZ12:OMZ112 OWV12:OWV112 PGR12:PGR112 PQN12:PQN112 QAJ12:QAJ112 QKF12:QKF112 QUB12:QUB112 RDX12:RDX112 RNT12:RNT112 RXP12:RXP112 SHL12:SHL112 SRH12:SRH112 TBD12:TBD112 TKZ12:TKZ112 TUV12:TUV112 UER12:UER112 UON12:UON112 UYJ12:UYJ112 VIF12:VIF112 VSB12:VSB112 WBX12:WBX112 WLT12:WLT112 WVP12:WVP11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LT983052:WLT983152">
      <formula1>$H$10</formula1>
    </dataValidation>
    <dataValidation type="whole" operator="lessThanOrEqual" allowBlank="1" showInputMessage="1" showErrorMessage="1" error="INPUT NUMBER LESS THAN OR EQUAL THE HIGHEST POSSIBLE SCORE" prompt="Input Raw Score" sqref="WVO983052:WVO983152 JC12:JC112 SY12:SY112 ACU12:ACU112 AMQ12:AMQ112 AWM12:AWM112 BGI12:BGI112 BQE12:BQE112 CAA12:CAA112 CJW12:CJW112 CTS12:CTS112 DDO12:DDO112 DNK12:DNK112 DXG12:DXG112 EHC12:EHC112 EQY12:EQY112 FAU12:FAU112 FKQ12:FKQ112 FUM12:FUM112 GEI12:GEI112 GOE12:GOE112 GYA12:GYA112 HHW12:HHW112 HRS12:HRS112 IBO12:IBO112 ILK12:ILK112 IVG12:IVG112 JFC12:JFC112 JOY12:JOY112 JYU12:JYU112 KIQ12:KIQ112 KSM12:KSM112 LCI12:LCI112 LME12:LME112 LWA12:LWA112 MFW12:MFW112 MPS12:MPS112 MZO12:MZO112 NJK12:NJK112 NTG12:NTG112 ODC12:ODC112 OMY12:OMY112 OWU12:OWU112 PGQ12:PGQ112 PQM12:PQM112 QAI12:QAI112 QKE12:QKE112 QUA12:QUA112 RDW12:RDW112 RNS12:RNS112 RXO12:RXO112 SHK12:SHK112 SRG12:SRG112 TBC12:TBC112 TKY12:TKY112 TUU12:TUU112 UEQ12:UEQ112 UOM12:UOM112 UYI12:UYI112 VIE12:VIE112 VSA12:VSA112 WBW12:WBW112 WLS12:WLS112 WVO12:WVO11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LS983052:WLS983152">
      <formula1>$G$10</formula1>
    </dataValidation>
    <dataValidation type="whole" operator="lessThanOrEqual" allowBlank="1" showInputMessage="1" showErrorMessage="1" error="INPUT NUMBER LESS THAN OR EQUAL THE HIGHEST POSSIBLE SCORE" prompt="Input Raw Score" sqref="WVN983052:WVN983152 JB12:JB112 SX12:SX112 ACT12:ACT112 AMP12:AMP112 AWL12:AWL112 BGH12:BGH112 BQD12:BQD112 BZZ12:BZZ112 CJV12:CJV112 CTR12:CTR112 DDN12:DDN112 DNJ12:DNJ112 DXF12:DXF112 EHB12:EHB112 EQX12:EQX112 FAT12:FAT112 FKP12:FKP112 FUL12:FUL112 GEH12:GEH112 GOD12:GOD112 GXZ12:GXZ112 HHV12:HHV112 HRR12:HRR112 IBN12:IBN112 ILJ12:ILJ112 IVF12:IVF112 JFB12:JFB112 JOX12:JOX112 JYT12:JYT112 KIP12:KIP112 KSL12:KSL112 LCH12:LCH112 LMD12:LMD112 LVZ12:LVZ112 MFV12:MFV112 MPR12:MPR112 MZN12:MZN112 NJJ12:NJJ112 NTF12:NTF112 ODB12:ODB112 OMX12:OMX112 OWT12:OWT112 PGP12:PGP112 PQL12:PQL112 QAH12:QAH112 QKD12:QKD112 QTZ12:QTZ112 RDV12:RDV112 RNR12:RNR112 RXN12:RXN112 SHJ12:SHJ112 SRF12:SRF112 TBB12:TBB112 TKX12:TKX112 TUT12:TUT112 UEP12:UEP112 UOL12:UOL112 UYH12:UYH112 VID12:VID112 VRZ12:VRZ112 WBV12:WBV112 WLR12:WLR112 WVN12:WVN11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LR983052:WLR983152">
      <formula1>$F$10</formula1>
    </dataValidation>
    <dataValidation type="whole" operator="lessThanOrEqual" allowBlank="1" showInputMessage="1" showErrorMessage="1" error="INPUT NUMBER LESS THAN OR EQUAL THE HIGHEST POSSIBLE SCORE" prompt="Input Raw Score" sqref="WWJ983052:WWJ983152 JX12:JX112 TT12:TT112 ADP12:ADP112 ANL12:ANL112 AXH12:AXH112 BHD12:BHD112 BQZ12:BQZ112 CAV12:CAV112 CKR12:CKR112 CUN12:CUN112 DEJ12:DEJ112 DOF12:DOF112 DYB12:DYB112 EHX12:EHX112 ERT12:ERT112 FBP12:FBP112 FLL12:FLL112 FVH12:FVH112 GFD12:GFD112 GOZ12:GOZ112 GYV12:GYV112 HIR12:HIR112 HSN12:HSN112 ICJ12:ICJ112 IMF12:IMF112 IWB12:IWB112 JFX12:JFX112 JPT12:JPT112 JZP12:JZP112 KJL12:KJL112 KTH12:KTH112 LDD12:LDD112 LMZ12:LMZ112 LWV12:LWV112 MGR12:MGR112 MQN12:MQN112 NAJ12:NAJ112 NKF12:NKF112 NUB12:NUB112 ODX12:ODX112 ONT12:ONT112 OXP12:OXP112 PHL12:PHL112 PRH12:PRH112 QBD12:QBD112 QKZ12:QKZ112 QUV12:QUV112 RER12:RER112 RON12:RON112 RYJ12:RYJ112 SIF12:SIF112 SSB12:SSB112 TBX12:TBX112 TLT12:TLT112 TVP12:TVP112 UFL12:UFL112 UPH12:UPH112 UZD12:UZD112 VIZ12:VIZ112 VSV12:VSV112 WCR12:WCR112 WMN12:WMN112 WWJ12:WWJ11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MN983052:WMN983152">
      <formula1>$AB$10</formula1>
    </dataValidation>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dataValidation allowBlank="1" showInputMessage="1" showErrorMessage="1" prompt="Percentage" sqref="Q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WO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AD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WCW983049 WMS983049 AG9"/>
    <dataValidation allowBlank="1" showInputMessage="1" showErrorMessage="1" prompt="Quarterly Grade/Transmuted Grade" sqref="WWR983050:WWR983152 KF10:KF112 UB10:UB112 ADX10:ADX112 ANT10:ANT112 AXP10:AXP112 BHL10:BHL112 BRH10:BRH112 CBD10:CBD112 CKZ10:CKZ112 CUV10:CUV112 DER10:DER112 DON10:DON112 DYJ10:DYJ112 EIF10:EIF112 ESB10:ESB112 FBX10:FBX112 FLT10:FLT112 FVP10:FVP112 GFL10:GFL112 GPH10:GPH112 GZD10:GZD112 HIZ10:HIZ112 HSV10:HSV112 ICR10:ICR112 IMN10:IMN112 IWJ10:IWJ112 JGF10:JGF112 JQB10:JQB112 JZX10:JZX112 KJT10:KJT112 KTP10:KTP112 LDL10:LDL112 LNH10:LNH112 LXD10:LXD112 MGZ10:MGZ112 MQV10:MQV112 NAR10:NAR112 NKN10:NKN112 NUJ10:NUJ112 OEF10:OEF112 OOB10:OOB112 OXX10:OXX112 PHT10:PHT112 PRP10:PRP112 QBL10:QBL112 QLH10:QLH112 QVD10:QVD112 REZ10:REZ112 ROV10:ROV112 RYR10:RYR112 SIN10:SIN112 SSJ10:SSJ112 TCF10:TCF112 TMB10:TMB112 TVX10:TVX112 UFT10:UFT112 UPP10:UPP112 UZL10:UZL112 VJH10:VJH112 VTD10:VTD112 WCZ10:WCZ112 WMV10:WMV112 WWR10:WWR112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MV983050:WMV983152"/>
    <dataValidation allowBlank="1" showInputMessage="1" showErrorMessage="1" prompt="Initial Grade" sqref="WWQ983050:WWQ983152 KE10:KE112 UA10:UA112 ADW10:ADW112 ANS10:ANS112 AXO10:AXO112 BHK10:BHK112 BRG10:BRG112 CBC10:CBC112 CKY10:CKY112 CUU10:CUU112 DEQ10:DEQ112 DOM10:DOM112 DYI10:DYI112 EIE10:EIE112 ESA10:ESA112 FBW10:FBW112 FLS10:FLS112 FVO10:FVO112 GFK10:GFK112 GPG10:GPG112 GZC10:GZC112 HIY10:HIY112 HSU10:HSU112 ICQ10:ICQ112 IMM10:IMM112 IWI10:IWI112 JGE10:JGE112 JQA10:JQA112 JZW10:JZW112 KJS10:KJS112 KTO10:KTO112 LDK10:LDK112 LNG10:LNG112 LXC10:LXC112 MGY10:MGY112 MQU10:MQU112 NAQ10:NAQ112 NKM10:NKM112 NUI10:NUI112 OEE10:OEE112 OOA10:OOA112 OXW10:OXW112 PHS10:PHS112 PRO10:PRO112 QBK10:QBK112 QLG10:QLG112 QVC10:QVC112 REY10:REY112 ROU10:ROU112 RYQ10:RYQ112 SIM10:SIM112 SSI10:SSI112 TCE10:TCE112 TMA10:TMA112 TVW10:TVW112 UFS10:UFS112 UPO10:UPO112 UZK10:UZK112 VJG10:VJG112 VTC10:VTC112 WCY10:WCY112 WMU10:WMU112 WWQ10:WWQ112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MU983050:WMU983152"/>
    <dataValidation allowBlank="1" showInputMessage="1" showErrorMessage="1" prompt="Quarterly Assessment Weighted Score" sqref="WWP983050:WWP983152 KD10:KD112 TZ10:TZ112 ADV10:ADV112 ANR10:ANR112 AXN10:AXN112 BHJ10:BHJ112 BRF10:BRF112 CBB10:CBB112 CKX10:CKX112 CUT10:CUT112 DEP10:DEP112 DOL10:DOL112 DYH10:DYH112 EID10:EID112 ERZ10:ERZ112 FBV10:FBV112 FLR10:FLR112 FVN10:FVN112 GFJ10:GFJ112 GPF10:GPF112 GZB10:GZB112 HIX10:HIX112 HST10:HST112 ICP10:ICP112 IML10:IML112 IWH10:IWH112 JGD10:JGD112 JPZ10:JPZ112 JZV10:JZV112 KJR10:KJR112 KTN10:KTN112 LDJ10:LDJ112 LNF10:LNF112 LXB10:LXB112 MGX10:MGX112 MQT10:MQT112 NAP10:NAP112 NKL10:NKL112 NUH10:NUH112 OED10:OED112 ONZ10:ONZ112 OXV10:OXV112 PHR10:PHR112 PRN10:PRN112 QBJ10:QBJ112 QLF10:QLF112 QVB10:QVB112 REX10:REX112 ROT10:ROT112 RYP10:RYP112 SIL10:SIL112 SSH10:SSH112 TCD10:TCD112 TLZ10:TLZ112 TVV10:TVV112 UFR10:UFR112 UPN10:UPN112 UZJ10:UZJ112 VJF10:VJF112 VTB10:VTB112 WCX10:WCX112 WMT10:WMT112 WWP10:WWP112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MT983050:WMT983152"/>
    <dataValidation allowBlank="1" showInputMessage="1" showErrorMessage="1" prompt="Quarterly Assessment Percentage Score" sqref="WWO983050:WWO983152 KC10:KC112 TY10:TY112 ADU10:ADU112 ANQ10:ANQ112 AXM10:AXM112 BHI10:BHI112 BRE10:BRE112 CBA10:CBA112 CKW10:CKW112 CUS10:CUS112 DEO10:DEO112 DOK10:DOK112 DYG10:DYG112 EIC10:EIC112 ERY10:ERY112 FBU10:FBU112 FLQ10:FLQ112 FVM10:FVM112 GFI10:GFI112 GPE10:GPE112 GZA10:GZA112 HIW10:HIW112 HSS10:HSS112 ICO10:ICO112 IMK10:IMK112 IWG10:IWG112 JGC10:JGC112 JPY10:JPY112 JZU10:JZU112 KJQ10:KJQ112 KTM10:KTM112 LDI10:LDI112 LNE10:LNE112 LXA10:LXA112 MGW10:MGW112 MQS10:MQS112 NAO10:NAO112 NKK10:NKK112 NUG10:NUG112 OEC10:OEC112 ONY10:ONY112 OXU10:OXU112 PHQ10:PHQ112 PRM10:PRM112 QBI10:QBI112 QLE10:QLE112 QVA10:QVA112 REW10:REW112 ROS10:ROS112 RYO10:RYO112 SIK10:SIK112 SSG10:SSG112 TCC10:TCC112 TLY10:TLY112 TVU10:TVU112 UFQ10:UFQ112 UPM10:UPM112 UZI10:UZI112 VJE10:VJE112 VTA10:VTA112 WCW10:WCW112 WMS10:WMS112 WWO10:WWO112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MS983050:WMS983152"/>
    <dataValidation type="whole" operator="lessThanOrEqual" allowBlank="1" showInputMessage="1" showErrorMessage="1" error="INPUT NUMBER LESS THAN OR EQUAL THE HIGHEST POSSIBLE SCORE" prompt="Input Quarterly Assessment Raw Score" sqref="WWN983052:WWN983152 KB12:KB112 TX12:TX112 ADT12:ADT112 ANP12:ANP112 AXL12:AXL112 BHH12:BHH112 BRD12:BRD112 CAZ12:CAZ112 CKV12:CKV112 CUR12:CUR112 DEN12:DEN112 DOJ12:DOJ112 DYF12:DYF112 EIB12:EIB112 ERX12:ERX112 FBT12:FBT112 FLP12:FLP112 FVL12:FVL112 GFH12:GFH112 GPD12:GPD112 GYZ12:GYZ112 HIV12:HIV112 HSR12:HSR112 ICN12:ICN112 IMJ12:IMJ112 IWF12:IWF112 JGB12:JGB112 JPX12:JPX112 JZT12:JZT112 KJP12:KJP112 KTL12:KTL112 LDH12:LDH112 LND12:LND112 LWZ12:LWZ112 MGV12:MGV112 MQR12:MQR112 NAN12:NAN112 NKJ12:NKJ112 NUF12:NUF112 OEB12:OEB112 ONX12:ONX112 OXT12:OXT112 PHP12:PHP112 PRL12:PRL112 QBH12:QBH112 QLD12:QLD112 QUZ12:QUZ112 REV12:REV112 ROR12:ROR112 RYN12:RYN112 SIJ12:SIJ112 SSF12:SSF112 TCB12:TCB112 TLX12:TLX112 TVT12:TVT112 UFP12:UFP112 UPL12:UPL112 UZH12:UZH112 VJD12:VJD112 VSZ12:VSZ112 WCV12:WCV112 WMR12:WMR112 WWN12:WWN11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MR983052:WMR983152">
      <formula1>$AF$10</formula1>
    </dataValidation>
    <dataValidation allowBlank="1" showInputMessage="1" showErrorMessage="1" prompt="INPUT Quarterly Assessment Highest Possible Score" sqref="WWN983050:WWN983051 KB10:KB11 TX10:TX11 ADT10:ADT11 ANP10:ANP11 AXL10:AXL11 BHH10:BHH11 BRD10:BRD11 CAZ10:CAZ11 CKV10:CKV11 CUR10:CUR11 DEN10:DEN11 DOJ10:DOJ11 DYF10:DYF11 EIB10:EIB11 ERX10:ERX11 FBT10:FBT11 FLP10:FLP11 FVL10:FVL11 GFH10:GFH11 GPD10:GPD11 GYZ10:GYZ11 HIV10:HIV11 HSR10:HSR11 ICN10:ICN11 IMJ10:IMJ11 IWF10:IWF11 JGB10:JGB11 JPX10:JPX11 JZT10:JZT11 KJP10:KJP11 KTL10:KTL11 LDH10:LDH11 LND10:LND11 LWZ10:LWZ11 MGV10:MGV11 MQR10:MQR11 NAN10:NAN11 NKJ10:NKJ11 NUF10:NUF11 OEB10:OEB11 ONX10:ONX11 OXT10:OXT11 PHP10:PHP11 PRL10:PRL11 QBH10:QBH11 QLD10:QLD11 QUZ10:QUZ11 REV10:REV11 ROR10:ROR11 RYN10:RYN11 SIJ10:SIJ11 SSF10:SSF11 TCB10:TCB11 TLX10:TLX11 TVT10:TVT11 UFP10:UFP11 UPL10:UPL11 UZH10:UZH11 VJD10:VJD11 VSZ10:VSZ11 WCV10:WCV11 WMR10:WMR11 WWN10:WWN1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WMR983050:WMR983051"/>
    <dataValidation allowBlank="1" showInputMessage="1" showErrorMessage="1" prompt="Performance tasks Weighted Score" sqref="WWM983050:WWM983152 KA10:KA112 TW10:TW112 ADS10:ADS112 ANO10:ANO112 AXK10:AXK112 BHG10:BHG112 BRC10:BRC112 CAY10:CAY112 CKU10:CKU112 CUQ10:CUQ112 DEM10:DEM112 DOI10:DOI112 DYE10:DYE112 EIA10:EIA112 ERW10:ERW112 FBS10:FBS112 FLO10:FLO112 FVK10:FVK112 GFG10:GFG112 GPC10:GPC112 GYY10:GYY112 HIU10:HIU112 HSQ10:HSQ112 ICM10:ICM112 IMI10:IMI112 IWE10:IWE112 JGA10:JGA112 JPW10:JPW112 JZS10:JZS112 KJO10:KJO112 KTK10:KTK112 LDG10:LDG112 LNC10:LNC112 LWY10:LWY112 MGU10:MGU112 MQQ10:MQQ112 NAM10:NAM112 NKI10:NKI112 NUE10:NUE112 OEA10:OEA112 ONW10:ONW112 OXS10:OXS112 PHO10:PHO112 PRK10:PRK112 QBG10:QBG112 QLC10:QLC112 QUY10:QUY112 REU10:REU112 ROQ10:ROQ112 RYM10:RYM112 SII10:SII112 SSE10:SSE112 TCA10:TCA112 TLW10:TLW112 TVS10:TVS112 UFO10:UFO112 UPK10:UPK112 UZG10:UZG112 VJC10:VJC112 VSY10:VSY112 WCU10:WCU112 WMQ10:WMQ112 WWM10:WWM112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MQ983050:WMQ983152"/>
    <dataValidation allowBlank="1" showInputMessage="1" showErrorMessage="1" prompt="Performance Tasks Percentage Score" sqref="WWL983050:WWL983152 JZ10:JZ112 TV10:TV112 ADR10:ADR112 ANN10:ANN112 AXJ10:AXJ112 BHF10:BHF112 BRB10:BRB112 CAX10:CAX112 CKT10:CKT112 CUP10:CUP112 DEL10:DEL112 DOH10:DOH112 DYD10:DYD112 EHZ10:EHZ112 ERV10:ERV112 FBR10:FBR112 FLN10:FLN112 FVJ10:FVJ112 GFF10:GFF112 GPB10:GPB112 GYX10:GYX112 HIT10:HIT112 HSP10:HSP112 ICL10:ICL112 IMH10:IMH112 IWD10:IWD112 JFZ10:JFZ112 JPV10:JPV112 JZR10:JZR112 KJN10:KJN112 KTJ10:KTJ112 LDF10:LDF112 LNB10:LNB112 LWX10:LWX112 MGT10:MGT112 MQP10:MQP112 NAL10:NAL112 NKH10:NKH112 NUD10:NUD112 ODZ10:ODZ112 ONV10:ONV112 OXR10:OXR112 PHN10:PHN112 PRJ10:PRJ112 QBF10:QBF112 QLB10:QLB112 QUX10:QUX112 RET10:RET112 ROP10:ROP112 RYL10:RYL112 SIH10:SIH112 SSD10:SSD112 TBZ10:TBZ112 TLV10:TLV112 TVR10:TVR112 UFN10:UFN112 UPJ10:UPJ112 UZF10:UZF112 VJB10:VJB112 VSX10:VSX112 WCT10:WCT112 WMP10:WMP112 WWL10:WWL112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MP983050:WMP983152"/>
    <dataValidation allowBlank="1" showInputMessage="1" showErrorMessage="1" prompt="Performance Tasks Total Raw Score" sqref="WWK983052:WWK983152 JY12:JY112 TU12:TU112 ADQ12:ADQ112 ANM12:ANM112 AXI12:AXI112 BHE12:BHE112 BRA12:BRA112 CAW12:CAW112 CKS12:CKS112 CUO12:CUO112 DEK12:DEK112 DOG12:DOG112 DYC12:DYC112 EHY12:EHY112 ERU12:ERU112 FBQ12:FBQ112 FLM12:FLM112 FVI12:FVI112 GFE12:GFE112 GPA12:GPA112 GYW12:GYW112 HIS12:HIS112 HSO12:HSO112 ICK12:ICK112 IMG12:IMG112 IWC12:IWC112 JFY12:JFY112 JPU12:JPU112 JZQ12:JZQ112 KJM12:KJM112 KTI12:KTI112 LDE12:LDE112 LNA12:LNA112 LWW12:LWW112 MGS12:MGS112 MQO12:MQO112 NAK12:NAK112 NKG12:NKG112 NUC12:NUC112 ODY12:ODY112 ONU12:ONU112 OXQ12:OXQ112 PHM12:PHM112 PRI12:PRI112 QBE12:QBE112 QLA12:QLA112 QUW12:QUW112 RES12:RES112 ROO12:ROO112 RYK12:RYK112 SIG12:SIG112 SSC12:SSC112 TBY12:TBY112 TLU12:TLU112 TVQ12:TVQ112 UFM12:UFM112 UPI12:UPI112 UZE12:UZE112 VJA12:VJA112 VSW12:VSW112 WCS12:WCS112 WMO12:WMO112 WWK12:WWK11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MO983052:WMO983152"/>
    <dataValidation allowBlank="1" showInputMessage="1" showErrorMessage="1" prompt="Performance Tasks Total Highest Possible Score" sqref="WWK983050:WWK983051 JY10:JY11 TU10:TU11 ADQ10:ADQ11 ANM10:ANM11 AXI10:AXI11 BHE10:BHE11 BRA10:BRA11 CAW10:CAW11 CKS10:CKS11 CUO10:CUO11 DEK10:DEK11 DOG10:DOG11 DYC10:DYC11 EHY10:EHY11 ERU10:ERU11 FBQ10:FBQ11 FLM10:FLM11 FVI10:FVI11 GFE10:GFE11 GPA10:GPA11 GYW10:GYW11 HIS10:HIS11 HSO10:HSO11 ICK10:ICK11 IMG10:IMG11 IWC10:IWC11 JFY10:JFY11 JPU10:JPU11 JZQ10:JZQ11 KJM10:KJM11 KTI10:KTI11 LDE10:LDE11 LNA10:LNA11 LWW10:LWW11 MGS10:MGS11 MQO10:MQO11 NAK10:NAK11 NKG10:NKG11 NUC10:NUC11 ODY10:ODY11 ONU10:ONU11 OXQ10:OXQ11 PHM10:PHM11 PRI10:PRI11 QBE10:QBE11 QLA10:QLA11 QUW10:QUW11 RES10:RES11 ROO10:ROO11 RYK10:RYK11 SIG10:SIG11 SSC10:SSC11 TBY10:TBY11 TLU10:TLU11 TVQ10:TVQ11 UFM10:UFM11 UPI10:UPI11 UZE10:UZE11 VJA10:VJA11 VSW10:VSW11 WCS10:WCS11 WMO10:WMO11 WWK10:WWK1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WMO983050:WMO983051"/>
    <dataValidation allowBlank="1" showInputMessage="1" showErrorMessage="1" prompt="Written Work Weighted Score" sqref="WVZ983050:WVZ983152 JN10:JN112 TJ10:TJ112 ADF10:ADF112 ANB10:ANB112 AWX10:AWX112 BGT10:BGT112 BQP10:BQP112 CAL10:CAL112 CKH10:CKH112 CUD10:CUD112 DDZ10:DDZ112 DNV10:DNV112 DXR10:DXR112 EHN10:EHN112 ERJ10:ERJ112 FBF10:FBF112 FLB10:FLB112 FUX10:FUX112 GET10:GET112 GOP10:GOP112 GYL10:GYL112 HIH10:HIH112 HSD10:HSD112 IBZ10:IBZ112 ILV10:ILV112 IVR10:IVR112 JFN10:JFN112 JPJ10:JPJ112 JZF10:JZF112 KJB10:KJB112 KSX10:KSX112 LCT10:LCT112 LMP10:LMP112 LWL10:LWL112 MGH10:MGH112 MQD10:MQD112 MZZ10:MZZ112 NJV10:NJV112 NTR10:NTR112 ODN10:ODN112 ONJ10:ONJ112 OXF10:OXF112 PHB10:PHB112 PQX10:PQX112 QAT10:QAT112 QKP10:QKP112 QUL10:QUL112 REH10:REH112 ROD10:ROD112 RXZ10:RXZ112 SHV10:SHV112 SRR10:SRR112 TBN10:TBN112 TLJ10:TLJ112 TVF10:TVF112 UFB10:UFB112 UOX10:UOX112 UYT10:UYT112 VIP10:VIP112 VSL10:VSL112 WCH10:WCH112 WMD10:WMD112 WVZ10:WVZ11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dataValidation allowBlank="1" showInputMessage="1" showErrorMessage="1" prompt="Written Work Percentage Score" sqref="WVY983050:WVY983152 JM10:JM112 TI10:TI112 ADE10:ADE112 ANA10:ANA112 AWW10:AWW112 BGS10:BGS112 BQO10:BQO112 CAK10:CAK112 CKG10:CKG112 CUC10:CUC112 DDY10:DDY112 DNU10:DNU112 DXQ10:DXQ112 EHM10:EHM112 ERI10:ERI112 FBE10:FBE112 FLA10:FLA112 FUW10:FUW112 GES10:GES112 GOO10:GOO112 GYK10:GYK112 HIG10:HIG112 HSC10:HSC112 IBY10:IBY112 ILU10:ILU112 IVQ10:IVQ112 JFM10:JFM112 JPI10:JPI112 JZE10:JZE112 KJA10:KJA112 KSW10:KSW112 LCS10:LCS112 LMO10:LMO112 LWK10:LWK112 MGG10:MGG112 MQC10:MQC112 MZY10:MZY112 NJU10:NJU112 NTQ10:NTQ112 ODM10:ODM112 ONI10:ONI112 OXE10:OXE112 PHA10:PHA112 PQW10:PQW112 QAS10:QAS112 QKO10:QKO112 QUK10:QUK112 REG10:REG112 ROC10:ROC112 RXY10:RXY112 SHU10:SHU112 SRQ10:SRQ112 TBM10:TBM112 TLI10:TLI112 TVE10:TVE112 UFA10:UFA112 UOW10:UOW112 UYS10:UYS112 VIO10:VIO112 VSK10:VSK112 WCG10:WCG112 WMC10:WMC112 WVY10:WVY11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dataValidation allowBlank="1" showInputMessage="1" showErrorMessage="1" prompt="Written Work TOTAL Highest Possible Score" sqref="WVX983050:WVX983051 JL10:JL11 TH10:TH11 ADD10:ADD11 AMZ10:AMZ11 AWV10:AWV11 BGR10:BGR11 BQN10:BQN11 CAJ10:CAJ11 CKF10:CKF11 CUB10:CUB11 DDX10:DDX11 DNT10:DNT11 DXP10:DXP11 EHL10:EHL11 ERH10:ERH11 FBD10:FBD11 FKZ10:FKZ11 FUV10:FUV11 GER10:GER11 GON10:GON11 GYJ10:GYJ11 HIF10:HIF11 HSB10:HSB11 IBX10:IBX11 ILT10:ILT11 IVP10:IVP11 JFL10:JFL11 JPH10:JPH11 JZD10:JZD11 KIZ10:KIZ11 KSV10:KSV11 LCR10:LCR11 LMN10:LMN11 LWJ10:LWJ11 MGF10:MGF11 MQB10:MQB11 MZX10:MZX11 NJT10:NJT11 NTP10:NTP11 ODL10:ODL11 ONH10:ONH11 OXD10:OXD11 PGZ10:PGZ11 PQV10:PQV11 QAR10:QAR11 QKN10:QKN11 QUJ10:QUJ11 REF10:REF11 ROB10:ROB11 RXX10:RXX11 SHT10:SHT11 SRP10:SRP11 TBL10:TBL11 TLH10:TLH11 TVD10:TVD11 UEZ10:UEZ11 UOV10:UOV11 UYR10:UYR11 VIN10:VIN11 VSJ10:VSJ11 WCF10:WCF11 WMB10:WMB11 WVX10:WVX1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dataValidation allowBlank="1" showInputMessage="1" showErrorMessage="1" prompt="Written work total raw score" sqref="WVX983052:WVX983152 JL12:JL112 TH12:TH112 ADD12:ADD112 AMZ12:AMZ112 AWV12:AWV112 BGR12:BGR112 BQN12:BQN112 CAJ12:CAJ112 CKF12:CKF112 CUB12:CUB112 DDX12:DDX112 DNT12:DNT112 DXP12:DXP112 EHL12:EHL112 ERH12:ERH112 FBD12:FBD112 FKZ12:FKZ112 FUV12:FUV112 GER12:GER112 GON12:GON112 GYJ12:GYJ112 HIF12:HIF112 HSB12:HSB112 IBX12:IBX112 ILT12:ILT112 IVP12:IVP112 JFL12:JFL112 JPH12:JPH112 JZD12:JZD112 KIZ12:KIZ112 KSV12:KSV112 LCR12:LCR112 LMN12:LMN112 LWJ12:LWJ112 MGF12:MGF112 MQB12:MQB112 MZX12:MZX112 NJT12:NJT112 NTP12:NTP112 ODL12:ODL112 ONH12:ONH112 OXD12:OXD112 PGZ12:PGZ112 PQV12:PQV112 QAR12:QAR112 QKN12:QKN112 QUJ12:QUJ112 REF12:REF112 ROB12:ROB112 RXX12:RXX112 SHT12:SHT112 SRP12:SRP112 TBL12:TBL112 TLH12:TLH112 TVD12:TVD112 UEZ12:UEZ112 UOV12:UOV112 UYR12:UYR112 VIN12:VIN112 VSJ12:VSJ112 WCF12:WCF112 WMB12:WMB112 WVX12:WVX11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MB983052:WMB983152"/>
    <dataValidation allowBlank="1" showInputMessage="1" showErrorMessage="1" prompt="EITHER WRITE YOUR OWN HPS OR EMPTY" sqref="JB10:JK11 SX10:TG11 ACT10:ADC11 AMP10:AMY11 AWL10:AWU11 BGH10:BGQ11 BQD10:BQM11 BZZ10:CAI11 CJV10:CKE11 CTR10:CUA11 DDN10:DDW11 DNJ10:DNS11 DXF10:DXO11 EHB10:EHK11 EQX10:ERG11 FAT10:FBC11 FKP10:FKY11 FUL10:FUU11 GEH10:GEQ11 GOD10:GOM11 GXZ10:GYI11 HHV10:HIE11 HRR10:HSA11 IBN10:IBW11 ILJ10:ILS11 IVF10:IVO11 JFB10:JFK11 JOX10:JPG11 JYT10:JZC11 KIP10:KIY11 KSL10:KSU11 LCH10:LCQ11 LMD10:LMM11 LVZ10:LWI11 MFV10:MGE11 MPR10:MQA11 MZN10:MZW11 NJJ10:NJS11 NTF10:NTO11 ODB10:ODK11 OMX10:ONG11 OWT10:OXC11 PGP10:PGY11 PQL10:PQU11 QAH10:QAQ11 QKD10:QKM11 QTZ10:QUI11 RDV10:REE11 RNR10:ROA11 RXN10:RXW11 SHJ10:SHS11 SRF10:SRO11 TBB10:TBK11 TKX10:TLG11 TUT10:TVC11 UEP10:UEY11 UOL10:UOU11 UYH10:UYQ11 VID10:VIM11 VRZ10:VSI11 WBV10:WCE11 WLR10:WMA11 WVN10:WVW11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F65546:O65547 JO10:JX11 TK10:TT11 ADG10:ADP11 ANC10:ANL11 AWY10:AXH11 BGU10:BHD11 BQQ10:BQZ11 CAM10:CAV11 CKI10:CKR11 CUE10:CUN11 DEA10:DEJ11 DNW10:DOF11 DXS10:DYB11 EHO10:EHX11 ERK10:ERT11 FBG10:FBP11 FLC10:FLL11 FUY10:FVH11 GEU10:GFD11 GOQ10:GOZ11 GYM10:GYV11 HII10:HIR11 HSE10:HSN11 ICA10:ICJ11 ILW10:IMF11 IVS10:IWB11 JFO10:JFX11 JPK10:JPT11 JZG10:JZP11 KJC10:KJL11 KSY10:KTH11 LCU10:LDD11 LMQ10:LMZ11 LWM10:LWV11 MGI10:MGR11 MQE10:MQN11 NAA10:NAJ11 NJW10:NKF11 NTS10:NUB11 ODO10:ODX11 ONK10:ONT11 OXG10:OXP11 PHC10:PHL11 PQY10:PRH11 QAU10:QBD11 QKQ10:QKZ11 QUM10:QUV11 REI10:RER11 ROE10:RON11 RYA10:RYJ11 SHW10:SIF11 SRS10:SSB11 TBO10:TBX11 TLK10:TLT11 TVG10:TVP11 UFC10:UFL11 UOY10:UPH11 UYU10:UZD11 VIQ10:VIZ11 VSM10:VSV11 WCI10:WCR11 WME10:WMN11 WWA10:WWJ11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WME983050:WMN983051 WWA983050:WWJ983051 F983050:O983051 F917514:O917515 F851978:O851979 F786442:O786443 F720906:O720907 F655370:O655371 F589834:O589835 F524298:O524299 F458762:O458763 F393226:O393227 F327690:O327691 F262154:O262155 F196618:O196619 F131082:O131083"/>
    <dataValidation type="whole" operator="lessThanOrEqual" allowBlank="1" showInputMessage="1" showErrorMessage="1" error="INPUT NUMBER LESS THAN OR EQUAL THE HPS" prompt="Encode learner's raw score" sqref="AF12:AF61 AF63:AF112">
      <formula1>$AF$10</formula1>
    </dataValidation>
    <dataValidation allowBlank="1" showInputMessage="1" prompt="Do not type name of learners here. Go to INPUT DATA sheet." sqref="B13:B61"/>
    <dataValidation allowBlank="1" showInputMessage="1" prompt="Do not type name of learners here. Go to INPUT DATA sheet." sqref="B12"/>
    <dataValidation type="whole" operator="lessThanOrEqual" showInputMessage="1" showErrorMessage="1" error="INPUT NUMBER LESS THAN OR EQUAL THE HPS" promptTitle="Encode learner's raw score." prompt=" " sqref="F12:O112 S12:AB112">
      <formula1>F$10</formula1>
    </dataValidation>
  </dataValidations>
  <pageMargins left="0.5" right="0.1" top="0.25" bottom="0.1" header="0" footer="0"/>
  <pageSetup paperSize="9" scale="65" orientation="landscape" verticalDpi="300" r:id="rId1"/>
  <headerFooter alignWithMargins="0"/>
  <colBreaks count="1" manualBreakCount="1">
    <brk id="36" max="1048575" man="1"/>
  </colBreaks>
  <drawing r:id="rId2"/>
</worksheet>
</file>

<file path=xl/worksheets/sheet2.xml><?xml version="1.0" encoding="utf-8"?>
<worksheet xmlns="http://schemas.openxmlformats.org/spreadsheetml/2006/main" xmlns:r="http://schemas.openxmlformats.org/officeDocument/2006/relationships">
  <sheetPr codeName="Sheet11">
    <tabColor theme="1"/>
  </sheetPr>
  <dimension ref="A1:X42"/>
  <sheetViews>
    <sheetView topLeftCell="S1" workbookViewId="0">
      <selection activeCell="W21" sqref="W21"/>
    </sheetView>
  </sheetViews>
  <sheetFormatPr defaultRowHeight="12.75"/>
  <cols>
    <col min="1" max="1" width="50" style="61" customWidth="1"/>
    <col min="2" max="2" width="27.140625" style="61" customWidth="1"/>
    <col min="3" max="3" width="35" style="61" customWidth="1"/>
    <col min="4" max="4" width="34.140625" style="61" customWidth="1"/>
    <col min="5" max="6" width="9.140625" style="61"/>
    <col min="7" max="7" width="9.85546875" style="63" customWidth="1"/>
    <col min="8" max="20" width="9.140625" style="61"/>
    <col min="21" max="21" width="49.140625" style="61" customWidth="1"/>
    <col min="22" max="24" width="9.140625" style="62"/>
    <col min="25" max="16384" width="9.140625" style="61"/>
  </cols>
  <sheetData>
    <row r="1" spans="1:24" ht="25.5">
      <c r="A1" s="72" t="s">
        <v>42</v>
      </c>
      <c r="B1" s="72" t="s">
        <v>41</v>
      </c>
      <c r="C1" s="72" t="s">
        <v>40</v>
      </c>
      <c r="D1" s="71" t="s">
        <v>39</v>
      </c>
      <c r="G1" s="206" t="s">
        <v>38</v>
      </c>
      <c r="H1" s="206"/>
      <c r="I1" s="206"/>
      <c r="J1" s="206"/>
    </row>
    <row r="2" spans="1:24">
      <c r="A2" s="61" t="s">
        <v>35</v>
      </c>
      <c r="B2" s="70">
        <v>0.3</v>
      </c>
      <c r="C2" s="69">
        <v>0.5</v>
      </c>
      <c r="D2" s="69">
        <v>0.2</v>
      </c>
      <c r="E2" s="68">
        <f>SUM(B2:D2)</f>
        <v>1</v>
      </c>
      <c r="G2" s="66">
        <v>0</v>
      </c>
      <c r="H2" s="65" t="s">
        <v>23</v>
      </c>
      <c r="I2" s="65">
        <v>3.99</v>
      </c>
      <c r="J2" s="64">
        <v>60</v>
      </c>
    </row>
    <row r="3" spans="1:24">
      <c r="A3" s="61" t="s">
        <v>14</v>
      </c>
      <c r="B3" s="70">
        <v>0.4</v>
      </c>
      <c r="C3" s="69">
        <v>0.4</v>
      </c>
      <c r="D3" s="69">
        <v>0.2</v>
      </c>
      <c r="E3" s="68">
        <f>SUM(B3:D3)</f>
        <v>1</v>
      </c>
      <c r="G3" s="66">
        <v>4</v>
      </c>
      <c r="H3" s="65" t="s">
        <v>23</v>
      </c>
      <c r="I3" s="65">
        <v>7.99</v>
      </c>
      <c r="J3" s="64">
        <v>61</v>
      </c>
    </row>
    <row r="4" spans="1:24">
      <c r="A4" s="61" t="s">
        <v>34</v>
      </c>
      <c r="B4" s="70">
        <v>0.2</v>
      </c>
      <c r="C4" s="69">
        <v>0.6</v>
      </c>
      <c r="D4" s="69">
        <v>0.2</v>
      </c>
      <c r="E4" s="68">
        <f>SUM(B4:D4)</f>
        <v>1</v>
      </c>
      <c r="G4" s="66">
        <v>8</v>
      </c>
      <c r="H4" s="65" t="s">
        <v>23</v>
      </c>
      <c r="I4" s="65">
        <v>11.99</v>
      </c>
      <c r="J4" s="64">
        <v>62</v>
      </c>
    </row>
    <row r="5" spans="1:24">
      <c r="A5" s="61" t="s">
        <v>32</v>
      </c>
      <c r="G5" s="66">
        <v>12</v>
      </c>
      <c r="H5" s="65" t="s">
        <v>23</v>
      </c>
      <c r="I5" s="65">
        <v>15.99</v>
      </c>
      <c r="J5" s="64">
        <v>63</v>
      </c>
      <c r="V5" s="62" t="s">
        <v>37</v>
      </c>
      <c r="W5" s="62" t="s">
        <v>10</v>
      </c>
      <c r="X5" s="62" t="s">
        <v>36</v>
      </c>
    </row>
    <row r="6" spans="1:24">
      <c r="A6" s="61" t="s">
        <v>30</v>
      </c>
      <c r="G6" s="66">
        <v>16</v>
      </c>
      <c r="H6" s="65" t="s">
        <v>23</v>
      </c>
      <c r="I6" s="65">
        <v>19.990000000000002</v>
      </c>
      <c r="J6" s="64">
        <v>64</v>
      </c>
      <c r="U6" s="61" t="s">
        <v>35</v>
      </c>
      <c r="V6" s="67">
        <v>0.3</v>
      </c>
      <c r="W6" s="67">
        <v>0.5</v>
      </c>
      <c r="X6" s="67">
        <v>0.2</v>
      </c>
    </row>
    <row r="7" spans="1:24">
      <c r="A7" s="61" t="s">
        <v>28</v>
      </c>
      <c r="G7" s="66">
        <v>20</v>
      </c>
      <c r="H7" s="65" t="s">
        <v>23</v>
      </c>
      <c r="I7" s="65">
        <v>23.990000000000002</v>
      </c>
      <c r="J7" s="64">
        <v>65</v>
      </c>
      <c r="U7" s="61" t="s">
        <v>14</v>
      </c>
      <c r="V7" s="67">
        <v>0.3</v>
      </c>
      <c r="W7" s="67">
        <v>0.5</v>
      </c>
      <c r="X7" s="67">
        <v>0.2</v>
      </c>
    </row>
    <row r="8" spans="1:24">
      <c r="A8" s="61" t="s">
        <v>26</v>
      </c>
      <c r="G8" s="66">
        <v>24</v>
      </c>
      <c r="H8" s="65" t="s">
        <v>23</v>
      </c>
      <c r="I8" s="65">
        <v>27.990000000000002</v>
      </c>
      <c r="J8" s="64">
        <v>66</v>
      </c>
      <c r="U8" s="61" t="s">
        <v>34</v>
      </c>
      <c r="V8" s="67">
        <v>0.4</v>
      </c>
      <c r="W8" s="67">
        <v>0.4</v>
      </c>
      <c r="X8" s="67">
        <v>0.2</v>
      </c>
    </row>
    <row r="9" spans="1:24">
      <c r="A9" s="61" t="s">
        <v>25</v>
      </c>
      <c r="C9" s="61" t="s">
        <v>33</v>
      </c>
      <c r="G9" s="66">
        <v>28</v>
      </c>
      <c r="H9" s="65" t="s">
        <v>23</v>
      </c>
      <c r="I9" s="65">
        <v>31.990000000000002</v>
      </c>
      <c r="J9" s="64">
        <v>67</v>
      </c>
      <c r="U9" s="61" t="s">
        <v>32</v>
      </c>
      <c r="V9" s="67">
        <v>0.4</v>
      </c>
      <c r="W9" s="67">
        <v>0.4</v>
      </c>
      <c r="X9" s="67">
        <v>0.2</v>
      </c>
    </row>
    <row r="10" spans="1:24">
      <c r="C10" s="61" t="s">
        <v>31</v>
      </c>
      <c r="G10" s="66">
        <v>32</v>
      </c>
      <c r="H10" s="65" t="s">
        <v>23</v>
      </c>
      <c r="I10" s="65">
        <v>35.99</v>
      </c>
      <c r="J10" s="64">
        <v>68</v>
      </c>
      <c r="U10" s="61" t="s">
        <v>30</v>
      </c>
      <c r="V10" s="67">
        <v>0.3</v>
      </c>
      <c r="W10" s="67">
        <v>0.5</v>
      </c>
      <c r="X10" s="67">
        <v>0.2</v>
      </c>
    </row>
    <row r="11" spans="1:24">
      <c r="C11" s="61" t="s">
        <v>29</v>
      </c>
      <c r="G11" s="66">
        <v>36</v>
      </c>
      <c r="H11" s="65" t="s">
        <v>23</v>
      </c>
      <c r="I11" s="65">
        <v>39.99</v>
      </c>
      <c r="J11" s="64">
        <v>69</v>
      </c>
      <c r="U11" s="61" t="s">
        <v>28</v>
      </c>
      <c r="V11" s="67">
        <v>0.3</v>
      </c>
      <c r="W11" s="67">
        <v>0.5</v>
      </c>
      <c r="X11" s="67">
        <v>0.2</v>
      </c>
    </row>
    <row r="12" spans="1:24">
      <c r="C12" s="61" t="s">
        <v>27</v>
      </c>
      <c r="G12" s="66">
        <v>40</v>
      </c>
      <c r="H12" s="65" t="s">
        <v>23</v>
      </c>
      <c r="I12" s="65">
        <v>43.99</v>
      </c>
      <c r="J12" s="64">
        <v>70</v>
      </c>
      <c r="U12" s="61" t="s">
        <v>26</v>
      </c>
      <c r="V12" s="67">
        <v>0.2</v>
      </c>
      <c r="W12" s="67">
        <v>0.6</v>
      </c>
      <c r="X12" s="67">
        <v>0.2</v>
      </c>
    </row>
    <row r="13" spans="1:24">
      <c r="G13" s="66">
        <v>44</v>
      </c>
      <c r="H13" s="65" t="s">
        <v>23</v>
      </c>
      <c r="I13" s="65">
        <v>47.99</v>
      </c>
      <c r="J13" s="64">
        <v>71</v>
      </c>
      <c r="U13" s="61" t="s">
        <v>25</v>
      </c>
      <c r="V13" s="67">
        <v>0.3</v>
      </c>
      <c r="W13" s="67">
        <v>0.5</v>
      </c>
      <c r="X13" s="67">
        <v>0.2</v>
      </c>
    </row>
    <row r="14" spans="1:24">
      <c r="G14" s="66">
        <v>48</v>
      </c>
      <c r="H14" s="65" t="s">
        <v>23</v>
      </c>
      <c r="I14" s="65">
        <v>51.99</v>
      </c>
      <c r="J14" s="64">
        <v>72</v>
      </c>
    </row>
    <row r="15" spans="1:24">
      <c r="G15" s="66">
        <v>52</v>
      </c>
      <c r="H15" s="65" t="s">
        <v>23</v>
      </c>
      <c r="I15" s="65">
        <v>55.99</v>
      </c>
      <c r="J15" s="64">
        <v>73</v>
      </c>
      <c r="U15" s="61" t="str">
        <f>U6&amp;U7&amp;U8&amp;U9&amp;U10&amp;U11&amp;U12&amp;U13</f>
        <v>FILIPINOENGLISHMATHEMATICSSCIENCEARALING PANLIPUNANEDUKASYON SA PAGPAPAKATAOEDUKASYONG PANTAHANAN AT PANGKABUHAYANMOTHER TONGUE</v>
      </c>
    </row>
    <row r="16" spans="1:24">
      <c r="G16" s="66">
        <v>56</v>
      </c>
      <c r="H16" s="65" t="s">
        <v>23</v>
      </c>
      <c r="I16" s="65">
        <v>59.99</v>
      </c>
      <c r="J16" s="64">
        <v>74</v>
      </c>
      <c r="U16" s="61" t="s">
        <v>24</v>
      </c>
    </row>
    <row r="17" spans="7:10">
      <c r="G17" s="66">
        <v>60</v>
      </c>
      <c r="H17" s="65" t="s">
        <v>23</v>
      </c>
      <c r="I17" s="65">
        <v>61.59</v>
      </c>
      <c r="J17" s="64">
        <v>75</v>
      </c>
    </row>
    <row r="18" spans="7:10">
      <c r="G18" s="66">
        <v>61.6</v>
      </c>
      <c r="H18" s="65" t="s">
        <v>23</v>
      </c>
      <c r="I18" s="65">
        <v>63.190000000000005</v>
      </c>
      <c r="J18" s="64">
        <v>76</v>
      </c>
    </row>
    <row r="19" spans="7:10">
      <c r="G19" s="66">
        <v>63.2</v>
      </c>
      <c r="H19" s="65" t="s">
        <v>23</v>
      </c>
      <c r="I19" s="65">
        <v>64.790000000000006</v>
      </c>
      <c r="J19" s="64">
        <v>77</v>
      </c>
    </row>
    <row r="20" spans="7:10">
      <c r="G20" s="66">
        <v>64.8</v>
      </c>
      <c r="H20" s="65" t="s">
        <v>23</v>
      </c>
      <c r="I20" s="65">
        <v>66.39</v>
      </c>
      <c r="J20" s="64">
        <v>78</v>
      </c>
    </row>
    <row r="21" spans="7:10">
      <c r="G21" s="66">
        <v>66.400000000000006</v>
      </c>
      <c r="H21" s="65" t="s">
        <v>23</v>
      </c>
      <c r="I21" s="65">
        <v>67.990000000000009</v>
      </c>
      <c r="J21" s="64">
        <v>79</v>
      </c>
    </row>
    <row r="22" spans="7:10">
      <c r="G22" s="66">
        <v>68</v>
      </c>
      <c r="H22" s="65" t="s">
        <v>23</v>
      </c>
      <c r="I22" s="65">
        <v>69.59</v>
      </c>
      <c r="J22" s="64">
        <v>80</v>
      </c>
    </row>
    <row r="23" spans="7:10">
      <c r="G23" s="66">
        <v>69.599999999999994</v>
      </c>
      <c r="H23" s="65" t="s">
        <v>23</v>
      </c>
      <c r="I23" s="65">
        <v>71.19</v>
      </c>
      <c r="J23" s="64">
        <v>81</v>
      </c>
    </row>
    <row r="24" spans="7:10">
      <c r="G24" s="66">
        <v>71.2</v>
      </c>
      <c r="H24" s="65" t="s">
        <v>23</v>
      </c>
      <c r="I24" s="65">
        <v>72.790000000000006</v>
      </c>
      <c r="J24" s="64">
        <v>82</v>
      </c>
    </row>
    <row r="25" spans="7:10">
      <c r="G25" s="66">
        <v>72.8</v>
      </c>
      <c r="H25" s="65" t="s">
        <v>23</v>
      </c>
      <c r="I25" s="65">
        <v>74.39</v>
      </c>
      <c r="J25" s="64">
        <v>83</v>
      </c>
    </row>
    <row r="26" spans="7:10">
      <c r="G26" s="66">
        <v>74.400000000000006</v>
      </c>
      <c r="H26" s="65" t="s">
        <v>23</v>
      </c>
      <c r="I26" s="65">
        <v>75.990000000000009</v>
      </c>
      <c r="J26" s="64">
        <v>84</v>
      </c>
    </row>
    <row r="27" spans="7:10">
      <c r="G27" s="66">
        <v>76</v>
      </c>
      <c r="H27" s="65" t="s">
        <v>23</v>
      </c>
      <c r="I27" s="65">
        <v>77.59</v>
      </c>
      <c r="J27" s="64">
        <v>85</v>
      </c>
    </row>
    <row r="28" spans="7:10">
      <c r="G28" s="66">
        <v>77.599999999999994</v>
      </c>
      <c r="H28" s="65" t="s">
        <v>23</v>
      </c>
      <c r="I28" s="65">
        <v>79.19</v>
      </c>
      <c r="J28" s="64">
        <v>86</v>
      </c>
    </row>
    <row r="29" spans="7:10">
      <c r="G29" s="66">
        <v>79.2</v>
      </c>
      <c r="H29" s="65" t="s">
        <v>23</v>
      </c>
      <c r="I29" s="65">
        <v>80.790000000000006</v>
      </c>
      <c r="J29" s="64">
        <v>87</v>
      </c>
    </row>
    <row r="30" spans="7:10">
      <c r="G30" s="66">
        <v>80.8</v>
      </c>
      <c r="H30" s="65" t="s">
        <v>23</v>
      </c>
      <c r="I30" s="65">
        <v>82.39</v>
      </c>
      <c r="J30" s="64">
        <v>88</v>
      </c>
    </row>
    <row r="31" spans="7:10">
      <c r="G31" s="66">
        <v>82.4</v>
      </c>
      <c r="H31" s="65" t="s">
        <v>23</v>
      </c>
      <c r="I31" s="65">
        <v>83.990000000000009</v>
      </c>
      <c r="J31" s="64">
        <v>89</v>
      </c>
    </row>
    <row r="32" spans="7:10">
      <c r="G32" s="66">
        <v>84</v>
      </c>
      <c r="H32" s="65" t="s">
        <v>23</v>
      </c>
      <c r="I32" s="65">
        <v>85.59</v>
      </c>
      <c r="J32" s="64">
        <v>90</v>
      </c>
    </row>
    <row r="33" spans="7:10">
      <c r="G33" s="66">
        <v>85.6</v>
      </c>
      <c r="H33" s="65" t="s">
        <v>23</v>
      </c>
      <c r="I33" s="65">
        <v>87.19</v>
      </c>
      <c r="J33" s="64">
        <v>91</v>
      </c>
    </row>
    <row r="34" spans="7:10">
      <c r="G34" s="66">
        <v>87.2</v>
      </c>
      <c r="H34" s="65" t="s">
        <v>23</v>
      </c>
      <c r="I34" s="65">
        <v>88.79</v>
      </c>
      <c r="J34" s="64">
        <v>92</v>
      </c>
    </row>
    <row r="35" spans="7:10">
      <c r="G35" s="66">
        <v>88.8</v>
      </c>
      <c r="H35" s="65" t="s">
        <v>23</v>
      </c>
      <c r="I35" s="65">
        <v>90.39</v>
      </c>
      <c r="J35" s="64">
        <v>93</v>
      </c>
    </row>
    <row r="36" spans="7:10">
      <c r="G36" s="66">
        <v>90.4</v>
      </c>
      <c r="H36" s="65" t="s">
        <v>23</v>
      </c>
      <c r="I36" s="65">
        <v>91.990000000000009</v>
      </c>
      <c r="J36" s="64">
        <v>94</v>
      </c>
    </row>
    <row r="37" spans="7:10">
      <c r="G37" s="66">
        <v>92</v>
      </c>
      <c r="H37" s="65" t="s">
        <v>23</v>
      </c>
      <c r="I37" s="65">
        <v>93.59</v>
      </c>
      <c r="J37" s="64">
        <v>95</v>
      </c>
    </row>
    <row r="38" spans="7:10">
      <c r="G38" s="66">
        <v>93.6</v>
      </c>
      <c r="H38" s="65" t="s">
        <v>23</v>
      </c>
      <c r="I38" s="65">
        <v>95.19</v>
      </c>
      <c r="J38" s="64">
        <v>96</v>
      </c>
    </row>
    <row r="39" spans="7:10">
      <c r="G39" s="66">
        <v>95.2</v>
      </c>
      <c r="H39" s="65" t="s">
        <v>23</v>
      </c>
      <c r="I39" s="65">
        <v>96.79</v>
      </c>
      <c r="J39" s="64">
        <v>97</v>
      </c>
    </row>
    <row r="40" spans="7:10">
      <c r="G40" s="66">
        <v>96.8</v>
      </c>
      <c r="H40" s="65" t="s">
        <v>23</v>
      </c>
      <c r="I40" s="65">
        <v>98.39</v>
      </c>
      <c r="J40" s="64">
        <v>98</v>
      </c>
    </row>
    <row r="41" spans="7:10">
      <c r="G41" s="66">
        <v>98.4</v>
      </c>
      <c r="H41" s="65" t="s">
        <v>23</v>
      </c>
      <c r="I41" s="65">
        <v>99.990000000000009</v>
      </c>
      <c r="J41" s="64">
        <v>99</v>
      </c>
    </row>
    <row r="42" spans="7:10">
      <c r="G42" s="66">
        <v>100</v>
      </c>
      <c r="H42" s="65" t="s">
        <v>23</v>
      </c>
      <c r="I42" s="65"/>
      <c r="J42" s="64">
        <v>100</v>
      </c>
    </row>
  </sheetData>
  <sheetProtection formatCells="0" formatColumns="0" formatRows="0" insertColumns="0"/>
  <mergeCells count="1">
    <mergeCell ref="G1:J1"/>
  </mergeCell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AP</vt:lpstr>
      <vt:lpstr>TRANSMUTATION_TABLE</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Department of Education</dc:creator>
  <cp:lastModifiedBy>Z</cp:lastModifiedBy>
  <cp:lastPrinted>2015-06-09T23:37:06Z</cp:lastPrinted>
  <dcterms:created xsi:type="dcterms:W3CDTF">2015-06-02T20:29:55Z</dcterms:created>
  <dcterms:modified xsi:type="dcterms:W3CDTF">2018-11-30T08:50:12Z</dcterms:modified>
</cp:coreProperties>
</file>