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checkCompatibility="1"/>
  <mc:AlternateContent xmlns:mc="http://schemas.openxmlformats.org/markup-compatibility/2006">
    <mc:Choice Requires="x15">
      <x15ac:absPath xmlns:x15ac="http://schemas.microsoft.com/office/spreadsheetml/2010/11/ac" url="/opt/SCHAS/git/Notebooks/Notes/MCMC/Examples/"/>
    </mc:Choice>
  </mc:AlternateContent>
  <bookViews>
    <workbookView xWindow="13020" yWindow="3100" windowWidth="14060" windowHeight="11420" activeTab="2"/>
  </bookViews>
  <sheets>
    <sheet name="Description" sheetId="1" r:id="rId1"/>
    <sheet name="CB_DATA_" sheetId="3" state="hidden" r:id="rId2"/>
    <sheet name="Model" sheetId="2" r:id="rId3"/>
  </sheets>
  <definedNames>
    <definedName name="CB_34aefe6622b54dbb9b728c2e8c042541" localSheetId="2" hidden="1">Model!$D$9</definedName>
    <definedName name="CB_3b9b95eeaf124cf48e8ad52919d1b776" localSheetId="2" hidden="1">Model!$D$5</definedName>
    <definedName name="CB_612e3958dd89471487108d6d2ea22eae" localSheetId="2" hidden="1">Model!$D$7</definedName>
    <definedName name="CB_Block_00000000000000000000000000000000" localSheetId="2" hidden="1">"'7.0.0.0"</definedName>
    <definedName name="CB_Block_00000000000000000000000000000001" localSheetId="1" hidden="1">"'635289395177389923"</definedName>
    <definedName name="CB_Block_00000000000000000000000000000001" localSheetId="2" hidden="1">"'635289395177219913"</definedName>
    <definedName name="CB_Block_00000000000000000000000000000003" localSheetId="2" hidden="1">"'11.1.3833.0"</definedName>
    <definedName name="CB_BlockExt_00000000000000000000000000000003" localSheetId="2" hidden="1">"'11.1.2.4.000"</definedName>
    <definedName name="CBWorkbookPriority" localSheetId="1" hidden="1">-165068237</definedName>
    <definedName name="CBx_a0f3e06c2f4044aeaeeb5cb6741df2e0" localSheetId="1" hidden="1">"'Model'!$A$1"</definedName>
    <definedName name="CBx_e51a1c7961d84e45a7251e66ec2075bd" localSheetId="1" hidden="1">"'CB_DATA_'!$A$1"</definedName>
    <definedName name="CBx_Sheet_Guid" localSheetId="1" hidden="1">"'e51a1c79-61d8-4e45-a725-1e66ec2075bd"</definedName>
    <definedName name="CBx_Sheet_Guid" localSheetId="2" hidden="1">"'a0f3e06c-2f40-44ae-aeeb-5cb6741df2e0"</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2" i="2" l="1"/>
  <c r="A11" i="3"/>
  <c r="B11" i="3"/>
  <c r="D9" i="2"/>
</calcChain>
</file>

<file path=xl/comments1.xml><?xml version="1.0" encoding="utf-8"?>
<comments xmlns="http://schemas.openxmlformats.org/spreadsheetml/2006/main">
  <authors>
    <author>A satisfied Microsoft Office user</author>
  </authors>
  <commentList>
    <comment ref="D5" authorId="0">
      <text>
        <r>
          <rPr>
            <sz val="8"/>
            <color indexed="81"/>
            <rFont val="Tahoma"/>
            <family val="2"/>
          </rPr>
          <t>Assumption: Number of Rental Units
Discrete Uniform distribution
   Minimum 30
   Maximum 40</t>
        </r>
      </text>
    </comment>
    <comment ref="D7" authorId="0">
      <text>
        <r>
          <rPr>
            <sz val="8"/>
            <color indexed="81"/>
            <rFont val="Tahoma"/>
            <family val="2"/>
          </rPr>
          <t>Assumption: Monthly Expenses
Normal distribution
   Mean $15,000.00
   Standard Dev. $1,000.00
Selected range is 
   from  -Infinity to  +Infinity</t>
        </r>
      </text>
    </comment>
    <comment ref="D9" authorId="0">
      <text>
        <r>
          <rPr>
            <sz val="8"/>
            <color indexed="81"/>
            <rFont val="Tahoma"/>
            <family val="2"/>
          </rPr>
          <t>Forecast: Profit or Loss
Units: Monthly rental income</t>
        </r>
      </text>
    </comment>
  </commentList>
</comments>
</file>

<file path=xl/sharedStrings.xml><?xml version="1.0" encoding="utf-8"?>
<sst xmlns="http://schemas.openxmlformats.org/spreadsheetml/2006/main" count="45" uniqueCount="41">
  <si>
    <t>Futura Apartments</t>
  </si>
  <si>
    <t>Number of Rental Units</t>
  </si>
  <si>
    <t>Rent per Unit</t>
  </si>
  <si>
    <t>Monthly Expenses</t>
  </si>
  <si>
    <t>Profit or Loss</t>
  </si>
  <si>
    <t>Discussion</t>
  </si>
  <si>
    <t>Your research has led you to make the following assumptions:</t>
  </si>
  <si>
    <t>Using Crystal Ball</t>
  </si>
  <si>
    <t>Crystal Ball enhances your Excel model by letting you create probability distributions that describe the uncertainty surrounding specific input variables. This model includes two probability distributions, the Number of Rental Units and the Monthly Expenses, which are referred to in Crystal Ball as "assumptions."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</si>
  <si>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-$500 per month is the going rent for the area.
- The number of units rented during any given month will be somewhere between 30 and 40.
- Operating costs will average around $15,000 per month for the entire complex, but might vary slightly from month to month.</t>
  </si>
  <si>
    <t>Based on these assumptions, you want to know how profitable the complex will be for various combinations of rented units and operating costs. This would be difficult to determine using a spreadsheet alone. As useful as spreadsheets are, you cannot reduce the last two assumptions to single values as required by the spreadsheet format. If you tried all the combinations, you would need to spend a great deal of time working through what-if scenarios, entering single values and recording the results. Even then, you would likely be left with a mountain of data instead of the overall profit and loss picture. With Crystal Ball, this kind of analysis is easy.</t>
  </si>
  <si>
    <t>This model also includes a Crystal Ball forecast, the Profit or Loss for the month, shown in light blue. Forecasts are equations, or outputs, that you want to analyze after a simulation. During a simulation, Crystal Ball saves the values in the forecast cells and displays them in a forecast chart, which is a histogram of the simulated values. To view the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</si>
  <si>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</si>
  <si>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Profit or Loss forecast chart. You can view the statistics or percentile values of the run, or you can enter values into the input fields on the frequency chart view. What is the chance that you will make at least $2500 per month? What is the chance you will lose money? (Hint: enter a number into the lower left field and use the Enter button on your keyboard to accept the value.) Would you feel comfortable making an investment into Futura Apartments?</t>
  </si>
  <si>
    <t>To view which of the two assumptions had the greatest impact on the forecast, use a sensitivity chart. Which variable causes the most variation in the target forecast? Can you somehow reduce this source of uncertainty and improve your overall forecast? Change the assumption parameters or the assumption types, run a new simulation (hint: don't forget to hit the reset button before beginning a new simulation!), and compare the results. You can also generate a report by selecting Create Report from the Analyze menu or clicking on the Create Report button on the toolbar.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</si>
  <si>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</si>
  <si>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</si>
  <si>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</si>
  <si>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</si>
  <si>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</si>
  <si>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</si>
  <si>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</si>
  <si>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</si>
  <si>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</si>
  <si>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</si>
  <si>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</si>
  <si>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</si>
  <si>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a0f3e06c-2f40-44ae-aeeb-5cb6741df2e0</t>
  </si>
  <si>
    <t>CB_Block_0</t>
  </si>
  <si>
    <t>㜸〱敤㕣㕢㙣ㅣ㔷ㄹ摥㤹扤㜸挷昶挶摢㌸扤愴昴㘲㝡〷㐷摢戸㐹愰愵ち愹㉦㐹㥡㌶ㄷ㌷㜶㔲㔰㈹摢昱敥ㄹ㝢㥡㥤㔹㜷㘶搶㠹愱㤴㈰ち㉤〲〴戴て摣㕡愸㉡愸攰〵〹ㅥ愰摣ㅥ㤰㤰㐰愸㐵㍣愰㑡㍣㈰㤵ち挱〳〸〵昱搲㠷㑡昰㝤攷捣散捥敥㝡挷敥戶〵ㄷ昹㈴㝢㜲收摣收㥣晦㝥晥晦㑣㔲㕡㉡㤵晡㌷ㄲ晦㘵捡戰㜰挵摣慡ㅦ〸愷㌴㕤慦搵㐴㈵戰敢慥㕦㥡昴㍣㜳昵愸敤〷㘹㜴挸㤵㙤戴晢搹戲㙦㝦㐴攴换㉢挲昳搱㈹㥢㑡攵昳㠶㡥㜶㑥挲㕦㌱㝡㌰㌸㙡㌸㠳㙣㝥㝡敡挴挲㠳㤸㜵㉥愸㝢㘲搷搸㘹㌵㜶晦挴㐴㘹愲戴攷搶㍤㝢㑡扢㜷㡤㑤㌷㙡㐱挳ㄳ晢㕤搱〸㍣戳戶㙢㙣戶戱㔰戳㉢㜷㡢搵昹晡ㄹ攱敥ㄷぢ扢昷㉣㤸㝢㙦㥤搸扢㙦㥦㜵摢㙤户づ攳搵愹攳搳㔳戳㥥戰晣㌷㘹捥㉣㤷扣㜷㐶㔴㙣敥㑤〸捦㜶ㄷ㑢搳㔳昸ㅢ㕢㍦㥥摥㕢㥡㕢ㄲ㈲攰慢㠵㈷摣㡡昰つっㅣ㜲㈶㝤扦攱㉣ㄳ㜸㠶㜳〸㕢慤㤸㝥㤰㜵愶㐵慤㘶㌸搱慣㜹攷〴㘰㔷㌳㔷㠷㥤㌹攱晡㜶㘰慦搸挱㙡捥㤹挷㐴搵㠲㜳捡ㄷ㈷㑤㜷㔱ㅣ㌷ㅤ㤱㜵づ㌷散㙡㐶愵㔴晡挶㘸㡡昸挲攴昶㑢㤳扥㌳扤㘴㝡㜲㐵㍥〱㤳搰昷㤰㔷㘹敦㝢㙤敦㜹戹㜴昹〶捥㜹㝤敦㝥㘸㌹㙤㝡捤㥥攳扤㝢㠶㥢㙦㕦挱捤扤晢挷㘰搴㍥收㕤扤挷㐸㔰戶昷搶㠶㐲晡㤶㄰挵㘶㡣ㅣ戳〱㘶㜹㘶㐴愰㌱挸㙣㠸搹㌰㌲㉤昳㉦㜰㐹㝣㈰㥢昴戲愹㤷ㄷ昴㜲㐵㉦㔷昵戲搰换㤶㕥㕥搴换㑢㝡搹搶换て敡攵㌳攸ㄳ愵晣挰㠰ㅥ愶㈷扦晤愳愷搳捦敥扤攳换㕦㕦㝡散㥦㔷扦昸搲昰㌶㜴扡㈷㕣搴㡣㘷㥥〵愹戵愸昸㤶搲㙥晥㔹㥦㉢挰ㄴ搶㍥敢扤搶挴㐴㜵摦㙥㜳㡦㤹攵戶ㄲ㤰摦㐶㈸㐵昴ㅤ戶敥戵摤㙡晤慣挴摤ㄵ㔳愶㉦㕡㠰ㅢて摢愶敡つ户敡扦㘳敤挶戹挰っ挴攵㥤㙤慤㐹扡㠶捤㠱慤㠴㉦摦㜷㔵攷戰搳㘶慤㈱㈶捦搹慡昹捡㡥㘶㘷搶慢㉦昴㙥㍤攴㠹㠷㥡慤㕤㉢㥡㠴㔰㕢㤱㜳㜷敤㔲㌵愹㜵㡤㑤㉦搵㝤攱捡攵㡤㍢戳㜶攵㡣昰收〴㐵愲愸捡慤㕥捣愶㤰敢挷㑦戸搸㈸戸戵㝡㑤扣搶㍡㜸㉥〰㌳㡢㉡搶扢㉣扣㘰㜵摥㕣愸㠹㑢摡扡愸㜷愲㘱㘷㕢昵愱㝡愵攱㑦搷摤挰慢搷摡㕢㈶慢㉢㈶㈴㑤昵㔸扤㉡㌲㤹㤴ㄴち㄰戸改戴愶愵摥摤㥢ㄷ㈴㈲㘲㈸㈶㈳㕦搶㑥㜶愵㤳搸ㅤ㜶㔱ㄳ愴㐹晤扡㜵㈶攳㝡愵㡣㐹攰挰搸㥥愸㍦昸搲㥢搶㤹戶㠹戹户戶戳慥㡦㠶扢㍦戸㈲摣攰㑥搳慤搶㠴㤷愸晤㌴慥挸ㄸ㐱㤶扤〰㠱搰ㄳ㝡㔴㜵摡㌹㙤㌵㝢搶慥〶㑢戹㈵㘱㉦㉥〵愸㠳㠶捣攷〹摡慥㘴㕣㠴㉡㘳㍢戳㔱㘴㠳㠳愹摣づ㜶捡つ㈲愵戲㤴㑥〹扣摣㈶挸㌹慥㡤㤷㠷慤㐳㜶㉤㄰㑡㈸㡦㔸挰㠸搲㙡ㄲ㝤〵㤲愸㘷㔶㤴挲搸㘱㑤㠳㑡㑤摢つ㔶㕢㝣摢挵㈵㡡㠸戶㘴挱愶㤳〵ㄴ〵敤昲㈰㠱搷㐰㌴ㅤ搲㈰戹㜳㡣㠸挸〶〹㥡ㅤ㌳户ㄳㄹ晢㈷挸〸昴㡦ㄳ㈱㝢敦敥㉤㈳㐸散摤㐴捡㐱㍤昹㜱㑢㥡慤㘵换㉢㘹㜶㌱〰㘷㕣挲散㔲㘶㤷㌱摢㠹㑣晢ぢ㈴ㅣ愵ㅣ捡敤挹㜸〷㥥㡤㉢㤸㕤㠹っ昲挹愰捣〹㐵ㄵ㙤愸㡤搸㤱散㔷㠰㥤㉣㡤㘲㈵㡡㘸ㄹ㌷敤捣㠲㈳ㄱㅤ㕡㥤㥢㐳搷㘶愴㡥扤愱㌷㙤挶户㐳㡡㑣攸ㅡ摦敢㍡㕤攳㠰㘰搷㍥昵搶搵ㄸ㙡㡣㌱㝢㈷㌲愵㔸㘸散㙥捣㥡愷㌹昹戶㌰㠹㤴㈱搴愷㜲て㠹㤸收㝦㠲㠰敢㍡扡㙣搹捦㌴〵挷慤户扤晤扣慢㌷㙦㠷㐸敦搰㤹㕢㍡㠷扥愲搷㘹㐱㕦〳昶搲晥搸㔳扦㕣㠷㘶攳㝡㘶㌷㈰敢搰㉦㍣㜹扦㕥㉦㠱㌴㠹㥤ㄸ收戶搳攳㈲㉤摣昹搵㘵㈱戵捦戰㌵㙦㝡㡢㈲㠰昷攲挸っ散攰扡攷㠹ㅡづ戴㔵㔹挱戳换愵敤㤵晥㈱慦敥戰㝥换㍥昶摦ㄶ㡡㈱㤳搱搳愹づ晢㌸挱捥㡣昹㥢㘲㤴㐳晤扢愷户㤰㠸つ㙡㈷㉦㡥㑢㍥㕢㙥㐹㤲㍥㈴挹㑤〰慢昱㉥㘴㤰ㄲ摡㑢㍤㈵捡㌸扢敤㤲摤摡慤㔵㝡昷ㄲ㑥㈶ㅤ晥挳㉥㌹㌲愴㥣戵㔳昰ㅤ昸〵㘷捥㜶㥡挲㘲挸㤹ㄵ㕥〵㝥〵扢㈶〶㤵㑢㤶愲㘶㑢㔶扣㑤㘴㐵㍡摤㜵㤶㑥昰慤㐹㍡改㤰ㄲ㠹摣㥥搸㤸㜰づ㙦ㄱㄵ㕤㤰ㄴ㉡〹㙥愱愶〴㈲攵戱敦㤶㠸改㐳挴㤴〰㌸攳㘶㘶扢㤹㑤㈰换晥ㄶ㤲㘶愳㠰㘷㈸㙣㘰㠵敥散㜲㌹㤵㈷ㅡ愴㝢昰挵㥥挲㙡㉦㕦戳㡦搹㝢㤰㜵㤸㍦㜴㍥㈶㄰愲㐴㜹㡣㄰㘹㉤ㄹ搶㘹㕢㥣㈵つ㙣戳㄰㔴㥡㙥昸㐱摤㘱㔴愹㘰捤搴㡦搷㠳ㄹ摢㕦㐶ㄴ㙡搴ちぢ昷㉥〹ㄷ搴攵挱昶改愸慢㉦㉦㡢慡㘱捤搵ㅢ㄰㙤㐷㘶㌶挳愱ㅣ晢㠳㉤㈹捦攵扡㠶搴摦搹ㄸ㔳㘸昲㐴っ㕦㉢㍤戱ㅢ昲㝣昳搰㌷搲㠲攸扣ㅤ搴挴㤰愵㤸㡥攵扣〵㈸㈲㙡㔰ㅤ戰收㤷㍣㈱㘶ち搶㘱捦慥搶㙣㔷㄰ㄹ戰㌱ㄹ愸㍢㉡ㄶㄱ㈱㤸慤㌳晥㔷㜷ぢ搶扣㘷扡晥戲挹㘰攲敡昶戶㈷ㄹㄲ挹㕡㔳戶敢攳㌵ㄲ㡢㉣㡦㔸㜳㑢昵戳㠸搶㌶ㅣ昷戰戹散㙦ち慣㤰攸㔵㤲愸搱㜴㑤搷戵扣㥥敦ㄷ㍦㍣㤰愷㔲户攰㤷㘱㈶㜱㤵捡搲㕦㥥愰扤㘹搷㠷昱ㄹ摡改㕣搳㌰㈲㐷捤捡㜴愲ㄴ㈶愷ㅡ户㜲捣㙤挸敥㍡㝣敡㐸㉢㉡昷㠶攲搵㔹㝡昸ㄳ㘴扣㈴㡢㘶㄰㠴晥戹㙤㡡㔴㔸㐷捡〱〷〲攳㝣敡㈴扦㐱㑢昶㈱昵㙤㙢ㄵて㈱㡡㌴㙣ㅤ㌵ㄷ㐴つ戱㘸挷っ戶愹〷㥡戱㡥㔹昳挳戶改扡攳㤸㈴㉤㤲攵㕣挵㈴〵㑦㌶㠲晡㌱摢㌵㉣㘴㤲晥挲㉡昳ㅣ慡捣㜳戲㙡搸㍡挹戰愰㉣㜳慥晡愲改搹挱㤲㘳㔷昲㝣㘰攸㙥㔳搰㈴㤸㥣㤲㌷㑡㤱捣ㄸ敢戰收㑦挱㘴昳㑢㐰㜷〹㜲㤴愰㈳晡㐱戹扡㤶挳ㅦ慤㑦挷ㄲ〴㡣昴㤲ㅡ户㘳戶慣扣ㄹ〱㤱㈳搳㠵攸晥挵㠵㡦愳㐶昹攵㠸昵〴ㄲ㠱㐷㌰㈶攴改摥捥㔹愷㕣㍢〰昶㠸戱㐳㜶㌰攳〳攵挸㔰㤴挷摢换㈵㔶㘳㠳挶㥢㕡攱敡敥愶㌶㌵㜱㔵㜷㝢㕣㙦㕣户㐶戳搲㈸㌱㐵戲㕥㈷愹㔹搶㔸攳㘶㔲㌵㥡㔴摣㤱戶搱㤲摣愶㉤戸㔳㡡扣〱挵㈴㘹㈶㘵散㤷㠴㠲㈰㉦愹〳㍡㡡晥晡㘴昲㠸㐵㙢㘸〳っ㔲㑦愹扡㐲ㄸづ㍣㠲㉢㈷㔵㌱ㄸ㍥㠱扦户㠵挵ㄳ㡤愰慤挵㍣㌷ㅡ戶㑣搶㙡㈷㕣㔸〹ㄵ搳慢㙥ㄲ㤶挶摥㤴㠶㤱摣搹慦昶㔷攰㡤㌱㘲挸㠶っ㠹㈴昸㠱挱㠶㘰慥㔸㌴㤵搶㔹㠱愰㙥㔶攷昹㜴㑣㤸慥挴挰㕣㔰㥤ㄱ㉢搲っ㙢㔹昲愳㜲㐰昳戴㈸攵愸㘱㑤㉥昸㔰改〱攵㜸㔸㤲っ㙥㔸㈷改㤶挲〵〶㠸摤戰㌴㕢〹㄰搶㙤㑥挰㤳挱收挱づ㈰愲挲㈶戴捥㈸㐱㜳〹㠴摢扥〹昲㑥㥦ㄸ㠵㈰戵㘴晡挷〱敤㙢㕦㘵晡敥㠱㔴㔴〸㤹㠸愱慥〴敢〱挸㡤㐷㈵挹㐵愳㔱戰㕣㐹㌶㈹戴㠶愳㍡㥡ㄸ〵㥡㝣㕥㠰ㅢ㍣㡣㘳㡤㤰㙤㙡戸攳ㄶ搸搰愶戵搵㙤搶ㄱ户㔲㙢㔴㠵㔴挵㤱慣㤶ㅡ㜹㔳攰㑢㕥晦㔳摣㤴〰㤷㄰㈸㐷㜰㤴攲㤶㠹愴晥敤㙥攳晤ㄸ㉥㠵ㅣ收㔰戲㡤挱挷〴户㥣っ㠶㜵摤㔱愰㝤戸扤㜵㜹㐱㕥㥣㠳㐸敢慡愲㉣㍢㡡扢㜸捤〸戲攴戶㔸户愳昵愳㜵摡散戱慡㍢㙤㔵戵㈹㜰㠴㝤㉡㠱㤷换挱ㄸ改㤳㍢㌸㐹敡㐲ㄸ搹扤昰㜱昹㤸扡㜰㈰㌴㍥㌴挶㜷㜹ち㑡〱慡㘰㈴ㅡ摣㝡换敡搶ㄸ昹愵攵㙤摣㠱㑣㘳〸㤸〶㉤㝡㉡〳㘷ち攵昵つㅣ〶㈳ㄳ愲愳昱㐰㉡㘳㤴愳㜰搸〳㘹攰㈶ㅥ愴攷敢㔰㐲挱づ㜹㈹㉣扡㤷㌸敥攰〸㔴昷㉥改愸㥣㌵〳㕣㝤㜱㜷㜶㔴㑦㔶慢㌴㜷攱㥦摢ㄴ㔸挵戵つ㘵㡥敥攸戸㤰㈵昷㐴晢敥摡㡥㠶昰愲攰㉤㌳愵㍢捤愰戲㌴ㄷ慣慡㑢㕢晤㤲㐴昶攷昰㐷慣昹㜶摡捣ㄹ㤷㤷㔰㔷〸晢挱㌳㙥晤慣㉢搷㤵昵㜹攳㡦㔶慣㌱㌰挰㐵づ愶晥㡤㍦㌲改愹散捦㌰攳㐶㤶捤〹㕡づㄲ捥㈳㤳㤲〶㘳㈸㈷搰〹㙣昷收㡤〱搲挹㡥づ㍡㤱㠲㘰㡢㔰摣挵㌷㡤㔰戴㥦〲慤㈴ㄶ㜵㈴〷捣㥦〳敢㙢㍦㐱つㄱ㉥㑦㔸ち㜵敦㑣㐶㥤ㄴ攴攱昵づ㕥〶昹晦挱㔲挴捤㙢戲搳㝦㠱㤹戵ㅦ㜷愲攸㉡愲攸昹㄰㐵㠰㜵㈸改戳っ挴扥慥㤰㌷㔷扦㜵搴㝣换慦昵晥て㡦㥡㜷㤱㍡㤰愴㌵㠶愰摡㜵㈸㌷㡤〱扤换ㄸ戸ㅥ捤搲ㄸ戸㥢㘳ㄸ慦㔷挶㐰攸敤㌸㠶㡡昵㡤〱㐶昱ㄲ㑣扥㔸㔰㌵收挰攰㔹敢ㄲ㠷㥥戰㍢㜱扤㔶昸㠸摣㐳㍤昹搳昰㍤㕤摡㕤㍤㙢㝡愶戳㔳搶ㅦ昶〴搴㤶㌷㡦晢摡㜲〸㐷㕣扥㘶㡢ㅣ戴㠶㔷㈲昲愷㙦㜹㑥㌶㜶㑢ㅤ㤸㔲㐹㌹敡戵扣㤶㝢〳㍥ㄱ㡤㈷㠴搴㐷㜷㝣敦昰㥦㍥昲攸〱摥㑢ぢ㘹㌵换㐰㜰㍦挱㜹㕡づ〸摦挶慥㠴㕣捣捦㙦㡥攱㐳㈴㝢戹㈶愶㑣㑦摡㍢扥攱㐴㐵㐵㜸㌱挲㔴挴户ㄹ㡣㐹摣㜰㔰挶㘴愹挳戱㈹㍦㕦㤲捥挰㔲㙣攱搲㝢ㄷ〵〸戵㥥㉡慢㑦扢㌲晢〳㈸㥤搷戹㤰㜶㝢㤰攷㑢㈶㑤晢㝥愷㔶摢㐷慤㈶㙤つ㙤ㅣ㍤㈲㈹愵㜷㑢㈹㠶晥愵㤴㥡㐵㈱㕢㐲㤶㄰㐳敢っ收昲攴扦㈵〴㐴昳㝡㕦㥦㥦慡〰㡡挰㘲攴㜵敦昷散㑡慢㌳㔲㑤っ捡捡搳挷㍤㈸挸㘳ち㉢ㄸ愵㤵戵㈷㔱㠸㔲㜶〲愵つ㍢㥥昸㤲㠲愳㐲㙣㡡戱戳づ扤㙡㠳捥㐱户㠱㍢ㅥ搰㌳㌹愹㌰摣敤慣挶搱㔳㐶攳㔴搷㐱㔵挵㝣㐴ㄵ㥢㠳㠶挲㈶攸㉣㜷㈷捥㥦〸昳昱㝢㈰戶㡦户愶扥戸戳㠵㍡捥ㅤ挰〶昹㠳晤㜵㔵〲㘳攳慤攴ㄸ㐸搸つ昵捡慢㑢攰㜳ㄸ㈲敤㜹捤㘸ㄵ昹㉥㑤㘳㌴㍡攲慣㜴㌷㘷㌱㑥㉤㌹㙢㥥扤ㄹ戰㙥搳晦愷㔱戱慥晥搷ㄸ㘵㤳㈸扢㌷㉣昰㈱换㐸挹扡挱ㄹ㐲〴㍥㙣㠴㘹攴ㄱ搸㤰㐵〶户㔵㘹づ㥦愸慡㘶㈹挱攱攱捡㜴㕥㠲㘸㡥愵㙤㍢搴㔳〰㌲ち㤴晤づ㐴㔰捦昱㕣㜴昷㌹㌶昷㐱㔴敦㌸㘶㔷扣扡㕦户㠲戱㌹㠴㜷挷昸㠵㤹〵㥢㘷㔲㝢慥㔳愸㕤ぢ㐸っ摦㠷㌱挷㑦㐰㘰ㅦㄷ挱㥢ㄵ㜵㘴っ㘱㘳㌱ぢ㝥㙤㔴㡣〵㤲愸ㅤ晣㡢慣㝢ㅡ㘶つㅦ愸㥥㠰㔷㌳㘰搵愶㔰㜶捡户摣㜹ㄷ㠳愰挳㙤慣扢攱昹ㄱ戵ㄲ挲㘰㜲ぢ昷摤㑦戸㜶挲愰扤㙦戸㌷㥦㍤晢昳慥つ㘶扦〵㥣㙥散㉤敤㈴挳㜷昲扢攳㐱攳㝥收㠸昳搰㍢扡㜱㔷㉣㘷ㅢ〵㥤㠷㥦㙤搳攵㌵㕥㠳愳㙣〳㜱敥て㘳愸㜶〷㌳晣㡣㜲㔸攰㠳㐶㝦摥敤㉣㍣㠳㙤㤱〱㔰㑥攵㑣㘴扤愹晡ㅢ㙢㔱戵挶愳〵愹㜰㔰㝢ㅡ敤㠴㤲摡㙤㤵㜵㌸㙡挸㈳〴捡㠶㐰ㄶ㈵㡤㐷〸昹晥慦㘱㐰昳晤㡢愸敤晤晥慦慣昹㝥㉡㝦戹㍦㍢㥡ㅣ晦ㄶ㈳攵㘱㍣㠸㈷攳っ戳ㅡ㌳㠷㡤㤱づㄹ愱㔸愴慣挹愹㈰挲㡦て愰㡣昴扢昰摦㤷て扣昸〲搳摦て㘸㔲㄰愲挹㜰㘵て㤵㘹ㄴ㠴㜲ㄷ㕦㡡敦㘲ㄹ戵扤㜷昱㠵戵㜶㔱愴㡣㉣攲㘷㜸挸ち㈳ㅡ㘹㐵敥捡てぢㄲ㙢ㄲ愱散ㄵ㈰㡢㔲㤱㠸㤵㘳ㅢ㈸㘰㉣㈱㉦挷慥㠴〵㍥ㄴ〹㝥昶㉡ㄴ㡢㠴㤴㉡㘶〹㥥㠴て㝢愴搵挴㡢㤰昴攵攴㤴㌳㌶愷㜴㘵摥〹扤戰㥢㐲㘲㠴晥昳㥥㠲㍥搷㘷㠴㕦晢㑣㈷扡慥〷㙣㥢攴愲散㔴㤲ㄷ〱愹㍤摥搹昹㈱㠹〸㌴㤱愶㔴㘷㤲愱散晣㔸㘷攷㘷㥢㥤㕦㡥㍡㤳㕣㘵攷㑦㜷㜶扥て㥤㈳敡㔴㌳ㄷ㐹㥡㈱㕡㐹㐵〹挶戰㍣ㅥ挴㍥搴收愹㍢㙢㔱挱づ㔹慡㥡愲㔵㐶㤱㙢㔲挵づ攳㕥㠸㠷㑦愵㡦攲㥡ㄳ㙥㠳㐰ち慢晦㌱攱〸慥㍦捤㤸㠱㠹㉦愱㔷㄰㜷昶っ昹挴挱㌹敢㠴㠷㡡〱敢㠸㡦㐳㔷㜵㔳㔱ぢ散㠵っ㉦㙢㠴㐴愳昷愴㥡〴摢戲〵㡦㈸㕥愶昳㍡㐹㝦摡㐵挶㔸㌲摡愳㑤㈴㥦㙦㜹摣㡤㡦㘱㥤㤰愳㜲扤搰㈲㡦愰愰㘲㌲㍢㔸㔵愴㠰愰っ㌳捥㈳㉢愴㡢ㄴつ㡡ち㌴捡〳㔲㐲敥ㄳ挸㐶愲晦戱㘲㙣㐵扡㔴㜴敤㤱攸㜵㝦扢㘵愷㤴晦㠸〸愵㡣㑦㜲挰愳挸搲昰攵㙡ち㑣㜸敤愷㔰ㄳ㝦㉤㘵㡢㝣敤㘳㈸ㄴ搲㔹慥㜲挳攰攲㘶晡搴㘹㡦㘳愸㐶ㄸ㜰づ攳㌳㘱㠱て搹昳挸㙥敦㙤㐵昳㤰ㅣ㝤搸㡦㜰㘷摢ㄷ晣〷昱㐵晥㉡昷㥡挶㝦㐸㤲㤵㈶㝦㐶㝦㕦㝦㜳㤱晡㘹慤换摦ち㘰晣〶收攱扥㕡搶㈷㘷愴㙡㌲㍥㡢㑣㈳愲〸㜵攳㜳㝣㈲㝥㈴㐸㍥ㅦㄶ昸愰ㄱ㌹攷㔹昰戰づ慥㐵づ晦〲㙢㈴㈰㔱㌰扥㠸㉣㑡㐵〲㔴愲昵㑢㈸ㄴ搲㈳㝣ㄳ㜵㤳㝥㑥慢㍣㔰㝤攰㠱㔷㐷㌲㘳㤷㘷㍥㜰挷昰㔷㕦晥捤㉢㑦晣晥㐳晢晦晡摡㔳㑦晤晥捦㑦扣昰摡捦ㄶ昶晦敡搹㘷㝦㜹搷㌷㕦㜸㘵扢昵㡣晥挳㔷㡦㍥昳昰挴㤹㠷ㅦ戲㑥扤晢昰挳ㅦ㝣昰㥥㠹搹㡢挶搳改㠱㠱ㅢ㐷㝦㝤搹㑤挵昳て㍤慦晤攲て㤷扡㥡㕣㍣㕥㘰㍣㠱㉣㑡㐵㙥㐲㉥攳㐹ㄴ戰っ慥昸慤㕣㐶㤱㐰〸戹㠶㍢㍦㡦㥦㔶ぢ㘱㌶㠵㠷扣㤶㉡㜲㠵㘱ㅦ㉥敢㍣㝥摡㤹昶㍥㐳晦〱收收㡣㔵</t>
  </si>
  <si>
    <t>Decisioneering:7.0.0.0</t>
  </si>
  <si>
    <t>CB_Block_7.0.0.0:1</t>
  </si>
  <si>
    <t>㜸〱敤㕡㙢㙣ㅣ搷㜵摥扢摣ㄹ敥㉣戹攴敡㘱㕢㜲㙣㘷敤㔸㤱㙤慡㕢搲ㄲㄳ愹㉥㘳㔲愴㈸搱愱㈴㡡愴㘴户㑤㐰て㜷敦㤰㈳捥㠳㥡㤹愵挸挰㡤㡤㈴㙤㄰㌷㐹ぢ户〱㥡愷〵昷㐷㤱㈰㜱搰㤷㔳愰て愰㘸搱㈶㠵っ㌴㘸搲愲㙤搲慡㙥摡〲㑤ㄱ㌸㙤㝦攴㐷搰昴晢敥捣㤲晢㈲㈹㌳っ捡ㅦ戹〴捦摥攷㤹㝢捦㌹昷㥣㜳捦扤㈹㤱㑡愵㝥㠰挴㕦愶っ㌳昷捣慣㠵㤱㜴㑢愳扥攳挸㜲㘴晢㕥㔸ㅡ〹〲㜳㙤搲づ愳づ㜴搰攷㙣戴㠷摡㕣㘸扦㐷㘶攷㔶㘴㄰愲㤳㤶㑡㘵戳㐶ㅡ敤散挳晦㐲慤㘰戰㘴㘴〸搰㉢搵慤〳捣㡥㥥扥㌸㝦ㄵ昸㘷㈲㍦㤰挷㡡㔷㘲㉣㐳〳〳愵㠱搲昱㤳挷㡦㤷晡㡦ㄵ㐷慢㑥㔴つ攴㤰㈷慢㔱㘰㍡挷㡡㔳搵㜹挷㉥扦㔳慥捤晡㑢搲ㅢ㤲昳晤挷攷捤ㄳ㈷〷㑥っづ㕡愷㑥㥤散敥〴收ぢ愳愷愷〲㘹㠵扢㠵㌳㑢㥣ㄷ㐷㑦㤷㉥挸㘸户㜰ㅡ挰〹㤴㘳扥㙢摡摥㉥㈱搵㐸攵攳㘳戲㙣㤳ㅤ㔲〶戶户㔰挲戴ㅢ〸㡤搲摢㑢攳愰㜸搹っ愳㔱改㌸搳搲㈲搱扡㕤搲㑣〶搲㉢换戰挷㍤戳㕡㤶㑥搲ㅣ㘶摤㉢㘶㜰挱㜴㘵㠶㤹㕥㌷收摢㐴㐵㝡㤱ㅤ慤攵摤换愱㥣㌶扤〵挹㉥㥡㝢戶㙡㔷㌲ㄹ㤱挹愴㍡㡥戶㥢㡣攲㑤㘹㍣㈸㡦㉥㥡㐱愴㑡㥣挰㐰扢扥㜵ㄲ愲㈶摥㌰㉤㑡㔱戱㘹ㄴ搹㌴㘳扢敦㤴㠱㈷ㅤ㝥㠴捣敢㙢敡愴㘸ㄲ㤳㝥㥤㌸戵搵㤰㌱愲㉢搹〱㕣ち扦㘲攴〸扡〰昴㙥㠰㥥愹挰户散愸攸〷挵㐹㍦っ㡤㍣㕢㝢〰㐴收扢搸㑣昵愳㌹㈶㍤㘷愶攷收搳㜳攵昴㕣㈵㍤㈷搳㜳㔶㝡㙥㈱㍤户㤸㥥戳搳㜳㔷搳㜳㑢攸㔳㑢搹捥捥㜴㤲慣晦㝤昹挴敦㍤昰〷攷㍦ㄹ㝣戸昴攱捣㤱ㄱ㡤晢㘷戰摤㔲㥡愹㌴ㄲ㠶㔵㜷㤹ㅢ㌷攱㈰㠹㘰戸㘳㘱㌴㘵〶㙥戸扢慣〶愳户攳昵㐸攸晥攸㜹㡤㡦散ち慦昵〲㠸㜵敦〵㍦㜰愱㙦捥㑢搳ㅢㅡㄸ散敦敦㍦㌶ㄳ㔵挶攴捡搰〰昲挶㍥搲㜳㍦㠰㝥〰愰㜰摥昷愲㐵㘷慤㜸㘶㜵㔹㝡愱っ㡤㠳㙣扦〳㐰㠸晦㠰㐰㔰㈸㥥㍡㔵㌲㍦昴捤㠳㘷㍦㔸昸㠸㕢㝡愹昴戲愰㈲㈴㐷昵扢〰敥ㅣ扢散搹ㄶ扥㜹散扣敤つㅤ敦㍦㜶摥㕣ㅤ㍡搱㙦ㅣ㐲㥢㜱㤸扤敥㘶慦ぢ㔵㜷㕥〶㐵摦㉡㑥㘳敦㤹㑥ㄱ愳愲搰㜸ㄳ㝢摤〳㈰挴扦㈴㥦晢捥挷㍥昹搸晥㉦晥捦攴㐷㥦晦晡挳㠷扦晡愵㤵敥晢搰㝣㈹ㄱ敢戱挰扣づ摤戰愱㜶ㅥ㉤昵昳㙦㝢㝤ぢ㜵㙢つ㕡㙦户〶〶㉡㠳晤收㜱㔳攳挶戸摤㕤㑥慡㜴㕢㑦摡㕥挵扦慥戶㝤户㌵㙥㍢㤱っ㔴愱搷挲㑦慣扡㔴㌹㙦㥤㔹㠵捥㉦挷ㅡ攲愰㌵㉡㠳〸扡㌲㕡摢㄰愵㝢㑥㥢愱摣㈸昶㈵戸㑦晢㔵慦ㄲ扥愹㝤攳㑣㘴㐶昲敥收戶つ㈴㉤挳㘶愰㐷㘵愸愶㜴㕦昳戰㉢愶㔳㤵㈳慢㜶摣㝣㙦㔳㌳㌴慡㍦扦㜹敢㜸㈰慦慤户戶捣㘸〴㠶㜷㐵攱㙥㔹㘵摣ㄴ捦慢㌸扡攸㠷搲㔳搳敢㜳愷散昲㤲っ㘶㈴捤戶慣愸愵摥挱愶㐴慤昷㕤昴戰㔰㈸敡捡〳昵戵㈴戴昴㉡戲㠲昹㉥㠳捡㙢戳收扣㈳敦㙣攸ㄲ㝦ㄳつ㠷ㅢ慡挷晤㜲㌵ㅣ㠵昸〷扥搳搸㌲㔲㔹㌱㘱㑡㉡攷晤㡡捣愸㤴㡡愱㐸㜵㜴〸㤱㝡愸㥤㈲㈳敥㤰㕡扢㑥㐸㘸ㅢ戶敥㕣㈷㐴散摣㔶摢慦㘳㐶愶㑥挸搸晦攱㉤㘷㔲㉦㠴散摤扦㘵敦㌶㐲捡㐱㠷ㅡ㌷㕥㘹ㅡ晣〱ㅦㅣ挹㕤㤹㝥㜰㜳㤴ㅢ㜲戹捤㑣敢戸㐲㉦㡤扤户㈰㥡㐲扢㉥㝢㍦摡捥改昴㠱㘴昵㘷㔶愰戴捥㤹㕥挵㤱挱㤶㍥愶攰㡣㡣㌷ㄳㄴ〹敥㈷㜸㠰攰㉤〰摡㌷愰攳㌶愵㈸㔵慡㔸ㄵ㙢摡㜵扢ㄲ㉤敡㡢搲㕥㔸㡣㔰〷摦㌴㥢㈵戹㕢㤲㜱〴㔵挶㕢〹㡥〲攴㜲㈹晤㈱㜶搲㜳挶挳㜱㔹愳ㄵ㝦攳晥〹扤㕦㐳戹㐳昰㔷㐳捤㠵搷ㄵ㜶㜴戴㕢昹㌹㌳㕣㡣戸改戶㙣㔴㥥挸㈳㐴摡〷搰㝤っ攰挲㌹改㘰换敥㤶慢慢搱㤳搹搶愵愲攱扢搳㥤㔹昳捡㡢㠱敦攱〸㌰㘶㐶收㐸ㄹ㝥㘳㈸㑣摤㥤昴㐷慢㤱敥㥥戳昱搳敤㑥换㘵㘹㐶愳㔰挹㔱摥㥤㠴捦愹㜴收㐴㘵㔵㜳㘳㜷㜱㑣㠶㘵㠳㝥攵〴㔴搰慡㡥ㅣ㜴㙡户㑢愵㈲㔷㈳愲敥㜴攱戶㐰㜴っ㜴敡㔳愳攲ㅣ㐷收㔵㕤㙤㜴㉥㈹〱㐳㐱㘵敢戰㜴愹㡡ㄸ㤳㌲扣戰㤶㌸愶㘴ㄲ搸扣㕢㉥㐷戶ㄳ㤶ㄲ昲㤶挶㝣㥣㍢愴㍡〴㤱散扡づ㘱搲户㘴㔶昳愶愶㘳㝡戱㍣ㅦ愳挵㔴捥〶㝥㜵㤹づ换慥攱〱慥㤴昱ㄳ〰㉦㝥昷㜳㡦ㅤ昹昴ㄷ㝦㤰晣㍥㡢敤愲㤲㕥㐲㘳戳敦㑡㔱㘷㉢㝥㔴㌲晡昱㤳㌳搸搵㘸摦愶搱搳㙤慢㘴㌷㜱愹搵㤱捦挵攲㘷〳愹捥〸㔹㔵㔸㕢㤶㜹昷㐹㍦㔸㥡昷晤㈵捡㐲㡦㉡㠵㡢㔲㐶㜴扣扢㤲㜳〶昳㐲㠸㡥㡥〶扦扡捥㐳愷换慥㥦〰挸㡦㌸㑥戱㠶㌱搴〷㔱搵〱㘳愲扦つ㤹㍢挷慢㌸㐹㥡挵㤱㘵ㅣ㍡㕣㐸㔳㔸㕡㜵挲㔵昱ㄵ慣㥤晥㤹㜳敢扦㙦っ晦攴换㘳㉦㝦晢㕤慦㐴昷晥搷㉤昱攵愴愱挵つ愷昳户㠵换搳攰散搲㤷㙣㜰㜹㕡㡣㜹㙣改㝥散戲散㌹㤷愵搱㕤㜹㘴ㅢㅢ摤攴戰㙣㙡㥥㝥㙣昰摢〵㤵㘲㠳㝦ち㥢㐵晣㌹戶ㅤつ㍣昲㡤挹㜸っ㘵攳愷〹㠶〰㘰愶㤵㝥搲㜳㐸㈹㐱㥢㐴㉢㙤㍣㑥㌰っ愰昱戸戱戵㉤挳㔶敤㐵愷っ㑦挶㜹㜷㑣㕡㈶挲㑤捡晥〸昳晦搳㍣㘵㄰㠷慢戳㑤㕢㉦〲㜳愷ㄹ搱㥢摤搸挶㐸〸攲㌳㤵戳搲㥢㠵搲つ㜷搵敡散㤶ㄵ挴ㄲ㡣ㄱ㠰㕡搲晥ㄸ㐲㜰晢㙢〲戹㔲㥤㉢㜴ㅤ收收攰敡愱挴ㅡ㝤ㄴ愰昵㜸摥㘲搷捥愰㕢捥㘰攷㔶㥢愷摡〴て昳戴㝢〶敤㡣晥〴㐰〷愴挷愰㘵ㄱ扦㥢㔸㡡ㄶㄳ昲㍢㐹㐳换搹㥦挷㝡ㄵ㐳戸挰昱扦㠵㙥敤㐵㝥ち捤挶㈵㠲㘹㠰㈶㤱㘷㔸㐰㠹晣㉣㍢㕣〶㄰っ〴㔰散㡤㉢〰戵㈴㍥ぢ晣愴愶愲挸㔳愸摥㉣㡥搰㐲㤷㥦㐵攷㥣挱㈱慤㜴㔱㙤㠲㔱㠷㜵扡ㄸ愴㑢㑣㤳ㄷ昱扤戶㘶昵㌳㐹㐳㜳㠰㐲愳扢摦散㠴愹㐰摤晡搱慤㑥挷昲㤳扡愵愲ㅦ㕤搶㐸㌵昲挷敤〸ㅢ愱摢〲㐰㔶つ戹㕢㥤㜲敡〶昵㔹㔷㙣㜹㥤㕢攰捤慤㑤㠸㘱㡥㔶挳挸㔷晥攵㝤慤敤㘳晥〵㍦ㅡ戳挳㘵挷㕣㝢戰㑤㜳摣昲攴愲昴㜰散づ㜰晡摥慥㤳扦扣㉣㉢㙤收㌸攳㔷㠳戲㥣ㄸ摢ぢ〷㜷ㄱ㍢捡㈹㌸㕦㔰㐸攲挸收㐶戰㡥敥㍣扣愵攱戰㠹㥤㥤晢昴㌲挶摦㔱ぢ愹搱敦㐷㥣换昶捡扥㉢㔳㐶〵㙤搸搹〲㝢㠱㙡㕦㉢愲戸戵搰搴〵〷戸㔹㜲ㄶㄸㅤ搷攵㤳攸搳㠴ㄷ摡ㄵ㤹㑢㑡㠸扦昵㈴搹㡢搵愸愱挵㕣㍤㤰戴挰捦扣攸㐱ㄸ捡㘶㔰搹ぢ㝣挲挲㤰㘲㈶〹ㅤ㝦㍢㈳㝤㡣㈶㤵㝡扤㜶ㅦ昴晡戳㡡搰㈹敤㝥㌴戵㜵昹搷㌷㈷㌲㜵㜱ㄵ㥡搵㍣㐹扤㕥㥤㘵㠹攱㔴挵㠱㌸㤸摡愳㝡㐸㠸㍢㉥ㄲㅣ㜹愰戱愸っ戱㘱㡤捣㠷扥㔳㡤㘴捦㝡㉥づ㝡㕡搳搲㌱ㄹ㈳敢㕥捦㑤㤵㈳㐴ㄱ搷昱㌱晥戵㜷戸〳㡡㘴ㄲづ〹挵㈳㝤ぢ挱㙤㕣〴㜷搴づ㌹ち㥤㙦愹昴㥤挷挵㈷㍥捥昴搹挷㔳戵㑣戲㠹ㄸ㔹㘹戶戴㡤㥡户㍥〸挶㕤㜴愰ㄶ㥢㡤昵㥤㔲㘵摤戵㍡挶㥦昲㤶搲㠲〸㌲昳〶愲㤷摢挶挱〵㕦㘴㤷㑤挷㔹敢戱㈶扣戲㔳慤挸㐹㜳㕥㍡㘱愲挱ㄹ㜱摦ㅢ晣㔲户愰㌱慦戶愰㑢㐲㤴〹㕣㠵搶㐲㙥㍢㔶㝡㈹㐳㠲慣捡挸〲㐷慣摢ㄸ敢㝡挳搱㐶挶攳昷㙦挴捡搵戵ㅣ㔴㕡㑢ㄵ㜵ㄹ愳㌱敢〱㑢戵摢敡扡㑤晡㤳㍥㠲挹㤵扡慡㜳㜶㕣戵㘷昶㤴㘲㤱慥敢㍢㌵㌵愰ㄵ搲敢挹㔹〳捡㉥㉥攳〸ㄱ㜳攰〸捡捤㜱㥣扡㡤愱扣〰愵〰㜹捣敦愵昶㡡㕤㠸㔹㍢㜲㘴㤷愵摡㔵㍥换敤㐰㙡㜶㕡戳㡢〸㠲㡣攵慤戳㠱㕤㜱㙣㑦搲ㅤ挱攵〶慦㐲㈷攵〲挲昰㔳㝥㘸昳敡㉥㙦捤〶愶ㄷ㈲㕣㠱㉢搹戵晤つ㈵挵㉣捤㍡㙤㝢搸㍣昱㌷㤹敦戵㘶ㄶ晤敢戸戶慦扡摥㔹㜳㌹摣ㄳ㡣愲搷ㄹ愷㜸㐷愵㐵㍡㉤戲改散㑥㙤ㄴ㈴ㅣ㈸ㅦ㈵㑡〵㘲㔶㌱㝣扢挵㕥㈵㤷㤲㑢㄰敥㔵捥愹攱ㄶ戴㙤㔴㜶晤捤㠳ち㐷㉦㜰捣㈲挰ㄳ㘷㉦㑦㙣㕣㥤晤㔰捦ㄵ戴愳挰户㠵ㄹ㔰㘲戱ㅥ愷㔷㘷㤰㔸㔴㔸㐷挹㌱ㄴ挷㔹㙡ㄶ扦㥣愵晡㔰ㄲ㘱㌹搹㥤搹㜱㐴㔵扢戱昱愱㜶ㄱ㡤㠶扥敤㠹ぢ㜴散㜰摦ㄹ㈶㙤愳扥敢㥡ㄴ㉤㡡攵っ㜴戶捣㉡㉦ㅢ㥡挴戰〰㤴晣㈵㔵收㉡慡捣㔵㔵〵㔳捣扢㌷㤵㈷㉥㝦挱っ散㘸搱戵换㔹ㄶ㜸㍦戶㈷㘴ㄲ㈲挴㝢㠲㕡㔲㠲〹㤷戵昹愰ㅤ〷㙢挱敥ㄲ㑥ㄱ㈴ㅤ搹て挹㑤㉢晢㉤㜶㜸戱〱昱㔵㡡摥戸ち㙣ㅡ㉦〹愰昲攳愹搴㌹㕥愸㔱㤲㉤㜸〷挱㘶㘳㈹敥愳㘰收ㄱ晣㙣ㄹ㝦愶捣收㈶㝤戳㌲㡥㉢㔴㍦攸㑣㥥搷㘴挱㕡慡㤴愰挰㍢㠷㔱㕣捥攱搲㙦〵晥㙦㤰㘵挵っ愲昹ㄹ摥㔶攸㌱て改㔴愶㌴慤㉢摢敥㕢ㄳ㌵㕣て㈶挱搸晡〷㐳ㄳ㉤昸晦昳搲㐹㘸㔶㉥㑢㥤㕡ㅤ㘴つㄷ㐰昴〱㜰㍤㑤ㅤ㍣㜶昰〱㌴〶戵㥢㜷挹愶昱昹づ㡥㜰㜹㙦㤰㜵戹ㅣ戸ㅡ㍡㙥ㄳ㜰晦〰㤲攸㕤㔹挶敦㡤㘵㠰㔷㙦摥㘴㈰㈹㈵晡〱㙡摦攷ㅤ㑢㌲挱㙢挸ㅡ〱㠰挶挰搴ㅢ〸〰慡攵慤㥦㌵㤵㤳扢㜱戴捣㕢昵㈷挹〳㔶㜲愴慣㍢㌸㌶搵㈹攷ち晢㝣てㅤぢ㐱づ㤰慤戶㙢㜶㙣㝤㈹昶㤴㜱㠴敦ㄸ摢愳戵㑤攵〸㤴㘲捦㙣㘸㜷挱愸㥦扡愰ぢ㤱ㄱ攴ㅡㄵ㈷昶㑤扣㤱慡挸㙦扦㤱㈸㝣㌵㌶㜳㜴挲收ㄵ㘴㡤敢〰㘲ㄸ愰㑤㠷㔵㜶㔸〳搰㐶〰㥡㜵㐴㘳㤸つ挷㘰摥㐶㘴搴㘳㈹摥㑦㘵㜱搵愳㉥戶㌴戵愱扡敡㉥愴昴昸㉥㉡㡢㌱挸戹愱㍥〳㙤㉢㉢戹㔸㔶㈸挰㔴ぢ改㜴〶㉡㐷㙦扥㜰㘸昹㉣㔱捣㐸ㄵちㄴ㔹㑣㐱㝦て挰㈱㠶㐶㠰㝦慥㜶㥣㕥㝦愱搲ㅣ敡挹攵㡣㘷㌰㈰㤵ㄳ㡣㜷搵愸㐰㐴〹㤹㝥ㅥ㔹攳扤〰㠲㌱㉢敥〸愵戶ㄲ晥㌱㔰愵昸愷搳㠹扡㤷㐷攳㐰㐶㤲敦㔳昸慡愵㠸㡡㈸戰攷慢㜴㙣㌸戴㠵挳っ㜲㈹づ㍦㠷㡣㤸〶㘸攰昰晢㔰戱㍤㠷ㄹ〸慢㑤ㅤ搹摡搴摦㡦慣昱〱〰挱㈰㔹㥢づ扦挰づ扦挸づ㡣㥢㤱换晡〷〱敥慢㔱㙦㤳㘷㌷㙤㘸昸㈱っ〳つㄹㅢ慢㝤〷㕡愷㌶㤱攷㤱㌵㝥〹㐰㘳ㅣ攳昶愳㈹㠵扡㄰㤷㡡攰敥戳㉥㔵㑤〷㙦敦㉥攲㘴ㄵ戱㙡㉦㤸搵㑣㝣扥摤㔶㔴搵ㄲ㝥敥摤ㄴ慥㘶ㅡ㌴㡡㜵戲㌶ㄵ戰摥搹昹㌷愷㐵㠸㌷摥摥㔷㘸㘴ㅢ㐳挸㌴㈵㌹攳㈳㠴㠸㌵㐹晣㙥攱㘲㌶ㅤ〷㠹敤挰㠶㐱愴敢搳攷㘰ㄷ㙣敦㘹收挴〲挶㜲扣昱搱㈴愳㙣摡㔵ㄴ㥡戵㑦㡢㠷㐲户〶愱㉣昸㉡㌳搱㥡〳晦㤰㔹㙡愳㌸㐷㠳ㄸ㌷㘳㙡㝥㠰㠳㙥愶昹慡㙡㝤㉣慦慡扡づ㌶扤㕣㔱挳搸戲㠸㝦敤ㅡ㠸扢改昸㐶㝡㜲っ㤳晥㉢〰〷捦摢攵挰て㝤㉢㉡捥攰㡣㔳攴㕢㈶ぢ愷摤ㄱ捤〷挶戶摦攴挲㌲ㅥㅦ㤸慥㌰捡㥦㕢昲晣敢㥥㥡㡤ㄶ昲㐹㤷愲㔷㘷㈷㍦㤳挳扦㑡㙦〱ㄵぢ㑢㐹愱㐰㠷㠳愹㐰愷㠳愹㄰慢㈲㘴攸㘵㌰昵搲㉦攰㜰㥤愵摤㑣〵㝡ㄳ㘴愳晥〲挰扥搱搳㜳㡤㡦㘸昵㕦㐵㜵㌷慡㤵㤹㤸挶㌳㈸晤搷㔰搳㠳㥡扡戳㑢㠱敥〸戱ㄸㅦ㈳㔰㡥〶愷㉢㤴㕤㘴搵慦戳㠴㝦㜶ㄲ戴㡢㤴ㅡ戱〰慡㤲㔷挸愷昴㑦〰㙣捡〰㈱搱㡤㑣㘸㈴㈲㡤㈴㔳㠱㠶㤲愹㐰慢挸㔴愰㘵㘴搲㘸㍦戶摤晢㠹㤹㈲㌷挵扣㈸㡢㡡㤰㤹捥捥㤶挸㜲愳ㅥ㠰〵㔳㍡㠳ㅡ〳㑦㉦昸戱ち愶戸昵戶慥つ㙡ㄴ㐳づ㔶〴晣㌴㌲挶㘷〰㜲〵㥡㌶㑥挸㈰㙢昴ㅢ〰晢㐱㜶㕣敦搴㥥ㄲ愸晤㐳〶ㄹ攴㐹攱扤〰慡晦㙦戰敡㙤〴晢〹昶〱㠸攷〸㔸晡捤㈴挳㠲愰晤㔲㥣㜸ち昳慥㜱挲㈰㈷㈸昵攲㑡㕢愲扦㕦㌵攳㠳ㅦ愸㘵㘸愸㤸ち㌴㔶㑣㠲〶㠷㠴ㄷ㤷㠱㠲㐴攱㈴㡣捦ㄳ㝣〱㈰㔷㜸ㅥ㜰㝤㜱挶つ㌶㙣慣㠴戶㐸㌵晥㌶敢搵㑡づ㌳㜷〸㐰㔰敦愹㤵扣㤲㘴㔸㈸㔰㈵ㄵ昰㙦㝣〹㈰摦㉢㈸㠸㍤㉣㥦㈰ㄸ㈴㈰ㅥ㜱〶㜳㘹㝢〱㌴㤶㌴㌴扦慢㈸㔰㜴ㄵ收㍦㐲㈶摦摢㑢づ㘹昸㙦摡㡢慦慢㐳〴敡㠷昱㡦㤴ㅤ㔶㍦愹挲㜰㉦搹愹㐶扣㕢摣晦挲㠸㜶敢搹收㤷㌰慡攷攴慢昱㠸攱㕦ㅥㄶ攴攰挶散㥦㐰㈹㥥晤攳㥢捤晥ㅤ㐹㐳昳㤵㕥㠱散㔶戳晦㔳㘴㌰㝢戲攰㡤捤㥥晣摡㝥昶愹㜷っ愳ㅦ搲搸戰㈰搷摡捤晥搴㘶戳㍦㤹㌴㌴㕦扥ㄵ挸㘲㈵〸㕦㐱㈶摦愱㤱戹摢㥤㜸敡ㅥ挶㌲摣慦㔹摣㈶㕤㔶㕣捤晤慡慥㔴ㅣ愵愳扢ㄱ㈲〸昰㌴㜵ㄲㄱ㉦〴〶昰㐲㍦㔱㝦㠸㠴搱搳慤ㅤ㐲つ㔵攲㘰摤扡ㄸ攰㔴摡㘹㑤㠴㠸慢㔵戲㜸〳ㄶ攱愹戰户ㄷㅣㅤ㔸捤っ捦敤㔰㈵扣ㄷ㑢户㌵㔸戴㐴捤㠷搶扡攰攱〶㍤㙡挱攳㌴㈳ぢ㍢㜳㜳搴㌱㈸㉤〶挱㕥愵扢扦晤攸㘱愵敢㜱㝣㐸ㄹ㌷㌱㤱㥣㠸攷ぢ㜷收㔵ㄴ攳㘳搳㐳挸愵〴㜷ㅢ搹慤敡㌲㘲愰㠶㈳昵㕣㙡〳挷㕦愱〳㡥㘹㠰捣ㄸ㕦〵慣挷㐱㤹㈷づ晤慦〱㕡扤晦㑡㥤昷㥦ㄶ挷摡㝥攱敢ㅣ晥㌷〰ㅤ㔰扣昱㤷㜰㍡㌴晥ㄶ㌵㜵㕦搲㈸㥦㡦㙤㝥つ㔹㘷㉢晢攰㤰㌵扣㙡㍥㠳㔷捡㙢㈴㐳〷〲ㅣ昱㜱㉣㤳晥愹㥤攱愲㠴搲戱攷扦㜶ㄴぢ晡㈱昰㤰慡ㅢ㝥㈷㌱㔲挳ㄹ㝦㑦搴攴摤㙤ぢㄱㄱ敤捣攵㌴晥〱㐳〵㈵㠳㌸㡣㙦㈴ㄹㄶ〴㔹捦㘹ㄸ摦㘴㠹㥣㔷㝤晥㌱挹愸㍥㘴㥥敡昳㑦慣㈵捦㔴㥦㕢㐹㠶㠵㕥慥攷㐹晣愷㔷㐵昹改捡搳㑦㝦慦㌷㔳扣㍢昳搴㜰昷挷㙦晤攵㙢㉦㝣敤㕤㐳晦晥晤㑦㝤敡㙢摦㝡攱收昷晦㜰㝥攸㉦㕥㝡改捦㥥㜸昱收㙢晢慤ㅢ改㔷扥㌷㜹攳㤹㠱愵㘷慥㔹㤷ㅦ㌹晢捣捦㕣扤㌴㌰戵慦慦愳愳戳昳攸㠱㉦ㅦ㝡愸昰摣戵摦ㄷ㝦昲㜷㜷㜹㐲慤〱ㅦ㌰晥ㄹ愰㤶ち㕣㡢搲㙣慦㈱㤳敦㄰㙡ㄵ挸㌶㠴搳ち㕣㡤敡昵慤戸㤷㕡〷㝢晤㉢㐰㉤ㄵ㙥㈱愷㝡晤ㅢ㌲昹㡥〲㍦㐴㥤㥦㉦〸㘲愷㙣㡡挳㄰〶ち挴㘹ㄴ戲戸愹㈶㐲搵㜰愸戱愱㐰捣挹㘰愲㔳㝤敥㙡散搳昵㝦搱㈵㜳慤</t>
  </si>
  <si>
    <t>e51a1c79-61d8-4e45-a725-1e66ec2075bd</t>
  </si>
  <si>
    <t>㜸〱敤㕣㕢㙣ㅣ㔷ㄹ摥ㄹ敦慥㜷㙣㙦散挶改㈵扤愴㠶㈶戴搴搱ㄲ㌷〹㙤愹㐲敡㑢㜳㘹㜳㜱㘲㈷愵㉡挵ㅤ敦㥥㠹愷搹㤹㜱㘶㘶㥤戸慤㘸换㥤㔶摣晡㔶愸㘸愹㄰〲ㅥ㄰昰㠰捡敤〱〹〹㠴捡攵愱㐲攲〱愹㈰〴て㈰㠸挴㑢ㅦ㉡㤵敦㍢㘷㘶㜷㜶搷㍢㜶㌶㉤戸挸攳昸昸捣戹㥦晦㝥晥晦㑣㌲㕡㈶㤳㜹ㄳて晦昲挹㌲㜳晤捣㜲㄰ち愷㌴改㔵慢愲ㅣ摡㥥ㅢ㤴挶㝤摦㕣㍥㘲〷㘱てㅡ攴攷㙣搴〷戹戹挰㝥㔴ㄴ收㤶㠴ㅦ愰㔱㉥㤳㈹ㄴっㅤ昵ㅣ㠴扦㐳昱㡢挱㕥〳㔹㈴戳㤳ㄳ挷攷ㅦ挱愸㌳愱攷㡢㥤㈳愷㔵摦㝤㘳㘳愵戱搲敥㍢㜶敦㉥敤摡㌹㌲㔹慢㠶㌵㕦散㜳㐵㉤昴捤敡捥㤱改摡㝣搵㉥摦㈷㤶㘷扤戳挲摤㈷收㜷敤㥥㌷昷摣㌱戶㘷敦㕥敢捥㍢敦ㄸ挰搴㤹㘳㤳ㄳ搳扥戰㠲户㘸捣ㅣ㤷扣㘷㑡㤴㙤敥㑤〸摦㜶捦㤴㈶㈷昰㉦戱㝥扣摤㕥㥡㔹㄰㈲攴搴挲ㄷ㙥㔹〴〶㍡昶㍢攳㐱㔰㜳ㄶ〹㍣挳㌹㠰慤㤶捤㈰捣㌹㤳愲㕡㌵㥣㜸搴㠲㜳ㅣ戰慢㥡换〳捥㡣㜰〳㍢戴㤷散㜰㌹敦捣㘲愰㑡搱㌹ㄵ㠸㤳愶㝢㐶ㅣ㌳ㅤ㤱㜳づ搶散㑡㔶㍤㤹㥥㥢攳㈱㤲ぢ㤳摢㉦㡤〷捥攴㠲改换ㄵ〵〴㑣㑡摢〳㝥戹戹敤㑤㥤挷攵搲攵っㅣ㜳㐷攷㜶愸㌹㙤晡昵㤶愳㥤㕢㐶㥢㙦㕥挱晢㍡户㑦挰愸戹捦㝢㍢昷㤱愰㙣㙥慤昵㐷昴㉤㈱㡡捤ㄸ㜹㈶扤㑣ち㑣㠸㐰愳㡦㐹㍦㤳〱㈴㕡昶摦攰㤲㘴㐷㔶改㜳愶㍥㌷慦捦㤵昵戹㡡㍥㈷昴㌹㑢㥦㍢愳捦㉤攸㜳戶㍥昷㠸㍥㜷ㄶ㙤攲愷搰摢慢㐷捦㥥摤摦晤㑤戱昸换㠳㉦扣昱敤㙤晦扡㜱攲户〳㥢搰攸㐴戴愸㈹摦㍣て㔲㙢㔰昱㙤愵㕤晣㔹㥤㉢挰ㄴ搶㕥敢㜶㙢㙣慣戲㜷㤷戹摢捣㜱㕢㈹挸㙦㈲㤴㈱戴ㅤ戰敥户摤㡡㜷㕥攲敥晡〹㌳㄰つ挰㡤㐶㜵ㄳ㕥捤慤〴搷慤㕣㌹ㄳ㥡愱戸戶戵慥㌱㐸㕢户ㄹ戰㤵〸攴㝣摢㕡扢㥤㌶慢㌵㌱㝥挱㔶搵㌷戴㔴㍢搳扥㌷摦戹昶㠰㉦捥搵㙢摢㔶㌴づ愱戶㈴挷㙥摢愵慡㔲敢ㅡ㤹㕣昰〲攱捡攵㡤㍡搳㜶昹慣昰㘷〴㐵愲愸挸慤㕥挹慡㠸敢㐷㡦扢搸㈸戸戵昲敥㘴愹㜵捦㠵㄰捣㉣㉡㔸敦愲昰挳攵㔹㜳扥㉡慥㙡㙡愲收㐴挵搶愶攲〳㕥戹ㄶ㑣㝡㙥攸㝢搵收㥡昱捡㤲〹㐹㔳㌹敡㔵㐴㌶㥢㤱㐲〱〲户愷㐷搳㌲户㜶收〵㠹㠸〴㡡挹挸搷㌴㤳㕤改㈴㜶㠷㕤㔴〵㘹㔲摦扥捡㘰㕣慦㤴㌱㈹ㅣ㤸搸ㄳ昵〷㈷扤㘵㤵㘱敢㤸㝢㝢ㅢ敢晡㜰戴晢㝢㤶㠴ㅢㅥ㌲摤㑡㔵昸愹摡㑦攳㡡㡣㐱㈴戹㡢㄰〸ㅤ愱㐷㔵愷㕤搰㤶㜳攷敤㑡戸㤰㕦㄰昶㤹㠵㄰㘵搰㤰㠵〲㐱摢昶ㄸ㔷愰挸搸捣㘴ㄸ㐹㕦㕦㈶扦㠵㡤昲㝤㜸㌲㌹㑡愷ㄴ㕥㙥ㄲ攴散搷挴换〳搶〱扢ㅡち㈵㤴〷㉤㘰㐴㘹㌵㠹扥㈲㐹搴㌷换㑡㘱㙣戱㈶㐱愵愶敤㠶换つ扥㙤攳ㄲ㐵㐴ㅢ戲㘰摤挹〲㡡㠲㘶㜹㤰挲㙢㈰㥡ㄶ㘹㤰摥㌸㐱㐴㘴㠳ㄴ捤㡥㤱㥢㠹㡣敤㔳㘴〴摡㈷㠹㤰慤㜷㜵㤶ㄱ㈴昶㜶㈲㘵愷㡥晣戸㈱捤㔶戲攵㤵㌴扢ㄲ㠰㌳慥㘲㜲㌵㤳㙢㤸㙣㐵愲晤ㄵㄲ㡥㔲づ昹收挷戸づ敦挶昵㑣㙥㐰〲昹㘴㔰收㐴愲㡡㌶搴㕡散㐸戶㉢挲㑥㤶㐶戱ㄲ㐵戴㡣敢㜶㘶搱㤱㠸㡥慣捥昵愱㙢戳㔲挷扥愷㌳㙤㈶户㐳㡡㑣㘹㥡摣敢㉡㑤㤳㠰㘰搳㉥昵搶㡤攸㙡㡣㌰㜹ㄷㄲ愵㔸㘸散慥捤㥡愷㌹昹㡥㌰㠹㤴㈱搴愵㜲㡦㠸㤸收㝦㡡㠰㙢㍢扡㙣搸捦㌴〵㐷慤㜷扣晤扣戳㌳㙦㐷㐸㙦搱㤹ㅢ㍡㠷扥愲㑢戴愰摦つ昶搲晥搸㔱扦㙣㐷戵戱㠳挹㝢㤰戴攸ㄷ㥥扣㉦搵㑢㈰㑤㘲㈷㠱戹捤昴戸㐸ぢ㜷㜶㜹㔱㐸敤㌳㘰捤㥡晥ㄹㄱ挲㝢㜱㜸ち㜶戰攷晢愲㡡〳㙤㐵ㄶ昰散㜲㜵㜳㘱㜰挰昷ㅣ㤶㙦搸挷挱㍢㐲㌱㘴戳㝡㑦愶挵㍥㑥戱㌳ㄳ晥愶〴攵㔰晦敥敥㉣㈴ㄲ㥤㥡挹㡢晤搲捦㤶ㅢ㤲愴ぢ㐹㜲ぢ挰㙡扣ㄷ〹愴㠴昶晢㡥ㄲ㘵㤴捤㜶捡㘶捤搶㉡扤㝢㈹㈷㤳ㄶ晦㘱㥢ㅣ改㔷捥摡〹昸づ㠲愲㌳㘳㍢㜵㘱搱敦㑣ぢ扦っ扦㠲㕤ㄵ㝤捡㈵㑢㔱戳㈱㉢摥㈱戲愲愷愷敤㉣㥤攲㕢㤳㜴搲㈲㈵㔲戹㍤戵㌲攵ㅣ摥㈰㉡扡㈰㈹㔴㔲摣㐲㜵〹㐴捡㘳摢つㄱ搳㠵㠸㈹〱㜰挶晢㤸散㘲㌲㠶㈴昷ㅢ㐸㥡戵〲㥥愱戰摥㈵扡戳攷收㌲〵愲㐱扡〷㝦摤㔱㔸敤攱㌴㝢㤹扣ㅦ㐹㡢昹㐳攷㘳ち㈱㑡㤴㈷〸㤱搶㤲㘱㥤戶挵㜹搲挰㈶ぢ㐱愵挹㕡㄰㝡づ愳㑡㐵㙢捡㍢收㠵㔳㜶戰㠸㈸搴戰ㄵ㘵敥㕦㄰㉥愸换㠷敤搳㔲收㉤㉥㡡㡡㘱捤㜸㌵㠸戶挳㔳敢攱㔰㡥晤挱㤶㤴攷㜲㕤挳搳摤搹ㄸ㐳㘸昲㐴っ㕦㉢㍤戱㙢昲㝣昳搰㌷搸㠰攸慣ㅤ㔶㐵扦愵㤸㡥昹㠲〵㈸㈲㙡㔰改戵㘶ㄷ㝣㈱愶㡡搶㐱摦慥㔴㙤㔷㄰ㄹ戰㌱ㄹ愸㍢㈲捥㈰㐲㌰敤㌱晥攷戹㐵㙢搶㌷摤㘰搱㘴㌰㜱㜹㜳搳㥢っ㠹攴慣〹摢つ㌰㡤挴㈲昳㠳搶捣㠲㜷ㅥ搱摡㥡攳ㅥ㌴ㄷ㠳㜵㠱ㄵㄲ扤㝡㈴㙡㌴㕤搳㜵慤愰ㄷ扡挵てて攴㤹捣㙤昸捤㌲㤱戸捡攴攸㉦㑦搱摥戴敢愳昸っ敤㜴慥㘹〰㤱愳㝡㘱㑦慡ㄴ㈶愷ㅡ㜷戰捦㥤㐸敥㍤㜸敡㜰㈳㉡㜷㔹昱敡ㅣ㍤晣㈹㌲㕥㤲㐵㍤〸㐲晦摣㈶㐵㉡㉣㈳攵㠰〳㠱㜱扥戵㤲㕦㥦㈵摢㤰晡㌶㌵戲〷㄰㐵ㅡ戰㡥㤸昳愲㡡㔸戴㘳㠶㥢搴ぢ捤㔸挷慣〶㔱摤愴攷㌸㈶㐹㡢㘴㌹㔳㌶㐹挱攳戵搰㍢㙡扢㠶㠵㐴搲㕦㔴㘴㕥㐰㤱㜹㐱ㄶつ㔸㈷ㄹㄶ㤴㜹㡥攵㥤㌱㝤㍢㕣㜰散㜲㠱㉦っ摤慤ぢ㥡〴㤳㔳昲挶㑦㉣㌳㐶㕡慣昹㔳㌰搹㠲ㄲ搰㕤㠲ㅣ㈵攸㠸㝥㔰慥慥攵昱愳㜵改㔸㠲㠰㤱㕥㔲攳㉥㡣㤶㤳㌷㈳㈰㜲攴㜳㌱扥㝦㜱昱〹㤴㈸扦ㅣ戱㥥㐲㈲昰〸㈶㠴㍣摤摢㜹敢㤴㙢㠷挰ㅥ㌱㜶挰づ愷〲愰ㅣ〹戲昲㜸㝢慤挴㙡愲搳㘸㕤㉢摣搸㕥搵愴㈶戶戵搷㈷昵挶昶ㄵ慡㤵㐶㐹㈸㤲搵ㅡ㐹捤戲挲ㅡ搷㤳慡搱愴攲㡥戵㡤㤶收㌶㙤挰㥤㔲攴㌲ㄴ㤳愴㤹㡣戱㑦ㄲち㠲扣愴づ攸㈸晡敢搳挹㈳ㄱ慤愱つ搰㐷㍤愵捡㡡㔱㌸昰㌰慥㥣㔴㐴㕦昴〶晥摥ㄴ㘵㡦搷挲愶ㅡ昳挲㜰㔴㌳㕥慤ㅥ㜷㘱㈵㤴㑤扦戲㑥㔸ㅡ㝢㔳ㅡ㐶㜲㘷户摡㕦㠱㌷挱㠸ㄱㅢ㌲㈴㤲攲〷〶ㅢ㠲戹ㄲ搱㔴㕡㘷㐵㠲扡㕥㕣攰摢㔱㘱扡ㄲ〳㌳㘱㘵㑡㉣㐹㌳慣㘱挹て换づ昵搳愲㤴愳㠶㌵㍥ㅦ㐰愵㠷㤴攳㔱㑥㌲戸㘱㥤愴㕢ちㄷㄸ㈰㜶愳摣㜴㌹㐴㔸户㍥〰㑦〶敢〷㍢㠰㠸ち㥢搰㍡愳〴捤愷㄰㙥昳㈶挸㍢㕤㘲ㄴ㠲搴㤲捦㍦昷㙢㕦㝥㡥捦户昶㘷攲㑣挴㐴っ㜵愵㔸て㐰㙥㌲㉡㐹㉥ㅡ㡥㠳攵㑡戲㐹愱㌵㄰㤷搱挴㈸搲攴昳㐳摣攰㘱ㅣ㙢㤰㙣㔳挵ㅤ户搰㠶㌶慤㉥㙦戲づ扢攵㙡慤㈲愴㉡㡥㘵戵搴挸敢〲㕦昲晡㥦攲愶ㄴ戸㐴㐰㌹㡣愳ㄴ户㑣㈴㜵㙦㜷ㅢㅦ㐴㜷㈹攴㌰㠶㤲㙤っ㍥愶戸攵㘴㌰慣敤㡥〲敤挳捤㡤换ぢ昲攲ㅣ㐴㕡㕢ㄱ㘵搹ㄱ摣挵慢㐷㤰㈵户㈵㥡ㅤ昱㡥㜸戴搹ㄳ㐵㠷㙣㔵戴㉥㜰㠴㝤㉡㠱㤷捦挳ㄸ改㤲㍢㌸㐸收㘲ㄴ搹扤昸㠴㝣捤㕣摣ㅦㄹㅦㅡ攳扢㍣〵㘵〰㔵㌰ㄲつ㙥扤㘱㜵㙢㡣晣搲昲㌶敥㐶愲㌱〴㑣㠳ㄶ㉤㤵㠱㌳㠱晣敡〶づ㠳㤱㈹搱搱㘴㈰㤵㌱捡㘱㌸散㠱㌴㜰ㄳて搲戳ㅥ㤴㔰戸㐵㕥ち㡢敦㈵㡥㍡㌸〲㜹晥㔵㉤㠵搳㘶㠸慢㉦敥搶㤶攲昱㑡㠵收㉥晣㜳敢〲慢戸戶愱捣搱㉤㉤ㄷ戲攴㥥㘸摦摤搴㔲ㄱ㕤ㄴ扣㙤慡㜴挸っ换ぢ㌳攱戲扡戴搵㉤㐹攴㝥ち㝦挴㡡戳搳㘶捥扡扣㠴扡㐴搸昷㥤㜵扤昳慥㕣㔷㉥攰㡤㍦㕡戱㐶㙦㉦ㄷ搹㤷㜹ㄳ㍦昲搱㌳戹㥦㘰挴戵㉣㥢〳㌴ㅣ㈴ㅣ㐷㍥㑡ㅡ㡣㈰㥦㐲㈷戰摤敢㌷〶㐸㈷㕢㕡攸㐴ち㠲つ㐲㜱捦扣㘵㠴愲晤ㄸ㘸㈵戱愸㈳㌹㘰晥つ戰扥昶㈳㤴㄰攱昲㠴愵㔰昷慥㜴搴㐹㐱ㅥ㕤敦攰㘵㤰晦ㅦ㉣挵摣扣㈲㍢晤ㄷ㤸㔹晢㘱㉢㡡戶ㄱ㐵㉦㐷㈸〲慣㈳㐹㥦㘳㈰昶㤲㐲摥㕣晤挶㔱昳㙤扦搶晢㍦㍣㙡摥㑢敡挰㈳慤㌱〴搵戶㈳㕦㌷〶昴㌶㘳㘰〷慡愵㌱㜰ㅦ晢㌰㕥慦㡣㠱挸摢㜱ㄴ〵慢ㅢ〳㡣攲愵㤸㝣㠹愰㙡挲㠱挱戳搶㔵づ㍤㘱㠷㜰扤㔶〴㠸摣㐳㍤〵㤳昰㍤㕤摤㕥㍣㙤晡愶戳㔵㤶ㅦ昴〵搴㤶㍦㡢晢摡戲ぢ㝢㕣扢㘲㡤散戴㠲㔷㈲昶愷㙦㜸㑥搶㜶㑢ㅤ㤸㔲㡦㜲搴㙢〵㉤㝦ㄹ㍥ㄱ㡤㈷㠴捣㘳㕢扥㜳昰㑦㡦㝥㘲㍦敦愵㐵戴㥡㘳㈰戸㥢攰㍣㉤〷㠴㙦ㄳ㔷㐲慥攴攷㌷㐷昱㈱㤲扤㔸ㄵㄳ愶㉦敤㥤挰㜰攲慣㈲扣〴㘱㉡攲㕢て挶㈴㙥㌸㈸㘳戲搴攲搸㤴㥦㉦㐹㘷㘰㈹戱㜰改扤㡢〳㠴㕡㐷㤵搵愵㕤㤹晢㍥㤴捥㈵㉥愴搹ㅥ攴昹㤲㡦愶㝤慦㔵慢敤愵㔶㤳戶㠶㌶㡡ㄶ戱㤴搲摢愵ㄴ㐳晦㔲㑡㑤㈳㤳㉢㈱㐹㠹愱戵〶㜳㜹昲摦㄰〲愲㝥扤慦换㑦㔵〰㐵㘰㌱昶扡㜷㝢㜶愵搵ㄹ慢㈶〶㘵攵改攳〴㌲昲㤸挲〲㐶㘹㘵改㐹㘴攲㈷㌷㠶摣㥡ㅤ㑦㥣愴攸愸㄰㥢㘲散㥣㐳慦㕡㥦㜳㡦㕢挳ㅤて攸㤹扣㔴ㄸ敥㘶ㄶ攳攸㈹愳㜱慡㘹㥦㉡㘲㍡愸戲昵㑥晤㔱ㄵ㜴㤶扢ㄵ攷㑦㠴昹昸㍤㄰敢㐷ㅢ㐳㕦搹㕡㐳ㅤ攷昶㘲㠳晣㠵晤戵㉤㠵戱㌱㉢㌹〶ㄲ㜶㑤慤ち敡ㄲ昸っ扡㐸㝢㕥㌳ㅡ㔹捥愵㘹㡣㐶挷㥣搵搳捥㔹㡣㔳㑢捥㥡㘵㙢〶慣㥢昴晦㘹ㄴ慣慡晦㌵㐶搹㈴捡敥㡦㌲㝣挹㌱㔲戲㙡㜰㠶㄰㠱てㅢ㘱ㅡ㜹〴㌶㘴㤶挱㙤㤵㥢挱㈷慡慡㕡㑡㜰㜸戸戲慤㤷㈰敡㝤㘹摢昶㜷ㄴ㠰㡣〲攵扥〹ㄱ搴戱㍦ㄷ摤㝥㡥捤㍦㠰攲㉤㐷敤戲敦〵㥥ㄵ㡥捣㈰扣㍢挲㉦捣㉣搸㍣攳摡㌷㕡㠵摡㑤㠰挴挰㠳攸㜳散㌸〴昶㌱ㄱ扥㔵㔱㐷挶㄰搶ㄶ戳攰搷㐶㐳㠹㐰ㄲ戵㐳㜰㠵㜵愲㘶㔶昱㠱敡㜱㜸㌵㐳ㄶ慤ぢ㘵愷㝣换慤㜷㌱〸㍡摣挶扡て㥥ㅦ㔱㉤㈱っ㈶户昰攰㐳㠴㙢㉢っ㥡摢㐶㝢ぢ搸戲㍢敦㕡㕦敥敢挰改摡㘶㘹㈶ㄹ捥挹敦㡥晢㡣㠷㤸㈲捥㐳敦攸摡㕤戱ㅣ㙤ㄸ㜴ㅥ㝤戶㑤㤷搷㘸ㄵ㡥戲搵攳摣㝤摡摤攸换晥挶㐷愲っ㕦㌴晡昲敥㘲收㙢搸ㄲ㠹ㅦ昹㑣晥㘱㈴㥤㈹晡〵㌴㙢昲て㤰愲㌵ㅥ㉢㐸㠱㝤摡㔷㔱㑦〸愹㥤㤶㔹㠶㘳㠶㍣㍥㈰㙦㔴㤰挴㡦挶攳㠳㥣晦㉢攸㔰㥦ㅦ㥣㤳㌲晦㜳㉢捥㑦挵㉦昷户㄰て㡥扦㐳戱攲㌰㙣扣ㄹ㡦㌰㌹换愴捡捡㔸㝦っ㔲㈴㔲捥攴㔵〰攱㠷㜰㤴昲昹㕤昴昷戵晤扦㝥㠵捦㍦昶㙢㔲〸愲捡㜰㘴ぢ㤵㘸ㄴ㠲㜲ㄷ捦㈶㜷攱愱戴㌳ㄴ扦戸搲㉥㠶㈸ㅦ㜹敤挴㌸㠷愴㌸愸㤱㑥攴慥晣㈸挳㤷㈱愲㔰戶ち㤰㐱㉢挲㔸戶ち愳㡣㙣㐵㐰戳㔵㜱㘸㠸㌰㔱搹ㅣ〱㤱昲昹㡥戴㡤㜸摤㤱ㅥ㥢扣㜲戹收㤵㐶㉣㌸㤱慦㜵㕤挸㠵挸㑢摥㔱㥣攷扢㡣攳㙢捦戴㈲㘶〷㘰㕢㈷っ㘵㡤㤲㤰〸㐸敤改搶挶攷㈴㈲㔰㐵敡㔱㡤㐹㜰戲昱㘷㕢ㅢ扦㔴㙦晣㕡摣㤸㠴㈹ㅢ㝦愶戵昱㠳㘸ㅣ搳愱ㅡ㜹㠸㐴ㄸ愱㤵昴㤲㘲昲捡㐳㐰攲㜳㙣㥥慤㜳ㄶ搵㘸扦愵㡡㈹㐰㘵慣戸㉡ㄵ改〰㙥㝦昸昸㈰晡〸㉥㌳攱捥〷㘴慤晡㝦ㄱづ攳㤲搳㤴ㄹ㥡昸摥㜹〹搱㘵摦㤰㙦散㥣户㡥晢㈸攸戵づ〷㌸㕡㔵搶ㄵ戵挰㉡挸昲㑡㐶㐴㌴㝡㐷慡㐹戱㈰ㅢ昰㠸愳㘲㍡㉦㡤㜴愷㐳㘴㈴㈵慢㝤慡㡥攴㈷ㅢ㝥㜵攳㌱慣ㄳㄲ㔳慥ㄷ扡攲㜱㘴㔴攴㘵ぢ㡢㠶㈸ち㈸慤㡣㡦㈲㈹昶㘸ㄴ〲㐴㝦晥〹㈴㠳昱㝦㐶㌱戲㈴扤㈵扡昶㘴㍣挷摦㙦摢㉡挵㍢㠲㍤ㄹ攳㈹㜶昸ㄸ㤲ㅥ戸㘹㌵〵ㅢ捣昵㜱㤴㈴攷愲㐰㤱㜳㝤ㄲ㤹㘲㑦㡥㑢㕢㌳㡣戸㠳敥搴㤵昱㈹㜴搵戸㜱㡥㘱㝣㍡捡昰㈵挷㕤摦搵搹㐰收昹㌷晥㘶ㅦ㤱捣愶㡦昳敦挱挷昶换摣㙢て晥慦㤱㥣戴收戳晡〷扡ㅢ㡢㈴㑦㐳㕣晥㕥〰㡣㉦㘳ㅣ敥慢㘱㔸㜲㐴㙡ㅥ攳戳㐸戴愷㤰㄰敡挶搳㝣㈳㝥㈴㐸㥥㠹㌲㝣搱㠸ㅣ㠲㐵ぢ戱づ慥㐵㜶晦ㅣ㑢㈴㈰㤱㌱㍥㡦㈴㝥㠶〸㔰㠹搶㉦㈰㔳散ㄹ攴㑣㔴㍤晡〵慤晣㜰攵攱㠷㕦ㅦ捣㡥㕣㥢晤搰摤〳捦扤昶慢㍦㍦晢敡㠷昷晤敤㡤攷㥦㝦昵㉦捦扥昲挶㑦收昷晤攲愵㤷㝥㝥敦ぢ慦晣㜹戳昵愲晥㠳搷㡦扣昸昸搸搹挷捦㔹愷㙥㍤昸昸〳㡦㥣ㄸ㥢扥㘲戴愷愷户昷收攱㕦㕥㜳换搰㤳攷㕥搶㝥昶㠷慢㕤㑤㉥ㅥㄳ㌴㉦㠳㥢㤰换昸ㄲ㌲㔸〶㔷晣㜶㉥㘳㈸〶㠲挶㝤㑢㠸戹ㄱ挴㈶㔰㔰㠰ㄹ挳㤵挸ち愷戹愲晦㍦㔷㐷㠸㌵</t>
  </si>
  <si>
    <r>
      <t>Summary</t>
    </r>
    <r>
      <rPr>
        <sz val="11"/>
        <rFont val="Calibri"/>
        <family val="2"/>
        <scheme val="minor"/>
      </rPr>
      <t xml:space="preserve">
You are a potential purchaser of the Futura Apartments complex. You have researched the situation and created a model worksheet to help you make a knowledgeable decision. Because there is some uncertainty surrounding the number of units you can rent each month and the monthly expenses, you need Crystal Ball to simulate your potential profit or loss per month. This knowledge will help you to determine whether or not this complex is worth purchasing.</t>
    </r>
  </si>
  <si>
    <r>
      <t>Note:</t>
    </r>
    <r>
      <rPr>
        <sz val="11"/>
        <rFont val="Calibri"/>
        <family val="2"/>
        <scheme val="minor"/>
      </rPr>
      <t xml:space="preserve"> This example is presented as the first tutorial in the "Getting Started with Crystal Ball" chapter in the Crystal Ball Getting Started Guide. The tutorial provides far more detail than this description.</t>
    </r>
  </si>
  <si>
    <r>
      <t>Keywords:</t>
    </r>
    <r>
      <rPr>
        <sz val="11"/>
        <rFont val="Calibri"/>
        <family val="2"/>
        <scheme val="minor"/>
      </rPr>
      <t xml:space="preserve"> assumption, forecast, forecast chart, sensitivity chart, tutorial, investment</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</si>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</sst>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7" formatCode="&quot;$&quot;#,##0.00_);\(&quot;$&quot;#,##0.00\)"/>
  </numFmts>
  <fonts count="10" x14ac:knownFonts="1">
    <font>
      <sz val="10"/>
      <name val="Helv"/>
    </font>
    <font>
      <b/>
      <sz val="10"/>
      <name val="Helv"/>
    </font>
    <font>
      <sz val="8"/>
      <color indexed="81"/>
      <name val="Tahoma"/>
      <family val="2"/>
    </font>
    <font>
      <b/>
      <sz val="11"/>
      <name val="Calibri"/>
      <family val="2"/>
      <scheme val="minor"/>
    </font>
    <font>
      <sz val="11"/>
      <name val="Calibri"/>
      <family val="2"/>
      <scheme val="minor"/>
    </font>
    <font>
      <b/>
      <sz val="18"/>
      <color rgb="FF1F497D"/>
      <name val="Cambria"/>
      <family val="1"/>
      <scheme val="major"/>
    </font>
    <font>
      <sz val="18"/>
      <color rgb="FF1F497D"/>
      <name val="Cambria"/>
      <family val="1"/>
      <scheme val="major"/>
    </font>
    <font>
      <u/>
      <sz val="10"/>
      <color theme="10"/>
      <name val="MS Sans Serif"/>
      <family val="2"/>
    </font>
    <font>
      <u/>
      <sz val="10"/>
      <color rgb="FFFF0000"/>
      <name val="Calibri"/>
      <family val="2"/>
      <scheme val="minor"/>
    </font>
    <font>
      <b/>
      <sz val="11"/>
      <color rgb="FFFA7D00"/>
      <name val="Calibri"/>
      <family val="2"/>
      <scheme val="minor"/>
    </font>
  </fonts>
  <fills count="6">
    <fill>
      <patternFill patternType="none"/>
    </fill>
    <fill>
      <patternFill patternType="gray125"/>
    </fill>
    <fill>
      <patternFill patternType="solid">
        <fgColor indexed="15"/>
        <bgColor indexed="9"/>
      </patternFill>
    </fill>
    <fill>
      <patternFill patternType="solid">
        <fgColor indexed="11"/>
        <bgColor indexed="9"/>
      </patternFill>
    </fill>
    <fill>
      <patternFill patternType="solid">
        <fgColor indexed="11"/>
        <bgColor indexed="64"/>
      </patternFill>
    </fill>
    <fill>
      <patternFill patternType="solid">
        <fgColor rgb="FFF2F2F2"/>
      </patternFill>
    </fill>
  </fills>
  <borders count="3">
    <border>
      <left/>
      <right/>
      <top/>
      <bottom/>
      <diagonal/>
    </border>
    <border>
      <left/>
      <right/>
      <top/>
      <bottom style="double">
        <color auto="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7" fillId="0" borderId="0" applyNumberFormat="0" applyFill="0" applyBorder="0" applyAlignment="0" applyProtection="0"/>
    <xf numFmtId="0" fontId="9" fillId="5" borderId="2" applyNumberFormat="0" applyAlignment="0" applyProtection="0"/>
  </cellStyleXfs>
  <cellXfs count="20">
    <xf numFmtId="0" fontId="0" fillId="0" borderId="0" xfId="0"/>
    <xf numFmtId="0" fontId="1" fillId="0" borderId="0" xfId="0" applyFont="1"/>
    <xf numFmtId="0" fontId="0" fillId="0" borderId="0" xfId="0" quotePrefix="1"/>
    <xf numFmtId="0" fontId="3" fillId="0" borderId="0" xfId="0" applyFont="1"/>
    <xf numFmtId="0" fontId="4" fillId="0" borderId="0" xfId="0" applyFont="1"/>
    <xf numFmtId="0" fontId="4" fillId="0" borderId="0" xfId="0" applyFont="1" applyAlignment="1"/>
    <xf numFmtId="1" fontId="4" fillId="4" borderId="0" xfId="0" applyNumberFormat="1" applyFont="1" applyFill="1"/>
    <xf numFmtId="7" fontId="4" fillId="0" borderId="0" xfId="0" applyNumberFormat="1" applyFont="1" applyAlignment="1">
      <alignment horizontal="fill"/>
    </xf>
    <xf numFmtId="7" fontId="4" fillId="2" borderId="0" xfId="0" applyNumberFormat="1" applyFont="1" applyFill="1"/>
    <xf numFmtId="0" fontId="5" fillId="0" borderId="0" xfId="0" applyFont="1"/>
    <xf numFmtId="7" fontId="4" fillId="3" borderId="1" xfId="0" applyNumberFormat="1" applyFont="1" applyFill="1" applyBorder="1"/>
    <xf numFmtId="0" fontId="3" fillId="0" borderId="0" xfId="0" applyFont="1" applyAlignment="1">
      <alignment wrapText="1"/>
    </xf>
    <xf numFmtId="0" fontId="4" fillId="0" borderId="0" xfId="0" applyFont="1" applyAlignment="1">
      <alignment wrapText="1"/>
    </xf>
    <xf numFmtId="0" fontId="4" fillId="0" borderId="0" xfId="0" quotePrefix="1" applyFont="1" applyAlignment="1">
      <alignment wrapText="1"/>
    </xf>
    <xf numFmtId="0" fontId="4" fillId="0" borderId="0" xfId="0" applyNumberFormat="1" applyFont="1" applyAlignment="1">
      <alignment wrapText="1"/>
    </xf>
    <xf numFmtId="0" fontId="5" fillId="0" borderId="0" xfId="0" applyFont="1" applyAlignment="1">
      <alignment wrapText="1"/>
    </xf>
    <xf numFmtId="0" fontId="6" fillId="0" borderId="0" xfId="0" applyFont="1"/>
    <xf numFmtId="0" fontId="8" fillId="0" borderId="0" xfId="1" applyFont="1" applyAlignment="1">
      <alignment horizontal="center" vertical="center"/>
    </xf>
    <xf numFmtId="7" fontId="9" fillId="5" borderId="2" xfId="2" applyNumberFormat="1"/>
    <xf numFmtId="1" fontId="4" fillId="0" borderId="0" xfId="0" applyNumberFormat="1" applyFont="1"/>
  </cellXfs>
  <cellStyles count="3">
    <cellStyle name="Calculation" xfId="2" builtinId="2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597477</xdr:colOff>
      <xdr:row>2</xdr:row>
      <xdr:rowOff>8659</xdr:rowOff>
    </xdr:from>
    <xdr:to>
      <xdr:col>7</xdr:col>
      <xdr:colOff>353291</xdr:colOff>
      <xdr:row>4</xdr:row>
      <xdr:rowOff>131618</xdr:rowOff>
    </xdr:to>
    <xdr:sp macro="" textlink="">
      <xdr:nvSpPr>
        <xdr:cNvPr id="8" name="Rounded Rectangular Callout 7" descr="67fee5ed-5d08-401b-96b2-9618ceb3fefe"/>
        <xdr:cNvSpPr/>
      </xdr:nvSpPr>
      <xdr:spPr>
        <a:xfrm>
          <a:off x="3636818" y="484909"/>
          <a:ext cx="1574223" cy="503959"/>
        </a:xfrm>
        <a:prstGeom prst="wedgeRoundRectCallout">
          <a:avLst>
            <a:gd name="adj1" fmla="val -77492"/>
            <a:gd name="adj2" fmla="val 3896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First</a:t>
          </a:r>
          <a:r>
            <a:rPr lang="en-US" sz="1100" b="1" baseline="0">
              <a:solidFill>
                <a:schemeClr val="tx2"/>
              </a:solidFill>
            </a:rPr>
            <a:t> a</a:t>
          </a:r>
          <a:r>
            <a:rPr lang="en-US" sz="1100" b="1">
              <a:solidFill>
                <a:schemeClr val="tx2"/>
              </a:solidFill>
            </a:rPr>
            <a:t>ssumption</a:t>
          </a:r>
        </a:p>
      </xdr:txBody>
    </xdr:sp>
    <xdr:clientData/>
  </xdr:twoCellAnchor>
  <xdr:twoCellAnchor>
    <xdr:from>
      <xdr:col>4</xdr:col>
      <xdr:colOff>588818</xdr:colOff>
      <xdr:row>6</xdr:row>
      <xdr:rowOff>0</xdr:rowOff>
    </xdr:from>
    <xdr:to>
      <xdr:col>7</xdr:col>
      <xdr:colOff>344632</xdr:colOff>
      <xdr:row>8</xdr:row>
      <xdr:rowOff>114300</xdr:rowOff>
    </xdr:to>
    <xdr:sp macro="" textlink="">
      <xdr:nvSpPr>
        <xdr:cNvPr id="9" name="Rounded Rectangular Callout 8" descr="67fee5ed-5d08-401b-96b2-9618ceb3fefe"/>
        <xdr:cNvSpPr/>
      </xdr:nvSpPr>
      <xdr:spPr>
        <a:xfrm>
          <a:off x="3628159" y="1238250"/>
          <a:ext cx="1574223" cy="512618"/>
        </a:xfrm>
        <a:prstGeom prst="wedgeRoundRectCallout">
          <a:avLst>
            <a:gd name="adj1" fmla="val -78697"/>
            <a:gd name="adj2" fmla="val -32779"/>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Second assumption</a:t>
          </a:r>
        </a:p>
      </xdr:txBody>
    </xdr:sp>
    <xdr:clientData/>
  </xdr:twoCellAnchor>
  <xdr:twoCellAnchor>
    <xdr:from>
      <xdr:col>0</xdr:col>
      <xdr:colOff>423141</xdr:colOff>
      <xdr:row>9</xdr:row>
      <xdr:rowOff>75624</xdr:rowOff>
    </xdr:from>
    <xdr:to>
      <xdr:col>2</xdr:col>
      <xdr:colOff>1343315</xdr:colOff>
      <xdr:row>11</xdr:row>
      <xdr:rowOff>173184</xdr:rowOff>
    </xdr:to>
    <xdr:sp macro="" textlink="">
      <xdr:nvSpPr>
        <xdr:cNvPr id="10" name="Rounded Rectangular Callout 9" descr="67fee5ed-5d08-401b-96b2-9618ceb3fefe"/>
        <xdr:cNvSpPr/>
      </xdr:nvSpPr>
      <xdr:spPr>
        <a:xfrm>
          <a:off x="423141" y="2096079"/>
          <a:ext cx="1820719" cy="490105"/>
        </a:xfrm>
        <a:prstGeom prst="wedgeRoundRectCallout">
          <a:avLst>
            <a:gd name="adj1" fmla="val 78405"/>
            <a:gd name="adj2" fmla="val -66266"/>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Forecast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C27"/>
  <sheetViews>
    <sheetView showGridLines="0" showRowColHeaders="0" workbookViewId="0"/>
  </sheetViews>
  <sheetFormatPr baseColWidth="10" defaultColWidth="8.83203125" defaultRowHeight="15" x14ac:dyDescent="0.2"/>
  <cols>
    <col min="1" max="1" width="8.83203125" style="4"/>
    <col min="2" max="2" width="76.83203125" style="12" customWidth="1"/>
    <col min="3" max="16384" width="8.83203125" style="4"/>
  </cols>
  <sheetData>
    <row r="1" spans="2:3" ht="23" x14ac:dyDescent="0.25">
      <c r="B1" s="15" t="s">
        <v>0</v>
      </c>
      <c r="C1" s="16"/>
    </row>
    <row r="2" spans="2:3" ht="23" x14ac:dyDescent="0.25">
      <c r="B2" s="15"/>
      <c r="C2" s="16"/>
    </row>
    <row r="3" spans="2:3" ht="30" x14ac:dyDescent="0.2">
      <c r="B3" s="11" t="s">
        <v>40</v>
      </c>
    </row>
    <row r="4" spans="2:3" x14ac:dyDescent="0.2">
      <c r="B4" s="11"/>
    </row>
    <row r="5" spans="2:3" ht="90" x14ac:dyDescent="0.2">
      <c r="B5" s="11" t="s">
        <v>35</v>
      </c>
    </row>
    <row r="6" spans="2:3" x14ac:dyDescent="0.2">
      <c r="B6" s="11"/>
    </row>
    <row r="7" spans="2:3" ht="30" x14ac:dyDescent="0.2">
      <c r="B7" s="11" t="s">
        <v>36</v>
      </c>
    </row>
    <row r="8" spans="2:3" x14ac:dyDescent="0.2">
      <c r="B8" s="11"/>
    </row>
    <row r="9" spans="2:3" ht="16.5" customHeight="1" x14ac:dyDescent="0.2">
      <c r="B9" s="11" t="s">
        <v>37</v>
      </c>
    </row>
    <row r="10" spans="2:3" x14ac:dyDescent="0.2">
      <c r="B10" s="11"/>
    </row>
    <row r="11" spans="2:3" x14ac:dyDescent="0.2">
      <c r="B11" s="11" t="s">
        <v>5</v>
      </c>
    </row>
    <row r="12" spans="2:3" x14ac:dyDescent="0.2">
      <c r="B12" s="12" t="s">
        <v>6</v>
      </c>
    </row>
    <row r="13" spans="2:3" ht="60" x14ac:dyDescent="0.2">
      <c r="B13" s="13" t="s">
        <v>9</v>
      </c>
    </row>
    <row r="14" spans="2:3" x14ac:dyDescent="0.2">
      <c r="B14" s="13"/>
    </row>
    <row r="15" spans="2:3" ht="116.25" customHeight="1" x14ac:dyDescent="0.2">
      <c r="B15" s="12" t="s">
        <v>10</v>
      </c>
    </row>
    <row r="17" spans="2:2" x14ac:dyDescent="0.2">
      <c r="B17" s="11" t="s">
        <v>7</v>
      </c>
    </row>
    <row r="18" spans="2:2" ht="105" x14ac:dyDescent="0.2">
      <c r="B18" s="14" t="s">
        <v>8</v>
      </c>
    </row>
    <row r="19" spans="2:2" x14ac:dyDescent="0.2">
      <c r="B19" s="14"/>
    </row>
    <row r="20" spans="2:2" ht="75" x14ac:dyDescent="0.2">
      <c r="B20" s="14" t="s">
        <v>11</v>
      </c>
    </row>
    <row r="21" spans="2:2" x14ac:dyDescent="0.2">
      <c r="B21" s="14"/>
    </row>
    <row r="22" spans="2:2" ht="60" x14ac:dyDescent="0.2">
      <c r="B22" s="14" t="s">
        <v>12</v>
      </c>
    </row>
    <row r="23" spans="2:2" ht="75" x14ac:dyDescent="0.2">
      <c r="B23" s="14" t="s">
        <v>13</v>
      </c>
    </row>
    <row r="24" spans="2:2" x14ac:dyDescent="0.2">
      <c r="B24" s="14"/>
    </row>
    <row r="25" spans="2:2" ht="105" customHeight="1" x14ac:dyDescent="0.2">
      <c r="B25" s="14" t="s">
        <v>14</v>
      </c>
    </row>
    <row r="26" spans="2:2" x14ac:dyDescent="0.2">
      <c r="B26" s="14"/>
    </row>
    <row r="27" spans="2:2" ht="75" x14ac:dyDescent="0.2">
      <c r="B27" s="11" t="s">
        <v>38</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1"/>
  <sheetViews>
    <sheetView workbookViewId="0"/>
  </sheetViews>
  <sheetFormatPr baseColWidth="10" defaultColWidth="8.83203125" defaultRowHeight="13" x14ac:dyDescent="0.15"/>
  <cols>
    <col min="1" max="2" width="36.6640625" customWidth="1"/>
  </cols>
  <sheetData>
    <row r="1" spans="1:3" x14ac:dyDescent="0.15">
      <c r="A1" s="1" t="s">
        <v>15</v>
      </c>
    </row>
    <row r="3" spans="1:3" x14ac:dyDescent="0.15">
      <c r="A3" t="s">
        <v>16</v>
      </c>
      <c r="B3" t="s">
        <v>17</v>
      </c>
      <c r="C3">
        <v>0</v>
      </c>
    </row>
    <row r="4" spans="1:3" x14ac:dyDescent="0.15">
      <c r="A4" t="s">
        <v>18</v>
      </c>
    </row>
    <row r="5" spans="1:3" x14ac:dyDescent="0.15">
      <c r="A5" t="s">
        <v>19</v>
      </c>
    </row>
    <row r="7" spans="1:3" x14ac:dyDescent="0.15">
      <c r="A7" s="1" t="s">
        <v>20</v>
      </c>
      <c r="B7" t="s">
        <v>21</v>
      </c>
    </row>
    <row r="8" spans="1:3" x14ac:dyDescent="0.15">
      <c r="B8">
        <v>2</v>
      </c>
    </row>
    <row r="10" spans="1:3" x14ac:dyDescent="0.15">
      <c r="A10" t="s">
        <v>22</v>
      </c>
    </row>
    <row r="11" spans="1:3" x14ac:dyDescent="0.15">
      <c r="A11" t="e">
        <f>CB_DATA_!#REF!</f>
        <v>#REF!</v>
      </c>
      <c r="B11" t="e">
        <f>Model!#REF!</f>
        <v>#REF!</v>
      </c>
    </row>
    <row r="13" spans="1:3" x14ac:dyDescent="0.15">
      <c r="A13" t="s">
        <v>23</v>
      </c>
    </row>
    <row r="14" spans="1:3" x14ac:dyDescent="0.15">
      <c r="A14" t="s">
        <v>33</v>
      </c>
      <c r="B14" t="s">
        <v>27</v>
      </c>
    </row>
    <row r="16" spans="1:3" x14ac:dyDescent="0.15">
      <c r="A16" t="s">
        <v>24</v>
      </c>
    </row>
    <row r="19" spans="1:2" x14ac:dyDescent="0.15">
      <c r="A19" t="s">
        <v>25</v>
      </c>
    </row>
    <row r="20" spans="1:2" x14ac:dyDescent="0.15">
      <c r="A20">
        <v>28</v>
      </c>
      <c r="B20">
        <v>31</v>
      </c>
    </row>
    <row r="25" spans="1:2" x14ac:dyDescent="0.15">
      <c r="A25" s="1" t="s">
        <v>26</v>
      </c>
    </row>
    <row r="26" spans="1:2" x14ac:dyDescent="0.15">
      <c r="A26" s="2" t="s">
        <v>28</v>
      </c>
      <c r="B26" s="2" t="s">
        <v>28</v>
      </c>
    </row>
    <row r="27" spans="1:2" x14ac:dyDescent="0.15">
      <c r="A27" t="s">
        <v>34</v>
      </c>
      <c r="B27" t="s">
        <v>29</v>
      </c>
    </row>
    <row r="28" spans="1:2" x14ac:dyDescent="0.15">
      <c r="A28" s="2" t="s">
        <v>30</v>
      </c>
      <c r="B28" s="2" t="s">
        <v>30</v>
      </c>
    </row>
    <row r="29" spans="1:2" x14ac:dyDescent="0.15">
      <c r="B29" s="2" t="s">
        <v>31</v>
      </c>
    </row>
    <row r="30" spans="1:2" x14ac:dyDescent="0.15">
      <c r="B30" t="s">
        <v>32</v>
      </c>
    </row>
    <row r="31" spans="1:2" x14ac:dyDescent="0.15">
      <c r="B31" s="2" t="s">
        <v>30</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H12"/>
  <sheetViews>
    <sheetView showGridLines="0" tabSelected="1" zoomScale="110" zoomScaleNormal="110" zoomScalePageLayoutView="110" workbookViewId="0">
      <selection activeCell="H17" sqref="H17"/>
    </sheetView>
  </sheetViews>
  <sheetFormatPr baseColWidth="10" defaultColWidth="8.83203125" defaultRowHeight="15" x14ac:dyDescent="0.2"/>
  <cols>
    <col min="1" max="2" width="5.83203125" style="4" customWidth="1"/>
    <col min="3" max="3" width="24.33203125" style="4" customWidth="1"/>
    <col min="4" max="4" width="15.6640625" style="4" customWidth="1"/>
    <col min="5" max="16384" width="8.83203125" style="4"/>
  </cols>
  <sheetData>
    <row r="1" spans="1:8" ht="23" x14ac:dyDescent="0.25">
      <c r="A1" s="9"/>
      <c r="B1" s="9"/>
      <c r="C1" s="9" t="s">
        <v>0</v>
      </c>
      <c r="H1" s="17" t="s">
        <v>39</v>
      </c>
    </row>
    <row r="2" spans="1:8" ht="26.25" customHeight="1" x14ac:dyDescent="0.2">
      <c r="A2" s="5"/>
      <c r="B2" s="5"/>
    </row>
    <row r="3" spans="1:8" x14ac:dyDescent="0.2">
      <c r="C3" s="3"/>
    </row>
    <row r="5" spans="1:8" x14ac:dyDescent="0.2">
      <c r="C5" s="4" t="s">
        <v>1</v>
      </c>
      <c r="D5" s="6">
        <v>35</v>
      </c>
    </row>
    <row r="6" spans="1:8" x14ac:dyDescent="0.2">
      <c r="C6" s="4" t="s">
        <v>2</v>
      </c>
      <c r="D6" s="18">
        <v>500</v>
      </c>
    </row>
    <row r="7" spans="1:8" ht="16" thickBot="1" x14ac:dyDescent="0.25">
      <c r="C7" s="4" t="s">
        <v>3</v>
      </c>
      <c r="D7" s="10">
        <v>15000</v>
      </c>
    </row>
    <row r="8" spans="1:8" ht="16" thickTop="1" x14ac:dyDescent="0.2">
      <c r="C8" s="3"/>
      <c r="D8" s="7"/>
    </row>
    <row r="9" spans="1:8" x14ac:dyDescent="0.2">
      <c r="C9" s="3" t="s">
        <v>4</v>
      </c>
      <c r="D9" s="8">
        <f>D5*D6-D7</f>
        <v>2500</v>
      </c>
    </row>
    <row r="12" spans="1:8" x14ac:dyDescent="0.2">
      <c r="D12" s="19">
        <f>D5</f>
        <v>35</v>
      </c>
    </row>
  </sheetData>
  <phoneticPr fontId="0" type="noConversion"/>
  <hyperlinks>
    <hyperlink ref="H1" location="Description!A1" display="Learn about model"/>
  </hyperlinks>
  <printOptions gridLinesSet="0"/>
  <pageMargins left="0.75" right="0.75" top="1" bottom="1" header="0.5" footer="0.5"/>
  <pageSetup orientation="portrait" r:id="rId1"/>
  <headerFooter alignWithMargins="0">
    <oddHeader>&amp;f</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Futura Apartments</dc:title>
  <dc:creator>Crystal Ball</dc:creator>
  <cp:keywords>assumption, forecast, forecast chart, sensitivity chart, tutorial, investment</cp:keywords>
  <cp:lastModifiedBy>Microsoft Office User</cp:lastModifiedBy>
  <cp:lastPrinted>2003-11-25T18:30:16Z</cp:lastPrinted>
  <dcterms:created xsi:type="dcterms:W3CDTF">1999-03-03T16:14:38Z</dcterms:created>
  <dcterms:modified xsi:type="dcterms:W3CDTF">2017-09-24T21:13:39Z</dcterms:modified>
  <cp:category>Basic tutorial model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