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95" yWindow="225" windowWidth="13365" windowHeight="9210" activeTab="2"/>
  </bookViews>
  <sheets>
    <sheet name="Description" sheetId="1" r:id="rId1"/>
    <sheet name="CB_DATA_" sheetId="3" state="hidden" r:id="rId2"/>
    <sheet name="Model" sheetId="2" r:id="rId3"/>
  </sheets>
  <definedNames>
    <definedName name="CB_19afbf21049d4f3bb4978e0431b24862" localSheetId="1" hidden="1">#N/A</definedName>
    <definedName name="CB_4855a6b69f1a4d9a8fa40315bc1d4767" localSheetId="2" hidden="1">Model!$I$12</definedName>
    <definedName name="CB_5990b626b3494e8a9a8c09f9c5d044ea" localSheetId="1" hidden="1">#N/A</definedName>
    <definedName name="CB_6f2f1365d10a4390ae3bba8ec3ab8eee" localSheetId="2" hidden="1">Model!$F$8</definedName>
    <definedName name="CB_8c356ef47ab7401fbda5d5266c348ff0" localSheetId="2" hidden="1">Model!$G$8</definedName>
    <definedName name="CB_9df34c6c75394495b5679fc375166580" localSheetId="2" hidden="1">Model!$F$7</definedName>
    <definedName name="CB_a903d6b989944302b28a307b32106ef0" localSheetId="2" hidden="1">Model!$F$9</definedName>
    <definedName name="CB_ab0b0b27633f4a1088e2bc695b08151e" localSheetId="2" hidden="1">Model!$G$7</definedName>
    <definedName name="CB_Block_00000000000000000000000000000000" localSheetId="1" hidden="1">"'7.0.0.0"</definedName>
    <definedName name="CB_Block_00000000000000000000000000000000" localSheetId="2" hidden="1">"'7.0.0.0"</definedName>
    <definedName name="CB_Block_00000000000000000000000000000001" localSheetId="1" hidden="1">"'635317115659102616"</definedName>
    <definedName name="CB_Block_00000000000000000000000000000001" localSheetId="2" hidden="1">"'635317115659592644"</definedName>
    <definedName name="CB_Block_00000000000000000000000000000003" localSheetId="1" hidden="1">"'11.1.3869.0"</definedName>
    <definedName name="CB_Block_00000000000000000000000000000003" localSheetId="2" hidden="1">"'11.1.3869.0"</definedName>
    <definedName name="CB_BlockExt_00000000000000000000000000000003" localSheetId="1" hidden="1">"'11.1.2.4.000"</definedName>
    <definedName name="CB_BlockExt_00000000000000000000000000000003" localSheetId="2" hidden="1">"'11.1.2.4.000"</definedName>
    <definedName name="CB_c5f88f397992437b86e91fb54e23f62b" localSheetId="2" hidden="1">Model!$H$12</definedName>
    <definedName name="CB_e5195f258e954f01a4b4b0b7142ed27b" localSheetId="2" hidden="1">Model!$G$9</definedName>
    <definedName name="CBCR_535b34c7b88f4e77991abd0c096d3578" localSheetId="1" hidden="1">CB_DATA_!$A$10001</definedName>
    <definedName name="CBCR_ef1dae033fdb45b5a0143532d49cc7fc" localSheetId="1" hidden="1">CB_DATA_!$A$10002</definedName>
    <definedName name="CBWorkbookPriority" localSheetId="1" hidden="1">-1828484167</definedName>
    <definedName name="CBx_0c4f01f2f8e443ea8a68c14ec28c9dcc" localSheetId="1" hidden="1">"'CB_DATA_'!$A$1"</definedName>
    <definedName name="CBx_35cb369ce7ed45348c6998b4aeac708e" localSheetId="1" hidden="1">"'Model'!$A$1"</definedName>
    <definedName name="CBx_Sheet_Guid" localSheetId="1" hidden="1">"'0c4f01f2-f8e4-43ea-8a68-c14ec28c9dcc"</definedName>
    <definedName name="CBx_Sheet_Guid" localSheetId="2" hidden="1">"'35cb369c-e7ed-4534-8c69-98b4aeac708e"</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 name="solver_adj" localSheetId="2" hidden="1">Model!$G$7:$G$9</definedName>
    <definedName name="solver_cvg" localSheetId="2" hidden="1">0.001</definedName>
    <definedName name="solver_drv" localSheetId="2" hidden="1">1</definedName>
    <definedName name="solver_est" localSheetId="2" hidden="1">1</definedName>
    <definedName name="solver_itr" localSheetId="2" hidden="1">100</definedName>
    <definedName name="solver_lhs1" localSheetId="2" hidden="1">Model!$H$12</definedName>
    <definedName name="solver_lhs2" localSheetId="2" hidden="1">Model!$G$7</definedName>
    <definedName name="solver_lhs3" localSheetId="2" hidden="1">Model!$G$8</definedName>
    <definedName name="solver_lhs4" localSheetId="2" hidden="1">Model!$G$9</definedName>
    <definedName name="solver_lhs5" localSheetId="2" hidden="1">Model!$G$7</definedName>
    <definedName name="solver_lhs6" localSheetId="2" hidden="1">Model!$G$8</definedName>
    <definedName name="solver_lhs7" localSheetId="2" hidden="1">Model!$G$9</definedName>
    <definedName name="solver_lin" localSheetId="2" hidden="1">2</definedName>
    <definedName name="solver_neg" localSheetId="2" hidden="1">2</definedName>
    <definedName name="solver_num" localSheetId="2" hidden="1">7</definedName>
    <definedName name="solver_nwt" localSheetId="2" hidden="1">1</definedName>
    <definedName name="solver_opt" localSheetId="2" hidden="1">Model!$I$12</definedName>
    <definedName name="solver_pre" localSheetId="2" hidden="1">0.000001</definedName>
    <definedName name="solver_rel1" localSheetId="2" hidden="1">1</definedName>
    <definedName name="solver_rel2" localSheetId="2" hidden="1">1</definedName>
    <definedName name="solver_rel3" localSheetId="2" hidden="1">1</definedName>
    <definedName name="solver_rel4" localSheetId="2" hidden="1">1</definedName>
    <definedName name="solver_rel5" localSheetId="2" hidden="1">3</definedName>
    <definedName name="solver_rel6" localSheetId="2" hidden="1">3</definedName>
    <definedName name="solver_rel7" localSheetId="2" hidden="1">3</definedName>
    <definedName name="solver_rhs1" localSheetId="2" hidden="1">Model!$H$14</definedName>
    <definedName name="solver_rhs2" localSheetId="2" hidden="1">90</definedName>
    <definedName name="solver_rhs3" localSheetId="2" hidden="1">110</definedName>
    <definedName name="solver_rhs4" localSheetId="2" hidden="1">149</definedName>
    <definedName name="solver_rhs5" localSheetId="2" hidden="1">70</definedName>
    <definedName name="solver_rhs6" localSheetId="2" hidden="1">90</definedName>
    <definedName name="solver_rhs7" localSheetId="2" hidden="1">120</definedName>
    <definedName name="solver_scl" localSheetId="2" hidden="1">2</definedName>
    <definedName name="solver_sho" localSheetId="2" hidden="1">2</definedName>
    <definedName name="solver_tim" localSheetId="2" hidden="1">100</definedName>
    <definedName name="solver_tol" localSheetId="2" hidden="1">0.05</definedName>
    <definedName name="solver_typ" localSheetId="2" hidden="1">1</definedName>
    <definedName name="solver_val" localSheetId="2" hidden="1">0</definedName>
  </definedNames>
  <calcPr calcId="145621" concurrentCalc="0" concurrentManualCount="1"/>
</workbook>
</file>

<file path=xl/calcChain.xml><?xml version="1.0" encoding="utf-8"?>
<calcChain xmlns="http://schemas.openxmlformats.org/spreadsheetml/2006/main">
  <c r="B11" i="3" l="1"/>
  <c r="A11" i="3"/>
  <c r="A10002" i="3"/>
  <c r="A10001" i="3"/>
  <c r="H7" i="2"/>
  <c r="I7" i="2"/>
  <c r="H9" i="2"/>
  <c r="H8" i="2"/>
  <c r="H12" i="2"/>
  <c r="I8" i="2"/>
  <c r="I9" i="2"/>
  <c r="I12" i="2"/>
  <c r="E8" i="2"/>
  <c r="E9" i="2"/>
  <c r="E7" i="2"/>
</calcChain>
</file>

<file path=xl/comments1.xml><?xml version="1.0" encoding="utf-8"?>
<comments xmlns="http://schemas.openxmlformats.org/spreadsheetml/2006/main">
  <authors>
    <author>A satisfied Microsoft Office user</author>
  </authors>
  <commentList>
    <comment ref="F7" authorId="0">
      <text>
        <r>
          <rPr>
            <sz val="8"/>
            <color indexed="81"/>
            <rFont val="Tahoma"/>
            <family val="2"/>
          </rPr>
          <t>Assumption: Standard elasticity
Uniform distribution
   Minimum -4.50
   Maximum -1.50</t>
        </r>
      </text>
    </comment>
    <comment ref="G7" authorId="0">
      <text>
        <r>
          <rPr>
            <sz val="8"/>
            <color indexed="81"/>
            <rFont val="Tahoma"/>
            <family val="2"/>
          </rPr>
          <t>Decision Variable: Standard price
Minimum 70
Maximum 90
Step 1</t>
        </r>
      </text>
    </comment>
    <comment ref="F8" authorId="0">
      <text>
        <r>
          <rPr>
            <sz val="8"/>
            <color indexed="81"/>
            <rFont val="Tahoma"/>
            <family val="2"/>
          </rPr>
          <t>Assumption: Gold elasticity
Uniform distribution
   Minimum -1.50
   Maximum -0.50</t>
        </r>
      </text>
    </comment>
    <comment ref="G8" authorId="0">
      <text>
        <r>
          <rPr>
            <sz val="8"/>
            <color indexed="81"/>
            <rFont val="Tahoma"/>
            <family val="2"/>
          </rPr>
          <t>Decision Variable: Gold price
Minimum 90
Maximum 110
Step 1</t>
        </r>
      </text>
    </comment>
    <comment ref="F9" authorId="0">
      <text>
        <r>
          <rPr>
            <sz val="8"/>
            <color indexed="81"/>
            <rFont val="Tahoma"/>
            <family val="2"/>
          </rPr>
          <t>Assumption: Platinum elasticity
Uniform distribution
   Minimum -3.00
   Maximum -1.00</t>
        </r>
      </text>
    </comment>
    <comment ref="G9" authorId="0">
      <text>
        <r>
          <rPr>
            <sz val="8"/>
            <color indexed="81"/>
            <rFont val="Tahoma"/>
            <family val="2"/>
          </rPr>
          <t>Decision Variable: Platinum price
Minimum 120
Maximum 149
Step 1</t>
        </r>
      </text>
    </comment>
    <comment ref="H12" authorId="0">
      <text>
        <r>
          <rPr>
            <sz val="8"/>
            <color indexed="81"/>
            <rFont val="Tahoma"/>
            <family val="2"/>
          </rPr>
          <t>Forecast: Total room demand</t>
        </r>
      </text>
    </comment>
    <comment ref="I12" authorId="0">
      <text>
        <r>
          <rPr>
            <sz val="8"/>
            <color indexed="81"/>
            <rFont val="Tahoma"/>
            <family val="2"/>
          </rPr>
          <t>Forecast: Total Revenue
Units: Dollars</t>
        </r>
      </text>
    </comment>
  </commentList>
</comments>
</file>

<file path=xl/sharedStrings.xml><?xml version="1.0" encoding="utf-8"?>
<sst xmlns="http://schemas.openxmlformats.org/spreadsheetml/2006/main" count="70" uniqueCount="66">
  <si>
    <t>Rate</t>
  </si>
  <si>
    <t>Revenue</t>
  </si>
  <si>
    <t>Standard</t>
  </si>
  <si>
    <t>Gold</t>
  </si>
  <si>
    <t>Platinum</t>
  </si>
  <si>
    <t>Hotel Pricing Problem</t>
  </si>
  <si>
    <t>Room type</t>
  </si>
  <si>
    <t>Elasticity</t>
  </si>
  <si>
    <t>Total</t>
  </si>
  <si>
    <t>Capacity</t>
  </si>
  <si>
    <t>StartOptEquations</t>
  </si>
  <si>
    <t>Discussion</t>
  </si>
  <si>
    <t>Currently the hotel has 450 rooms with the following history:</t>
  </si>
  <si>
    <t>This means, for example, that a 1% decrease in the price of a standard room will increase the number of rooms sold by 3%. Similarly, a 1% increase in the price will decrease the number of rooms sold by 3%. For any proposed set of prices, the projected number of rooms of a given type sold can be found using the formula:</t>
  </si>
  <si>
    <t>The hotel owners want to keep the price of a standard room between $70 and $90, a gold room between $90 and $110, and a platinum room between $120 and $149. All prices are in whole dollar increments (discrete). Although the rooms may be renovated and reconfigured, there are no plans to expand beyond the current 450-room capacity.</t>
  </si>
  <si>
    <t xml:space="preserve">       rooms sold = H + ((E * H * (N - C)) / C)</t>
  </si>
  <si>
    <t>Using Crystal Ball</t>
  </si>
  <si>
    <t>Crystal Ball enhances your Excel model by allowing you to create probability distributions that describe the uncertainty surrounding specific input variables. This model includes three probability distributions, referred to in Crystal Ball as "assumptions." The three assumptions describe the variation in the elasticity for each room type. 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t>
  </si>
  <si>
    <t>This model also includes two Crystal Ball forecasts, shown in light blue. Forecasts are equations, or outputs, that you want to analyze after a simulation. During a simulation, Crystal Ball saves the values in the forecast cells and displays them in a forecast chart, which is a histogram of the simulated values. In this example, you want to analyze the projected rooms sold and the projected revenue. To view a forecast with Crystal Ball, highlight the cell and either select Define Forecast from the Define menu or click on the Define Forecast button on the toolbar.</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</si>
  <si>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toolbar.</t>
  </si>
  <si>
    <t>Notice that, when the room rate and the new room price are identical, the elasticity has no effect on the model results. To view the effects of elasticity, increase the new room prices by $1 and run a simulation. When the simulation is complete, you will see the two forecast charts. What is the mean total room demand? What is the mean total revenue? Does room capacity ever exceed demand at these new room prices? What happens with when new room prices are all $5 lower?</t>
  </si>
  <si>
    <t>To view which of the assumptions had the greatest impact on a particular forecast, use a sensitivity chart. Which of the three elasticities most affects the demand? Is this the same for the revenue? (Hint: You can change the target forecast by clicking on the Chart Prefs button.)</t>
  </si>
  <si>
    <t>Using OptQuest</t>
  </si>
  <si>
    <t>Now that you have run at least one simulation, you can begin to address optimization using OptQuest. In this model, you want to set the optimal prices for each room type while maximizing their projected revenue.</t>
  </si>
  <si>
    <t>OptQuest requires decision variables, which are model variables over which you have control. The three decision variables defined in this model are the New Price for each type of room. Each decision variable is colored yellow and is marked by an Excel note (mouse over the cell to view the note). To view the details of a decision variable, highlight the cell and either select Define Decision from the Define menu or click on the Define Decision button on the Crystal Ball toolbar. Notice that the bounds in these three variables correspond with the rates described in the final paragraph of the discussion above.</t>
  </si>
  <si>
    <t xml:space="preserve">Start OptQuest from the Run menu and use the OptQuest Wizard to view the settings for the optimization. </t>
  </si>
  <si>
    <t>This problem has no constraints, one requirement (on the room demand), and one objective: to maximize total revenue. To ensure that the probability of demand exceeding capacity does not exceed 20%, you can set a requirement on the total room demand forecast. Specifically, the total room demand is limited by a requirement using the forecast statistic Percentile (80), with an upper bound of 450.</t>
  </si>
  <si>
    <t>Run the optimization. For each optimization, OptQuest selects a new value within the defined range of each decision variable (for example, a new room price) and runs a Crystal Ball simulation (for example, 2000 trials). OptQuest then saves the mean Total Revenue value and checks to see if the requirement is satisfied. OptQuest then runs another simulation on a new decision variable value. OptQuest repeats this process, constantly searching for the best total revenue that also agrees with your requirement.</t>
  </si>
  <si>
    <t>As OptQuest runs, it uses multiple metaheuristic methods and techniques to analyze past results and improve the quality and speed of its process. You can watch OptQuest's progress through the Performance Graph, which shows a flattened line as it converges to an optimal result.</t>
  </si>
  <si>
    <t>What is the best combination of room prices that results in the highest mean total revenue? Once OptQuest is finished, you can copy the optimal results back to your spreadsheet through the Copy Best Solution to Spreadsheet option in the Edit menu. Your spreadsheet now displays the optimal solution, and Crystal Ball displays the forecast chart for the simulation from the best optimization. You can use OptQuest's Solution Analysis tool to review the other quantities of products that resulted in high Total Revenue values.</t>
  </si>
  <si>
    <t>You can also run a non-stochastic optimization of this model by using the Deterministic option in the Advanced tab of the Options dialog in OptQuest. A deterministic optimization freezes the Crystal Ball assumptions at their original, or base case, values. Compare the results of the deterministic and stochastic optimizations. What are the effects of elasticity?</t>
  </si>
  <si>
    <t>Learn about model</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</si>
  <si>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</si>
  <si>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</si>
  <si>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</si>
  <si>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</si>
  <si>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</si>
  <si>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</si>
  <si>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</si>
  <si>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</si>
  <si>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</si>
  <si>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</si>
  <si>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</si>
  <si>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</si>
  <si>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0c4f01f2-f8e4-43ea-8a68-c14ec28c9dcc</t>
  </si>
  <si>
    <t>CB_Block_0</t>
  </si>
  <si>
    <t>Decisioneering:7.0.0.0</t>
  </si>
  <si>
    <t>CB_Block_7.4.0.0:1</t>
  </si>
  <si>
    <t>Decisioneering:7.4.0.0</t>
  </si>
  <si>
    <t>35cb369c-e7ed-4534-8c69-98b4aeac708e</t>
  </si>
  <si>
    <t>CB_Block_7.0.0.0:1</t>
  </si>
  <si>
    <r>
      <t>Summary</t>
    </r>
    <r>
      <rPr>
        <sz val="11"/>
        <rFont val="Calibri"/>
        <family val="2"/>
        <scheme val="minor"/>
      </rPr>
      <t xml:space="preserve">
A downtown hotel is considering a major remodeling effort and needs to determine the best combination of rates and room sizes to maximize revenues. Currently the hotel has 450 rooms that can be segmented into three categories, each of which has a different price, daily occupancy rate, and price/demand elasticity. Given uncertainty around the elasticity, the owners want to set the optimal prices for each room type while maximizing their projected revenue.</t>
    </r>
  </si>
  <si>
    <r>
      <t xml:space="preserve">Keywords: </t>
    </r>
    <r>
      <rPr>
        <sz val="11"/>
        <rFont val="Calibri"/>
        <family val="2"/>
        <scheme val="minor"/>
      </rPr>
      <t>hotel design, pricing, demand, elasticity, planning, revenue, deterministic optimization, stochastic optimization</t>
    </r>
  </si>
  <si>
    <r>
      <t>Room Type    Rate    Daily Avg No. Sold    Revenue</t>
    </r>
    <r>
      <rPr>
        <sz val="11"/>
        <rFont val="Calibri"/>
        <family val="2"/>
        <scheme val="minor"/>
      </rPr>
      <t xml:space="preserve">
Standard         $85             250                 $21,250
Gold                  $98            100                   $9,800
Platinum         $139             50                    $6,950</t>
    </r>
  </si>
  <si>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</si>
  <si>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Each market segment has its own price/demand elasticity. Elasticity estimates are:
     Standard = -3
     Gold = -1
     Platinum = -2</t>
  </si>
  <si>
    <t>where:
     H = Historical average number of rooms sold.
     E = Elasticity 
     N = New price
     C = Current price</t>
  </si>
  <si>
    <t>Average Daily Sold</t>
  </si>
  <si>
    <t>New Price</t>
  </si>
  <si>
    <t>Projected Rooms Sold</t>
  </si>
  <si>
    <t>Projected Revenue</t>
  </si>
  <si>
    <t>㜸〱敤㕣㕢㙣ㅣ搵ㄹ摥ㄹ敦慥㜷㙣㙦㙣攲㐰〸㔷〳〹㌷㐷㑢っ㠴㑢㘹ㅡ㝣㈱㈱㤰㡢㠹㥤㔰㐴改㌲摥㍤㘳て搹㤹㌵㌳戳㑥㑣㔳㥡慡㤴㡢摡ち㐱㕦ち愲㉤㐲ㄵ㙡㕦㉡戵てㄵ戴昴愱㔲搵愲ち慡㍥愰㑡慤㔴㠹愲㡡㍥戴慡㈲昵㠵〷㈴晡㝤攷捣散捥敥㝡挷㘶㠱搶㔴㥥㘴㑦捥㥣晢昹敦攷晦捦㈴愵愵㔲愹て昰昰㕦㍥㘹㘶㉥㥡㔹昶〳攱ㄴ㈶慢㤵㡡㈸〵㜶搵昵ぢ攳㥥㘷㉥ㅦ戴晤愰〷つ戲㐵ㅢ昵㝥愶攸摢㡦㠸㕣㜱㐹㜸㍥ㅡ㘵㔲愹㕣捥搰㔱捦㐱昸ㅢ㡡㕥っ昶ㅡ㐸㈳㤹㥤㥣㌸㌲昷㄰㐶㥤〹慡㥥搸㌹㜲㕣昵摤㌳㌶㔶ㄸ㉢摣㜰换㑤户ㄶ㜶敤ㅣ㤹慣㔵㠲㥡㈷昶戸愲ㄶ㜸㘶㘵攷挸㜴㙤慥㘲㤷敥ㄶ换戳搵ㄳ挲摤㈳收㜶摤㌰㘷摥㜸换搸㡤扢㜷㕢户摥㝡换〰愶㑥ㅤ㥥㥣㤸昶㠴攵㝦㑣㘳㘶戸攴ㅢ愷㐴挹收摥㠴昰㙣㜷扥㌰㌹㠱扦戱昵攳敤收挲捣㠲㄰〱愷ㄶ㥥㜰㑢挲㌷搰戱摦ㄹ昷晤㥡戳㐸攰ㄹ捥㍥㙣戵㘴晡㐱挶㤹ㄴ㤵㡡攱㐴愳收㥣㈳㠰㕤挵㕣ㅥ㜰㘶㠴敢摢㠱扤㘴〷换㔹㘷ㄶ〳㤵昳捥㌱㕦ㅣ㌵摤㜹㜱搸㜴㐴挶搹㕦戳换㘹昵愴㝡慥㡡㠶㠸㉦㑣㙥扦㌰敥㍢㤳ぢ愶㈷㔷攴ㄳ㌰〹㙤昷㜹愵收戶㔷㜴ㅥ㤷㑢㤷㌳㜰捣ㅤ㥤摢愱收戸改搵㕢㡥㜶㙥ㄹ㙥扥㜹〵搷㜵㙥ㅦ㠳㔱㜳㥦㙢㍡昷㤱愰㙣㙥慤昵㠷昴㉤㈱㡡捤ㄸ㔹㈶扤㑣㜲㑣㠸㐰愳㡦㐹㍦㤳〱㈴㕡晡摦攰㤲㜸㐷㔶改㐵㔳㉦捥改挵㤲㕥㉣敢㐵愱ㄷ㉤扤㌸慦ㄷㄷ昴愲慤ㄷㅦ搲㡢㈷搰㈶㝡㜲扤扤㝡昸㍣扥昵搹搳慦晦昹戳㠷㕥㜹昷挲搳㠳攳扦搹㍢戰〹㡤敥〹ㄷ㌵攵㤹㈷㐱㙡つ㉡扥扥戰㡢㝦㔶攷ち㌰㠵戵摢扡搹ㅡㅢ㉢敦摥㘵摥㘰㘶戸慤〴攴㌷ㄱ捡㄰摡づ㔸昷摡㙥戹㝡㔲攲敥愲〹搳ㄷつ挰㡤㠶㜵ㄳ搵㥡㕢昶㉦㕣戹㜲㈶㌰〳㜱㐱㙢㕤㘳㤰戶㙥㌳㘰㉢攱换昹㉥㘹敤㜶摣慣搴挴昸㈹㕢㔵㕦摣㔲敤㑣㝢搵戹捥戵晢㍣昱㜰扤戶㙤㐵攳㄰㙡㑢㜲散戶㕤慡㉡戵慥㤱挹㠵慡㉦㕣戹扣㔱㘷摡㉥㥤㄰摥㡣愰㐸ㄴ㘵戹搵㜳㔹ㄵ㜲晤攸ㄱㄷㅢ〵户㤶㉦㡦㤷㕡㜷㥣ち挰捣愲㡣昵㉥ち㉦㔸㥥㌵攷㉡攲扣愶㈶㙡㑥㔴㙣㙢㉡摥㔷㉤搵晣挹慡ㅢ㜸搵㑡㜳捤㜸㜹挹㠴愴㈹ㅦ慡㤶㐵㍡㥤㤲㐲〱〲户愷㐷搳㔲搷㜶收〵㠹㠸ㄸ㡡挹挸攷㌷㤳㕤攱㈸㜶㠷㕤㔴〴㘹㔲摦扥捡㘰㕣慦㤴㌱〹ㅣㄸ摢ㄳ昵〷㈷扤㝡㤵㘱敢㤸晢㘴ㅢ敢晡㜰戸晢㍢㤶㠴ㅢ摣㘹扡攵㡡昰ㄲ戵㥦挶ㄵㄹ㠳㐸㌲㘷㈱㄰㍡㐲㡦慡㑥㍢愵㉤㘷㑥摡攵㘰㈱扢㈰散昹㠵〰㘵搰㤰戹ㅣ㐱摢昶ㄸ攷愰挸搸捣㘴ㄸ㐹㕦㕦㉡扢㠵㡤戲㝤㜸㔲ㄹ㑡愷〴㕥㙥ㄲ攴散搷挴换〳搶㍥扢ㄲ〸㈵㤴〷㉤㘰㐴㘹㌵㠹扥㍣㐹搴㌳㑢㑡㘱㙣戱㈶㐱愵愶敤〶换つ扥㙤攳ㄲ㐵㐴ㅢ戲㘰摤挹〲㡡㠲㘶㜹㤰挰㙢㈰㥡ㄶ㘹㤰摣㌸㐶㐴㘴㠳〴捤㡥㤱㥢㠹㡣敤ㄳ㘴〴摡挷㠹㤰慤㜷㜵㤶ㄱ㈴昶㜶㈲㘵愷㡥晣戸㈱捤㔶戲攵㤵㌴㍢ㄷ㠰㌳捥㘳戲㤵挹昹㑣戶㈱搱摥㠵㠴愳㤴㐳扥昹㌱㉥挴扢㜱ㄱ㤳㡢㤱㐰㍥ㄹ㤴㌹愱愸愲つ戵ㄶ㍢㤲敤昲戰㤳愵㔱慣㐴ㄱ㉤攳扡㥤㤹㜷㈴愲㐳慢㜳㝤攸摡戴搴戱㔷㜶愶捤昸㜶㐸㤱〹㑤攳㝢㕤愵㘹ㅣ㄰㙣摡愵摥扡ㄴ㕤㡤ㄱ㈶㤷㈱㔱㡡㠵挶敥摡慣㜹㥡㤳㥦ち㤳㐸ㄹ㐲㕤㉡昷㤰㠸㘹晥㈷〸戸戶愳换㠶晤㑣㔳㜰搴晡搴摢捦㍢㍢昳㜶㠸昴ㄶ㥤戹愱㜳攸㉢晡㤰ㄶ昴攵㘰㉦敤㉦ㅤ昵换㜶㔴ㅢ㍢㤸㕣㠹愴㐵扦昰攴晤㘱扤〴搲㈴㜶㘲㤸摢㑣㡦㡢戴㜰㘷㤷ㄷ㠵搴㍥〳搶慣改捤㡢〰摥㡢〳㔳戰㠳慢㥥㈷㉡㌸搰㤶㘵〱捦㉥㕢㥢ぢ晤㝤㕥搵㘱昹㠶㝤散㝦㉡ㄴ㐳㍡慤昷愴㕡散攳〴㍢㌳收㙦㡡㔱づ昵敦つ㥤㠵㐴慣㔳㌳㜹戱㕦昲搹㜲㐳㤲㜴㈱㐹慥〶㔸㡤㙢㤰㐰㑡㘸㝦散㈸㔱㐶搹㙣愷㙣搶㙣慤搲扢㤷㜰㌲㘹昱ㅦ戶挹㤱㝥攵慣㥤㠰敦挰捦㍢㌳戶㔳ㄷㄶ晤捥戴昰㑡昰㉢搸ㄵ搱愷㕣戲ㄴ㌵ㅢ戲攲㔳㈲㉢㝡㝡摡捥搲〹扥㌵㐹㈷㉤㔲㈲㤱摢ㄳ㉢ㄳ捥攱つ愲愲ぢ㤲㐲㈵挱㉤㔴㤷㐰愴㍣戶摤㄰㌱㕤㠸㤸〲〰㘷㕣挷㘴ㄷ㤳㌱㈴㤹摦㐳搲慣ㄵ昰っ㠵昵㉥搱㥤㕤㉣愶㜲㐴㠳㜴て扥搹㔱㔸摤挸㘹㜶㌳戹〹㐹㡢昹㐳攷㘳〲㈱㑡㤴挷〸㤱搶㤲㘱ㅤ户挵㐹搲挰㈶ぢ㐱愵挹㥡ㅦ㔴ㅤ㐶㤵昲搶㔴昵㜰㌵㤸戲晤㐵㐴愱㠶慤㌰㜳敦㠲㜰㐱㕤ㅥ㙣㥦㤶戲敡攲愲㈸ㅢ搶㑣戵〶搱㜶㘰㙡㍤ㅣ捡戱㍦搸㤲昲㕣慥㙢㜸扡㍢ㅢ㘳〸㑤㥥㠸攱㙢愵㈷㜶㑤㥥㙦ㅥ晡〶ㅢ㄰㥤戵㠳㡡攸户ㄴ搳㌱㥦戳〰㐵㐴つ捡扤搶散㠲㈷挴㔴摥摡敦搹攵㡡敤ち㈲〳㌶㈶〳㜵〷挵㍣㈲〴搳㔵挶晦慡㙥摥㥡昵㑣搷㕦㌴ㄹ㑣㕣摥摣昴㈶㐳㈲ㄹ㙢挲㜶㝤㑣㈳戱挸晣愰㌵戳㔰㍤㠹㘸㙤捤㜱昷㥢㡢晥扡挰ち㠹㕥㍤ㄲ㌵㥡慥改扡㤶搳㜳摤攲㠷〷昲㔴敡㝡晣搲㑣㈴慥㔲ㄹ晡换ㄳ戴㌷敤晡㌰㍥㐳㍢㥤㙢ㅡ㐰攴愸㕥搸㤳㈸㠵挹愹挶㉤散㜳㉢㤲扢昶ㅦ㍢搰㠸捡㝤愴㜸㜵㠶ㅥ晥〴ㄹ㉦挹愲ㅥ〴愱㝦㙥㤳㈲ㄵ㤶㤱㜲挰㠱挰㌸摦㕡挹慦捦㤲㙤㐸㝤㥢ㅡ搹㝤㠸㈲つ㔸〷捤㌹㔱㐱㉣摡㌱㠳㑤敡㠵㘶慣㘳㔶晣戰㙥戲敡㌸㈶㐹㡢㘴㌹㔳㌲㐹挱攳戵愰㝡挸㜶つぢ㠹愴扦戰挸㍣㠵㈲昳㤴㉣ㅡ戰㡥㌲㉣㈸昳ㅣ慢㍡㙦㝡㜶戰攰搸愵ㅣ㕦ㄸ扡㕢ㄷ㌴〹㈶愷攴㡤㥥㐸㘶㡣戴㔸昳挷㘰戲昹〵愰扢〰㌹㑡搰ㄱ晤愰㕣㕤换攲㡦搶愵㘳〹〲㐶㝡㐹㡤摢㌰㕡㐶摥㡣㠰挸㤱捦搹攸晥挵搹慦愰㐴昹攵㠸昵〴ㄲ㠱㐷㌰㈶攴改摥捥㕡挷㕣㍢〰昶㠸戱㝤㜶㌰攵〳攵㐸㤰㤵挷摢ぢ㈴㔶㘳㥤㐶敢㕡攱搲昶慡㈶㌵㜱㐹㝢㝤㕣㙦㙣㕦愱㕡㘹㤴㤸㈲㔹慤㤱搴㉣㉢慣㜱㍤愹ㅡ㑤㉡敥㐸摢㘸㐹㙥搳〶摣㈹㐵㍥㠲㘲㤲㌴㤳㌲昶㐸㐲㐱㤰㤷搴〱ㅤ㐵㝦㝤㌲㜹挴愲㌵戴〱晡愸愷㔴㔹㍥っ〷ㅥ挰㤵㤳戲攸ぢ摦挰摦㥢挲散㤱㕡搰㔴㘳㥥ㅡづ㙢挶㉢㤵㈳㉥慣㠴㤲改㤵搷〹㑢㘳㙦㑡挳㐸敥散㔶晢㉢昰挶ㄸ㌱㘴㐳㠶㐴ㄲ晣挰㘰㐳㌰㔷㉣㥡㑡敢㉣㑦㔰搷㡢㜳㝣㍢㈴㑣㔷㘲㘰㈶㈸㑦㠹㈵㘹㠶㌵㉣昹㘱搹愱㝥㕡㤴㜲搴戰挶攷㝣愸昴㠰㜲㍣捣㐹〶㌷慣愳㜴㑢攱〲〳挴㙥㤸㥢㉥〵〸敢搶〷攰挹㘰晤㘰〷㄰㔱㘱ㄳ㕡㘷㤴愰搹〴挲㙤摥〴㜹愷㑢㡣㐲㤰㕡昲昹搷㕥敤昹攷昸晣㘸㙦㉡捡㠴㑣挴㔰㔷㠲昵〰攴挶愳㤲攴愲攱㈸㔸慥㈴㥢ㄴ㕡〳㔱ㄹ㑤㡣㍣㑤㍥㉦挰つㅥ挶戱〶挹㌶ㄵ摣㜱ぢ㙣㘸搳捡昲㈶敢㠰㕢慡搴捡㐲慡攲㐸㔶㑢㡤扣㉥昰㈵慦晦㈹㙥㑡㠰㑢〸㤴〳㌸㑡㜱换㐴㔲昷㜶户昱㌹㜴㤷㐲づ㘳㈸搹挶攰㘳㠲㕢㑥〶挳摡敥㈸搰㍥摣摣戸扣㈰㉦捥㐱愴戵ㄵ㔱㤶ㅤ挴㕤扣㝡〴㔹㜲㕢慣搹挱敡挱㉡㙤昶㔸搱㥤戶㉡㕡ㄷ㌸挲㍥㤵挰换㘶㘱㡣㜴挹ㅤㅣ㈴㜵㌶㡣散㥥晤㡡㝣㑤㥤摤ㅢㅡㅦㅡ攳扢㍣〵愵〰㔵㌰ㄲつ㙥扤㘱㜵㙢㡣晣搲昲㌶㙥㐷愲㌱〴㑣㠳ㄶ㉤㤵㠱㌳㠱晣敡〶づ㠳㤱〹搱搱㜸㈰㤵㌱捡㘱㌸散㠱㌴㜰ㄳて搲戳㔵㈸愱㘰㡢扣ㄴㄶ摤㑢ㅣ㜵㜰〴慡㝡攷戵ㄴ㑥㥢〱慥扥戸摢㕡㡡挷换㘵㥡扢昰捦慤ぢ慣攲摡㠶㌲㐷户戴㕣挸㤲㝢愲㝤㜷㐵㑢㐵㜸㔱昰晡愹挲㥤㘶㔰㕡㤸〹㤶搵愵慤㙥㐹㈲昳㑢昸㈳㔶㥣㥤㌶㜳摡攵㈵搴㈵挲扥敦㠴㕢㍤改捡㜵㘵㝣摥昸愳ㄵ㙢昴昶㜲㤱㝤愹て昰㐷㍥㝡㉡昳ㅡ㐶㕣换戲㌹㐰挳㐱挲㜱攴愳愴挱〸昲〹㜴〲摢扤㝥㘳㠰㜴戲愵㠵㑥愴㈰搸㈰ㄴ㜷晥㘳㈳ㄴ敤ㄷ㐰㉢㠹㐵ㅤ挹〱昳㤷挱晡摡捦㔱㐲㠴换ㄳ㤶㐲摤㘵挹愸㤳㠲㍣扣摥挱换㈰晦㍦㔸㡡戸㜹㐵㜶晡㉦㌰戳昶㙡㉢㡡㉥㈱㡡㕥〹㔱〴㔸㠷㤲㍥挳㐰散㠷ち㜹㜳昵ㅢ㐷捤㑦晣㕡敦晦昰愸㜹ㄷ愹〳㡦戴挶㄰㔴摢㡥㝣摤ㄸ搰摢㡣㠱ㅤ愸㤶挶挰摤散挳㜸扤㌲〶㐲㙦挷㈱ㄴ慣㙥っ㌰㡡㤷㘰昲挵㠲慡㌱〷〶捦㕡攷㌹昴㠴摤㠹敢戵挲㐷攴ㅥ敡挹㥦㠴敦㘹㙢㝢昱戴改㤹捥㌶㔹扥摦ㄳ㔰㕢摥㉣敥㙢换㉥散㜱挱㡡㌵戲搳ち㕥㠹挸㥦扥攱㌹㔹摢㉤㜵㘰㑡㍤捡㔱慦攵戴散㐷昰㠹㘸㍣㈱愴扥戴攵挷晢晦晡挸㘳㝢㜹㉦㉤愴搵っ〳挱摤〴攷㘹㌹㈰㝣ㅢ扢ㄲ㜲㉥㍦扦㌹㠴て㤱散挵㡡㤸㌰㍤㘹敦昸㠶ㄳ㘵ㄵ攱挵〸㔳ㄱ摦㝡㌰㈶㜱挳㐱ㄹ㤳㠵ㄶ挷愶晣㝣㐹㍡〳ぢ戱㠵㑢敦㕤ㄴ㈰搴㍡慡慣㉥敤捡捣㑦愱㜴㍥攴㐲㥡敤㐱㥥㉦昹㘸摡㑦㕡戵摡㙥㙡㌵㘹㙢㘸愳㘸ㄱ㐹㈹扤㕤㑡㌱昴㉦愵搴㌴㌲㤹〲㤲㠴ㄸ㕡㙢㌰㤷㈷晦つ㈱㈰敡搷晢扡晣㔴〵㔰〴ㄶ㈳慦㝢户㘷㔷㕡㥤㤱㙡㘲㔰㔶㥥㍥敥㐱㐶ㅥ㔳㔸挰㈸慤㉣㍤㡡㑣昴㘴挶㤰㕢戳攳㠹㤳攴ㅤㄵ㘲㔳㡣㥤㜱攸㔵敢㜳敥㜰㙢戸攳〱㍤㤳㤵ち挳摤捣㘲ㅣ㍤㘵㌴㑥㌵敤㔳㐵㑣〷㔵戶摥愹㍦慣㠲捥㜲户攱晣㠹㌰ㅦ扦〷㘲晤㘸㘳攸㜳㕢㙢愸攳摣㕥㙣㤰㍦搸㕦㤷㈴㌰㌶㘶㈵挷㐰挲慥愹㔵㑥㕤〲㥦㐱ㄷ㘹捦㙢㐶㈳换戹㌴㡤搱攸㠸戳㝡摡㌹㡢㜱㙡挹㔹戳㙣捤㠰㜵㤳晥㍦㡥㠲㔵昵扦挶㈸㥢㐴搹扤㘱㠶㉦ㄹ㐶㑡㔶つ捥㄰㈲昰㘱㈳㑣㈳㡦挰㠶捣㌲戸慤㜲㌳昸㐴㔵㔵㑢〹づて㔷扡昵ㄲ㐴扤㉦㙤摢晥㡥〲㤰㔱愰捣て㈱㠲㍡昶攷愲摢捦戱搹晢㔰扣攵㤰㕤昲慡㝥搵ち㐶㘶㄰摥ㅤ攱ㄷ㘶ㄶ㙣㥥㜱敤攵㔶愱㜶〵㈰㌱㜰㍦晡ㅣ㍥〲㠱㝤㔸〴ㅦ㔷搴㤱㌱㠴戵挵㉣昸戵搱㔰㉣㤰㐴敤攰㥦㘳摤㔳㌳㉢昸㐰昵〸扣㥡〱㡢搶㠵戲㔳扥攵搶扢ㄸ〴ㅤ㙥㘳摤つ捦㡦愸ㄴ㄰〶㤳㕢戸晦〱挲戵ㄵ〶捤㙤挳扤昹㙣搹㥤㜷慤㉦昳〳攰㜴㙤戳㌴㤳っ攷攴㜷挷㝤挶〳㑣ㄱ攷愱㜷㜴敤慥㔸㡥㌶っ㍡て㍦摢愶换㙢戴〲㐷搹ㅡ攲摣㕦㐴㔷敤㜶㈶昸ㄹ挵㌰挳ㄷ㡤晥扣摢㤸㜹ㄱ摢㈲〳㈰㥦捡㥡㐸㍡㔳昵昷㔶愲㙡㡤㐷ぢ㔲㘱㥦昶㕤搴ㄳ㑡㙡户㘵㤶攱愸㈱㡦㄰挸ㅢ〲㐹昴㘸㍣㐲挸昹㥦㐷㠷晡晣昳㈸敤㍣晦㜷㔶㥣㥦捡㕦敥捦㡥〶挷扦㐳㤱昲㌰ㅥ挲㥢㜱㠲㐹㠵㠹挳捡㐸㠷っ㔲㉣㔲搶㘴㔵㄰攱搵扤挸攳昹㐳昸敦摢㝢摦㝣㠳捦㍦昷㙡㔲㄰愲捡㜰㘵ぢ㤵㘸ㄴ㠴㜲ㄷ捦挴㜷戱㠸搲捥扢㜸㝡愵㕤っ㔱㐶づ攱㘷㜸㐸昲㠳ㅡ㘹㐵敥捡て㌳ㄲ㙢ㄲ愱㙣ㄵ㈰㠹㥥㈱㈲㔶昶慤㈱㠳扥㠴扣散扢ㄴ㘶昸㌲㐴昰戳㔵㝥㘸㠸㤰㔲搹っ挱㤳昰㘱㡦戴㥡㜸ㄱ㤲扥㥣慣㜲挶㘶㤵慥捣㌹愱ㄷ㜶㕤㐸㡣搰㝦摥㔱搰㘷扢㡣昰㙢㑦戵愲㙢〷㘰㕢㈷ㄷ㘵愷㤲扣〸㐸敤挹搶挶て㑢㐴愰㡡㌴愵ㅡ㤳っ㘵攳㈷㕡ㅢ扦㔴㙦晣㜶搴㤸攴㉡ㅢ㍦摥摡昸㝥㌴㡥愸㔳㡤㍣㐴搲っ搱㑡㉡㑡㌰㠶攵昱㈰昶愱㌶㑦摤ㄹ㡢ち戶摦㔲挵ㄴ慤㌲㡡㕣㤱㉡㜶〰昷㐲㍣㝣㉡㝤㄰搷㥣㜰ㅢ〴㔲㔸晤㡦〹〷㜰晤㘹捡っ㑣㝣〹扤㠴戸戳㘷挸㌷㜶捥㕡㐷㍣ㄴ昴㕡〷㝣ㅣ扡捡敢㡡㕡㘰㉦愴㜹㔹㈳㈴ㅡ扤㈳搵㈴搸㤶つ㜸㐴昱㌲㥤搷㐹扡搳㉥㌲挶㤲搶ㅥ慢㈳昹㑣挳攳㙥㝣ㄹ敢㠴ㅣ㤵敢㠵ㄶ㜹ㄴㄹㄵ㤳搹挲愲㈱ち〸捡㌰攳っ㤲㝣捦㔰㈴ㅡ㌴㑡〳搲㐱昶慢㐸〶愳晦慦㘲㘴㐹㍡㔴㜴敤搱㘸戲㝦㕣扦㑤㑡㝦挴㠳㔲挶搷搸攱㌱㈴㍤昰攴㙡ち㐸㤸昴敢㈸㠹㑦㑡挹㈲㈷㝤〲㤹㝣㑦㠶㙢㕣㌳戰戸㤵㉥㌵摡㤳攸慡ㄱ〲ㅣ挳㜸㉡捣昰㈵㜳〶挹㙤㥤㙤㘸ㅥ㤱愳捦晡ㄱ散㙣晡㝥晦づ㝣㡦扦捣扤昶攰扦㈳挹㐸㠳㍦慤㝦愶扢戱㐸晢戴搵攵㙦〹㌰晥〸攳㜰㕦つ摢㤳㈳㔲㌱ㄹ摦㐰愲ㄱ㔱㠴扡昱㑤扥ㄱ㍦ㄲ㈴摦ち㌳㝣搱㠸㥣㌳捣㜸㔸〷搷㈲扢㍦捤ㄲ〹㐸㘴㥡㌵〹〱㉡搱晡っ㌲昹㥥㐱捥㐴捤愴㥦搲㑡て㤶ㅦ㝣昰扤挱昴挸〵改捦摦㍥昰摣摢扦㝢攷搹户扥戰攷敦敦扦昰挲㕢㝦㝢昶㡤昷㕦㥢摢昳摢㤷㕥晡昵㕤摦㝦攳㥤捤搶㡢晡捦摥㍢昸攲改戱ㄳ愷ㅦ戶㡥㕤扢晦昴㝤て摤㌳㌶㝤捥㘸㑦㑦㙦敦㔵挳慦㥦㝦昵搰㤹㠷㕦搱㝥昵愷慤慥㈶ㄷ㡦〹㥡㤷挱㑤挸㘵㝣ㅢㄹ㉣㠳㉢晥㐴㤷挱敤㥥挱㑦慢㠴㠰㥡挰㑢づ㝥〸㉥㐰㔶㥣㘸慥攸晦て晦慣㠹㕤</t>
  </si>
  <si>
    <t>㜸〱敤㕣㕢㙣ㅣ㔷ㄹ摥ㄹ敦慥㜷㙣㙦扣㡤搳㑢㑡㉦㠶摥敢㘸㠹摢愶ㄷ慡㤰晡㤲愴㘹㜳㜱㘳㈷愵㉡戰ㅤ敦㥥戱愷㤹㤹㜵㘷㘶㥤ㄸ㑡〹愲摣〴愸㔰㠴〴㠸㑢㔵愱ち㜸㐰㠲〷㔴㙥て㐸㐸㈰搴㈲ㅥ㄰ㄲ㐸㐸〵㈱㐰〲愱㐸扣昰㔰㔴扥敦㥣㤹摤搹㕤敦搸摤戶攰㈲㥦㘴㑦捥㥣摢㥣昳摦捦晦㥦㐹㐶换㘴㌲慦㈰昱㕦愶㉣ぢ㔷捣慦〵愱㜰换㌳㜵挷ㄱ搵搰慥㝢㐱㜹捡昷捤戵愳㜶㄰づ愰㐳扥㘲愳㍤挸㔵〲晢㝤愲㔰㔹ㄵ㝥㠰㑥戹㑣愶㔰㌰㜴戴㜳ㄲ晥㑡昱㠳挱㔱㈳㔹㘴ぢ㌳搳㈷ㄶㅦ挵慣昳㘱摤ㄷ㝢挶㑦慢戱晢㈷㈷换㤳攵㕢敦扣晤慥昲摥㍤攳㌳つ㈷㙣昸㘲扦㈷ㅡ愱㙦㍡㝢挶攷ㅡ㡢㡥㕤扤㕦慣㉤搴捦〸㙦扦㔸摣㝢敢愲㜹摢㥤㤳户敤摢㘷摤㜵搷㥤㈳㜸㜵收昸捣昴㥣㉦慣攰㜵㥡㌳挷㈵摦㌶㉢慡㌶昷㈶㠴㙦㝢㑢攵㤹㘹晣㑤慣ㅦ㑦㜷㤴攷㤷㠵〸昹㙡攱ぢ慦㉡〲〳〳㠷摤愹㈰㘸戸㉢〴㥥攱ㅥ挲㔶慢㘶㄰收摣ㄹ攱㌸㠶ㅢ捦㕡㜰㑦〰㜶㡥戹㌶攲捥ぢ㉦戰㐳㝢搵づ搷昲敥〲㈶慡ㄵ摤㔳㠱㌸㘹㝡㑢攲戸改㡡㥣㝢戸㘱搷戲㉡㘵〶㙥㠸愷㐸㉥㑣㙥扦㍣ㄵ戸㌳换愶㉦㔷ㄴ㄰㌰㈹㝤て昹搵昶扥搷昴㥥㤷㑢㤷㙦攰㥣搷昵敥㠷㤶搳愶摦散㌹搱扢㘷戴昹昶ㄵ扣扤㜷晦〴㡣摡挷摣搴㝢㡣〴㘵㝢㙦㙤㌸愲㙦〹㔱㙣挶挸㌳ㅢ㘴㔶㘰㐶〴ㅡ㐳捣㠶㤹㡤㈰搳戲晦〴㤷㈴〷戲㐹慦㤸㝡㘵㔱慦㔴昵㑡㑤慦〸扤㘲改㤵㈵扤戲慣㔷㙣扤昲愸㕥㌹㠳㍥㜱㉡っづ敡㔱晡户昳挸搷㤶㥥晡攷晤㥦晦㥤戱㜴捤户ㅥ晥敢挸づ㜴㝡㈰㕡搴慣㙦㥥〵愹戵愸昸㤶昲㕥晥搹㤸㉢挰ㄴ搶㍥敢づ㙢㜲戲戶㙦慦㜹慢㤹攳戶㔲㤰摦㐶㈸㈵昴ㅤ戱ㅥ戴扤㕡晤慣挴摤ㄵ搳㘶㈰㕡㠰㥢㠸摡愶敢つ慦ㄶ扣㘵晤挶昹搰っ挵攵㥤㙤慤㐹扡㠶捤㠳慤㐴㈰摦㜷㔵攷戰搳愶搳㄰㔳攷㙣搵㝣㘵㐷戳㍢攷搷ㄷ㝢户ㅥ昲挵㘳捤搶慥ㄵ㑤㐱愸慤捡戹扢㜶愹㥡搴扡挶㘷㤶敢㠱昰攴昲㈶摣㌹扢㝡㐶昸昳㠲㈲㔱搴攴㔶㉦㘶㔳挴昵ㄳ㈷㍣㙣ㄴ摣㕡㝢㕢戲搶㍡㜸㉥〴㌳㡢ㅡ搶扢㈲晣㜰㙤挱㕣㜴挴㈵㙤㕤搴㍢搱戰扢慤晡㔰扤摡〸㘶敡㕥攸搷㥤昶㤶愹摡慡〹㐹㔳㍢㔶慦㠹㙣㌶㈳㠵〲〴敥挰㠰愶㘵㙥敥捤ぢㄲㄱ〹ㄴ㤳㤱㉦㙢㈷扢昲㐹散づ扢㜰〴㘹㔲扦㜶㠳挹戸㕥㈹㘳㔲㌸㌰戱㈷敡て扥昴挶つ愶㙤㘲敥㡤敤慣敢㘳搱敥て慥ち㉦扣搷昴㙡㡥昰㔳戵㥦挶ㄵㄹ愳挸㜲ㄷ㈰㄰㝡㐲㡦慡㑥㍢愷慤攵捥摡戵㜰㌹扦㉣散愵攵㄰㜵搰㤰㠵〲㐱摢㤵㡣㡢㔰㘵散㘴㌶㠶㙣㘸㈸㤳摦挵㑥昹㈱愴㑣㡥搲㈹㠵㤷摢〴㌹挷戵昱昲㠸㜵挸㜶㐲愱㠴昲愸〵㡣㈸慤㈶搱㔷㈴㠹晡㘶㔵㈹㡣㕤搶っ愸搴戴扤㜰慤挵户㕤㕣愲㠸㘸㕢ㄶ㙣㌹㔹㐰㔱搰㉥て㔲㜸つ㐴搳㈱つ搲㍢㈷㠸㠸㙣㤰愲搹㌱㜳㍢㤱戱㝦㡡㡣㐰晦㈴ㄱ戲昷摥摥㌲㠲挴摥㑤愴ㅣ搴㤳ㅦ户愵搹㝡戶扣㤲㘶ㄷ〳㜰挶㈵捣㉥㘵㜶ㄹ戳摤挸戴㍦㐳挲㔱捡愱摣㥥㡣户攰搹戸㠲搹㤵挸㈰㥦っ捡㥣㐸㔴搱㠶摡㡣ㅤ挹㝥㐵搸挹搲㈸㔶愲㠸㤶㜱搳捥㉣扡ㄲ搱㤱搵戹㌵㜴㙤㔶敡搸敢㝢搳㘶㜲㍢愴挸㤴慥挹扤㙥搰㌵〹〸㜶敤㔳㙦㕤㡤愱挶㌸戳户㈲㔳㡡㠵挶敥收慣㜹㥡㤳㙦ち㤳㐸ㄹ㐲㝤㉡昷㠸㠸㘹晥愷〸戸慥愳换戶晤㑣㔳㜰挲㝡搳摢捦㝢㝡昳㜶㠴昴づ㥤戹慤㜳攸㉢㝡㤵ㄶ昴摢挰㕥摡敦㝢敡㤷㙢搱㙣㕣挷散㝡㘴ㅤ晡㠵㈷敦㔷敢㈵㤰㈶戱㥢挰摣㑥㝡㕣愴㠵扢戰戶㈲愴昶ㄹ戱ㄶ㑣㝦㐹㠴昰㕥ㅣ㤹㠵ㅤ㕣昷㝤攱攰㐰㕢㤳ㄵ㍣扢㕣摡㕥ㄹㅣ昲敢㉥敢户敤攳攰㑤愱ㄸ戲㔹㝤㈰搳㘱ㅦ愷搸㤹〹㝦㔳㠲㜲愸㝦㙦敤㉤㈴ㄲ㠳摡挹㡢攳搲捦㤶摢㤲愴て㐹㜲㈳挰㙡摣㠴っ㔲㐲晢㑤㑦㠹㌲挱㙥㝢㘴户㜶㙢㤵摥扤㤴㤳㐹㠷晦戰㑢㡥っ㉢㘷敤㌴㝣〷㐱搱㥤户摤愶戰ㄸ㜶攷㠴㕦㠵㕦挱㜶挴㤰㜲挹㔲搴㙣换㡡㌷㠹慣ㄸㄸ攸㍡㑢愷昸搶㈴㥤㜴㐸㠹㔴㙥㑦㙤㑣㌹㠷户㠸㡡㉥㐸ち㤵ㄴ户㔰㔳〲㤱昲搸㜷㕢挴昴㈱㘲捡〰㥣昱㜶㘶㝢㤹㑤㈲换晤ㄲ㤲㘶戳㠰㘷㈸㙣㜰㤵敥散㑡㈵㔳㈰ㅡ愴㝢昰挵㥥挲敡㌶扥㘶ㅦ戳摢㤱㜵㤸㍦㜴㍥愶㄰愲㐴㜹㠲㄰㘹㉤ㄹ搶㘹㕢㥣㈵つ散戰㄰㔴㥡㘹〴㘱摤㘵㔴愹㘸捤搶㡦搷挳㔹㍢㔸㐱ㄴ㙡捣㡡ちて㉥ぢて搴攵挳昶改愸慢慦慣㠸㥡㘱捤搷ㅢ㄰㙤㐷㘶户挲愱ㅣ晢㠳㉤㈹捦攵扡㠶搴摦搹ㄸ㔳㘸昲㐴っ㕦㉢㍤戱㥢昲㝣昳搰㌷摡㠲攸㠲ㅤ㍡㘲搸㔲㑣挷㜲挱〲ㄴㄱ㌵愸つ㕡ぢ换扥㄰戳㐵敢戰㙦搷ㅣ摢ㄳ㐴〶㙣㑣〶敡㡥㡡㈵㐴〸收敡㡣晦搵扤愲戵攰㥢㕥戰㘲㌲㤸戸戶戳敤㐹㠶㐴㜲搶戴敤〵㜸㡤挴㈲换愳搶晣㜲晤㉣愲戵つ搷㍢㙣慥〴㕢〲㉢㈴㝡㤵㈴㙡㌴㕤搳㜵慤愰ㄷ晡挵てて攴㤹捣㉤昸㘵㤹㐹㕣㘵㜲昴㤷愷㘸㙦摡昵㔱㝣㠶㜶㍡搷㌴㠲挸㔱戳㜲㈰㔵ち㤳㔳㡤㍢㌹收㉥㘴昷ㅤ㍥㜵愴ㄵ㤵㝢㑤昱敡ㅣ㍤晣㈹㌲㕥㤲㐵㌳〸㐲晦摣づ㐵㉡慣㈳攵㠰〳㠱㜱㍥㜵㤲摦㤰㈵晢㤰晡㜶戴㡡㠷㄰㐵ㅡ戱㡥㥡㡢挲㐱㉣摡㌵挳ㅤ敡㠱㘶慣㙢㍡㐱搴㌶㔳㜷㕤㤳愴㐵戲㥣慦㥡愴攰愹㐶㔸㍦㘶㝢㠶㠵㑣搲㕦㔴㘵㥥㐳㤵㜹㑥㔶㡤㔸㈷ㄹㄶ㤴㘵捥㔵㕦㌲㝤㍢㕣㜶敤㙡㠱てっ摤㙤〹㥡〴㤳㔳昲挶㈹㤶ㄹ攳ㅤ搶晣㈹㤸㙣㐱ㄹ攸㉥㐳㡥ㄲ㜴㐴㍦㈸㔷搷昲昸愳昵改㔸㠲㠰㤱㕥㔲攳㙥捣㤶㤳㌷㈳㈰㜲㘴扡㄰摦扦戸昰㐱搴㈸扦ㅣ戱㥥㐲㈲昰〸㈶㠴㍣摤摢㜹敢㤴㘷㠷挰ㅥ㌱㜶挸づ㘷〳愰ㅣㄹ㡡昲㜸㝢戹挴㙡㘲搰㐴㔳㉢㕣摤摤搴愶㈶慥敡㙥㑦敡㡤㙢搷㘹㔶ㅡ㈵愱㐸㌶敡㈴㌵换㍡㙢摣㑡慡㐶㤳㡡㍢搶㌶㕡㥡摢戴〵㜷㑡㤱搷愰㤸㈴捤㘴㡣晤㤲㔰㄰攴㈵㜵㐰㐷搱㕦㥦㑥ㅥ㠹㘸つ㙤㠰㈱敡㈹㔵㔷㡣挲㠱㐷㜰攵愴㈶㠶愲㈷昰昷㡥愸㜸愲ㄱ戶戵㤸攷挶愲㤶㈹挷㌹攱挱㑡愸㥡㝥㙤㡢戰㌴昶愶㌴㡣攴捥㝥戵扦〲㙦㠲ㄱ㈳㌶㘴㐸㈴挵てっ㌶〴㜳㈵愲愹戴捥㡡〴㜵戳扡挰愷㘳挲昴㈴〶收挳摡慣㔸㤵㘶㔸换㤲ㅦ㤳〳㥡愷㐵㈹㐷つ㙢㙡㌱㠰㑡て㈹挷愳㤲㘴㜰挳㍡㐹户ㄴ㉥㌰㐰散㐶愵戹㙡㠸戰㙥㜳〲㥥っ戶づ㜶〰ㄱㄵ㌶愱㜵㐶〹㥡㑦㈱摣昶㑤㤰㜷晡挴㈸〴愹㈵搳㍦づ㘸㕦晡㈲搳㌷て㘴攲㐲挴㐴っ㜵愵㔸て㐰㙥㌲㉡㐹㉥ㅡ㡢㠳攵㑡戲㐹愱㌵ㄲ搷搱挴㈸搲攴昳㐳摣攰㘱ㅣ㙢㤴㙣攳攰㡥㕢㘸㐳㥢㍡㙢㍢慣㈳㕥搵㘹搴㠴㔴挵戱慣㤶ㅡ㜹㑢攰㑢㕥晦㔳摣㤴〲㤷〸㈸㐷㜰㤴攲㤶㠹愴晥敤㙥攳㥤ㄸ㉥㠵ㅣ收㔰戲㡤挱挷ㄴ户㥣っ㠶㜵摤㔱愰㝤戸戳㜵㜹㐱㕥㥣㠳㐸敢慡愲㉣㍢㡡扢㜸捤〸戲攴戶㐴户愳昵愳㜵摡散㠹慡㝢㙤㔵戵㈵㜰㠴㝤㉡㠱㤷捦挳ㄸ改㤳㍢㌸㐹收㐲ㄴ搹扤昰㐱昹㤸戹㜰㈰㌲㍥㌴挶㜷㜹ち捡〰慡㘰㈴ㅡ摣㝡换敡搶ㄸ昹愵攵㙤摣㠳㑣㘳〸㤸〶㉤㝡㉡〳㘷ㅡ攵㡤つㅣ〶㈳㔳愲愳挹㐰㉡㘳㤴㘳㜰搸〳㘹攰㈶ㅥ愴ㄷ敡㔰㐲攱㉥㜹㈹㉣扥㤷㌸攱攲〸㔴昷㉦改愸㥣㌳㐳㕣㝤昱㜶㜷㔴㑦搵㙡㌴㜷攱㥦摢ㄲ㔸挵戵つ㘵㡥敥敡戸㤰㈵昷㐴晢敥㥡㡥㠶攸愲攰㉤戳攵㝢捤戰扡㍣ㅦ慥愹㑢㕢晤㤲㐴敥挷昰㐷慣晢㜶摡捣㔹㡦㤷㔰㔷〹晢愱㌳㕥晤慣㈷搷㤵ぢ㜸攳㡦㔶慣㌱㌸挸㐵づ㘵㕥挱ㅦ㤹昴㑣敥㐷㤸㜱㌳换收〴㉤〷〹攷㤱㐹㐹㠳㜱㤴㔳攸〴戶㝢昳挶〰改㘴㔷〷㥤㐸㐱戰㑤㈸摥搲敢㐶㈸摡て㠱㔶ㄲ㡢㍡㤲〳收捦㠱昵戵ㅦ愰㠶〸㤷㈷㉣㠵扡户愶愳㑥ち昲攸㝡〷㉦㠳晣晦㘰㈹收收㜵搹改扦挰捣摡昷㍢㔱㜴ㄵ㔱昴㝣㠴㈲挰㍡㤲昴㌹〶㘲㕦㔵挸㥢慢摦㍥㙡扥攱搷㝡晦㠷㐷捤晢㐸ㅤ㐸搲ㅡ㐳㔰敤㕡㤴㥢挶㠰摥㘵っ㕣㠷㘶㘹っ摣捦㌱㡣搷㉢㘳㈰昲㜶ㅣ㐳挵挶挶〰愳㜸㈹㈶㕦㈲愸㥡㜰㘰昰慣㜵㠹㑢㑦搸扤戸㕥㉢〲㐴敥愱㥥㠲ㄹ昸㥥㉥敤慥㥥㌳㝤搳摤㉤敢て晢〲㙡换㕦挰㝤㙤㌹㠴㈳㉥㕦户㐵づ㕡挷㉢ㄱ晢搳户㍤㈷㥢扢愵づ㑣愹愴ㅣ昵㕡㐱换扦〶㥦㠸挶ㄳ㐲收晤扢扥㝤昸て敦㝢昲〰敦愵㐵戴㥡㘳㈰戸㥦攰㍣㉤〷㠴㙦ㄳ㔷㐲㉥收攷㌷挷昰㈱㤲扤攲㠸㘹搳㤷昶㑥㘰戸㜱㔱ㄱ㕥㠲㌰ㄵ昱㙤〵㘳ㄲ㌷ㅣ㤴㌱㔹敥㜰㙣捡捦㤷愴㌳戰㥣㔸戸昴摥挵〱㐲慤愷捡敡搳慥捣㝤ㄷ㑡攷㔵㉥愴摤ㅥ攴昹㤲㐹搳扥搳愹搵昶㔱慢㐹㕢㐳㥢㐰㡦㔸㑡改摤㔲㡡愱㝦㈹愵收㔰挸㤵㤱愵挴搰㍡㠳戹㍣昹㙦ぢ〱搱扣摥搷攷愷㉡㠰㈲戰ㄸ㝢摤晢㍤扢搲敡㡣㔵ㄳ㠳戲昲昴昱〰ち昲㤸挲ち㐶㘹㘵敤㐹ㄴ攲㤴㥢㐴㘹搳㡥㈷扥愴攸慡㄰㥢㘲散㥣㑢慦摡㤰㝢搰㙢攰㡥〷昴㑣㕥㉡っ㙦㈷慢㜱昴㤴搱㌸搵㜵㐸㔵㌱ㅦ㔵挵收愰攱愸〹㍡换摢㡤昳㈷挲㝣晣ㅥ㠸敤ㄳ慤愹㉦敥㙣愱㡥昳〶戱㐱晥㘰㝦㕤㤵挲搸㜸㉢㌹〶ㄲ㜶㔳扤ち敡ㄲ昸㍣㠶㐸㝢㕥㌳㕡㐵扥㑢搳ㄸ㡤㡥㌹㙢愰㥢戳ㄸ愷㤶㥣戵挰摥っ㔸户改晦搳愸搸㔰晦㙢㡣戲㐹㤴㍤ㄸㄵ昸㤰㘳愴㘴挳攰っ㈱〲ㅦ㌶挲㌴昲〸㙣挸㈲㠳摢慡㌴㡦㑦㔴㔵戳㤴攰昰㜰㘵㍢㉦㐱㌴挷搲戶ㅤ敥㈹〰ㄹ〵捡㝤〳㈲愸攷㜸㉥扡晢ㅣ㥢㝦〸搵扢㡥搹㔵扦ㅥ搴慤㜰㝣ㅥ攱摤㜱㝥㘱㘶挱收㤹搲㥥敢ㄴ㙡搷〰ㄲ㈳て㘳捣昱ㄳ㄰搸挷㐵昸㝡㐵ㅤㄹ㐳搸㕣捣㠲㕦ㅢ㤵ㄲ㠱㈴㙡㠷攰㈲敢㠱㠶改攰〳搵ㄳ昰㙡㠶慣摡ㄲ捡㑥昹㤶㍢敦㘲㄰㜴戸㡤㜵㍦㍣㍦挲㈹㈳っ㈶户昰昰㝢〸搷㑥ㄸ戴昷㡤昶ㄶ戰㘷㝦摥戵愱摣搷㠱搳捤扤愵㥤㘴昸㑥㝥㜷㍣㘴扣㠷㌹攲㍣昴㡥㙥摥ㄵ换搹挶㐰攷搱㘷摢㜴㜹㑤㌸㜰㤴㙤㈲捥晤㕥っ搵敥㘱㠶㥦㔱㠹ち㝣搰攸捦扢㥢㠵㘷戰㉤㌲〰捡㤹扣㠹慣㌷㔵㝦㜵㍤慡搶㜸戴㈰ㄵづ㘹㕦㐱㍢愱愴㜶㕢㘳ㅤ㡥ㅡ昲〸㠱戲㈱㤰挵㐹攳ㄱ㐲扥晦㑢ㄸ搰㝣晦ㄲ㙡㝢扦晦ぢ敢扥㥦捡㕦敥捦㡥㈷挷扦愵㔸㜹ㄸ㡦攲挹㌸挳捣㘱收戲㌱搶㈱愳ㄴ㡢㤴㌵㜹ㄵ㐴昸晥〱㤴㤱㝥ㄵ晤晢搲㠱ㄷ㕦㘰晡晢〱㑤ち㐲㌴ㄹ㥥散愱㌲㡤㠲㔰敥攲戳挹㕤慣愰戶昷㉥㥥㕡㙦ㄷ㈵捡挸ㄲ㝥㠶㡦慣㌸慡㤱㔶攴慥㠲愸㈰戱㈶ㄱ捡㕥㈱戲㌸㤵㠸㔸㌹戶㠱〲挶ㄲ昲㜲散㙡㔴攰㐳㠹攰㘷慦㘲愹㐴㐸愹㘲㡥攰㐹昹戰㐷㕡㑤扣〸㐹㕦㑥㕥㌹㘳昳㑡㔷ㄶ摣挸ぢ扢㈵㈴㐶攴㍦敦㈹攸昳㝤㐶昸戵㑦㜴愲敢㍡挰戶㐹㉥捡㑥㈵㜹ㄱ㤰摡挷㍢㍢㍦㈶ㄱ㠱㈶搲㤴敡㑣㌲㤴㥤㍦搶搹昹搹㘶攷㤷攲捥㈴㔷搹昹愳㥤㥤ㅦ㐶攷㤸㍡搵捣㈵㤲㘶㠴㔶㔲㔱㡡㌱㉣㡦〷㠹て戵㜹敡捥㔹㔴戰挳㤶慡愶㘸㤵㔱㘴㐷慡搸ㄱ摣ぢ昱昱愹昴㔱㕣㜳挲㙤㄰㐸㘱昵㍦㈶ㅣ挱昵愷㔹㌳㌴昱㈵昴㉡攲捥扥㈱㥦㌸㌸㙦㥤昰㔱㌱㘸ㅤ〹㜰攸慡㙤㈹㙡㠱扤㤰攵㘵㡤㠸㘸昴㥥㔴㤳㘲㕢戶攰ㄱ挷换㜴㕥㈷改㑦扢挸ㄸ㑢㔶㝢戲㠹攴昳㉤㡦扢昱〱慣ㄳ㜲㔴慥ㄷ㕡攴〹ㄴ㔴㑣㘶ㄷ慢㑡ㄴ㄰㤴㘱挶㜹㘴挵㠱ㄲ㐵㠳愲〲㡤昲㠰㤴㤰晦㄰戲搱昸㝦慣ㄸ㕦㤵㉥ㄵ㕤㝢㈲㝥摤摦㙥搹㉤攵㍦㈲㐲ㄹ攳挳ㅣ昰㈴戲〱昸㜲㌵〵㈶扣昶㈳愸㐹扥㤶戲㐵扥昶㘳㈸ㄴ〷㜲㕣攵愶挱挵捤昴愹搳㍥㡥愱ㅡ㘱挰㌹㡣㑦㐴〵㍥攴捥㈳扢扢户ㄵ捤㐳㜲晣㘱㍦挲㥤㙤㕦昰ㅦ挴ㄷ昹㙢摣敢〰晥㐳㤲㥣㌴昹戳晡㍢晡㥢㡢搴㑦㙢㕤晥㔶〱攳搷㌰て昷搵戲㍥㌹㈳㔵㤳昱㐹㘴ㅡㄱ㐵愸ㅢ㥦攲ㄳ昱㈳㐱昲改愸挰〷㡤挸㌹捦㠲㡦㜵㜰㉤㜲昸㔳慣㤱㠰㐴挱昸っ戲㌸㤵〸㔰㠹搶捦愲㔰ㅣㄸ攵㥢愸㥢昴㜳㕡昵㤱摡㈳㡦晣㙢㌴㍢㝥㜹昶㕤昷㡣㝣昱愵㕦晣昱改㕦扦㝢晦㕦㕥晥昲㤷㝦晤愷愷㕦㜸昹㐷㡢晢㝦昶散戳㍦扤敦㙢㉦晣㜱愷昵㡣晥扤㝦ㅤ㝤收昱挹㌳㡦㍦㘶㥤扡昹昰攳て㍤晡挰攴摣㐵ㄳ〳〳㠳㠳㌷㡣晤晣戲ㅢ㑢攷ㅦ㝢㕥晢挹㙦㉦昵㌴戹㜸扣挰㜸ㅡ㔹㥣㑡摣㠴㕣挶攷㔰挰㌲戸攲㌷㜲ㄹ㈵〲㈱攲ㅡ敥晣㍣㝥㥡ㄳ挱㙣ㅡて〵㉤㔳攲ち愳㍥㕣搶㜹晣戴㌳敤㝤㠶晦〳㠳㡢㡣㡢</t>
  </si>
  <si>
    <t>㜸〱敤㔸摤㙦ㅢ㔵ㄶ昷昸㘳㍣搷㐹㕡戳㔰㈴戶㝣戸愲㈰扡改㑥敤摡㙥散㠵㐰ㄳ挷㘹㈳ㅡ㍢㈴㘹㔹ㅥ㔶愳ㄹ晢㍡ㄹ㍡ㅦ㘱㘶ㅣ㌵㄰㕥㜹㐰ㄵ㈰㕥㐰㔵慢㤵㔶扢㝤慡戶㉢㘰㜹㘲㠵㐰攲〹ㅥ昸㈳㤰㄰〸戴ㄲて愸晢搴㍤扦㍢ㅥ挷㑤㔲㠷愲㑡〸敤㕥挹挷昷㥥㜳敥戹昷㥥慦㝢敥挴愴㔸㉣㜶㤳ㅡ晥搱㤲攸㍣戸戴攱〷摣㔶㙢慥㘵昱㔶㘰扡㡥慦㑥㜹㥥扥㜱挶昴㠳〴㌱挸㥡㐹㜴㍦愵昹收换㕣搱搶戹攷ㄳ㔳㉡ㄶ㔳ㄴㄶ㈷㝡昴换㐶ㅤ㠶㔹㉣㐹㘰㤴戸㘲换戵改愶昱㈲㠹㕥ち㕣㡦ㅦ捤㥤ぢ〵㑣ㄶち㙡㐱㉤㔶㑥㔴搵晣搱㕣慤㙢〵㕤㡦㑦㍡扣ㅢ㜸扡㜵㌴户搰㌵㉣戳昵㉣摦㔸㜶捦㜳㘷㤲ㅢ昹愲愱㤷㉡㠵㔲戹摣愹㔶㉢愳㌲㐹㙥㌴㙢搳㙡㠳〷㜷㐹㘶ち晢㍥㌶挳㕢㈶づ挸戹㘷㍡㉢㉡慤㜰换晥搵收㕡愰㌶㤷挲ㄳ㤹敢㍣㡤㘳㙡ぢㅥ敦㜰㡦㍢㉤敥敦搳敡ㄷ㕡摣慡㜱换㕡攴ㅤ㝦㐴㍢攵戹摤戵㌹愷捤㉦㈴戵㜳扡愷㘸愷扡㘶㝢㕥㕦ㅢ戳捦晡㝣㔱㜷㔶㜸㐳户㜹捡〶㍡㥥㡣㈵ㄳ戱㐴㘱慦㑤搴愶㈷搴㕢㤶㠱愲㤵摣戶㘹㔰て㙤昷㔹敥㌹摣㔲㘹换㔰摡㙥昶㍥慤晢慢㠱㙥㔸㕣ㅡ改㜹〳㌶〳㤹ㄹ㠶〳愲㌱〵㠰ㄱ㤰㤲㍦㤲ㄳつ㜲㡥㄰㌶慥改㜱捤㠸㙢慤戸搶㡥㙢㍣慥㜵攲摡㑡㕣㕢㡤㙢㘶㕣㝢㌱慥㥤㈷㥥愸㈹改㜴扣搷づ㝤㝣晤㠱㉢挹㈷㥢ㅦ扣昳㐶戲昰摥㘹㈳〵扦搹昳晣愱ㄱㄶ昹㑢㕤搳攳㌶㜷㠲㕦㡦ㄹ㘸搳㍦挷っ㔰㌱ㅡㅢ〵ㄸ㈳㈰㐹㍦㤰ㄹ㘰㡡挷㍦㝣敢㠵戹昷㕦㙦㕣扡挸晥昳搹㤷㌳摦愶愰㡤㍤㜵戸挳㠷㄰扦㑣戸㈱㠵㥤㥦戲㘷㕤捦㑦㈴㠶晡换㔰㈲晣㠷敤〷挸ㄲ㐸挱㝦昶昴搰晢㠹㐹搲㈵㈳㙤㤳㠹攷㔷扣㤴ㅤ〶挷っ昷㕢捣愶昰ㄱ㠱㈴㔳捦敡昲㔱扢收㍡〱扦㄰捣攸㠱㥥戶ㄷ㜴㡡挰㘰ㅦ㑤㈴扥昱㥥㠰搱㘸〸㌹晤〱挴㘵㈳㑡㈴㜵㙣ぢ㐱挲敦㡤㐶〳㙢昴㘵㠷㑢㌱戱づ〴㠷㍤㐸ㅤㄳ戸㐸㘴愶㌷㈲㜹㔹搱ㅤ㄰㌶㈲㄰愱愴㘴㌲㈹㔱㌲㑥㐴㝦攱攰挸㕥昱㡣㝣扤捥㘷扢づ㍣㙡晣愷㜱㉦㙦慣㜱ㅦ晣㡦づ攷ㄷ敡〷㥦㈲て戵昲攱摤挴戴㡣戳㠱㘹昹㉡ㅤ㔱愴扦㕦㘲扤扢戵㙦散㍤㤳晡㌷挵搹㥤㘸ㄸ㔷㙢㝡ㅤ㕥慡㘹愴㐲ㅡ〱㤳㤱㝦㐳㜰㘴攰晥㤰敦㈵㠴戸㤵昱㡦挶敥㈳㤰挹㌰㜰㌲㔰㘹攵㥢昴㈷㕡㐸ㅣ㐶㑢㈲㐵て戵ㄸ戲㐳收㡣慢户㘷昵ㄶ㕤挹改摥㠵慣搴㕣㝢㡤㐲挸换攲㍡愸戹㙤扥攰戹敢㘶㥢㝢ち㄰㑢㜴晢㈷㤱ㄸ㘴ㄱ㝢㍥㜹㙢㈲㤶㑡㡤㈸扢慤㌵ㄷ挹㍡扣㑢㜵㌱户㐳晥㜷捦㔵㥥挱攵㥢挹㈰捤戱㠳〰てㄲ㤰㌰挴㜶搹㐳〰てㄳ㐸㈱晦つ㑦㈳㤴㘱晦㐷搳〸㑡扡㥤㘹㐴㤶晦ㅦ敡户搴㜴愲㉥摡㉤㐵㈱㑣挳㜶愳ㄷ㜱㌷㙥㘶攴㐷〸㌵搶㕣ㅡ愸㌶㜶㠶攵㈱攲愱㤸〵敢㙤㠸挳㘸ㄲ敥㜳挴敤戶㐰㜸〲攸㈳〴㈴㜱㡤昶ㄸ㐴㈲〹㈳攵㜷㘰ㄸ〷〳慥搸㐸挲〰挳㔱愰㝦て〶㘴㤵㠸〱㘱搵㡢㌵ㄵ攸㘳〴戲㠸㍡捣㔴㜰㔱挷戲㈲晥愸挳昲〴㈴ㄱ㝦搴挱〶〷挴ㄷ挰㜰ㅣっ㠸捤㐸晣〰㐳ㄱ攸ㄲㄸづつ㌰㘰㠵摥晡㘵愰㑦㄰挸攲戰〳敢㡢㘳㠳㌸〱㈲づち愲㕣㈱昰㔸㙤扡戶愸㤵㡢㘵愳㔸㙡㑤ㄸ㤵㑡愷挴㈷㈶慡搵㠲㙥戴昳慤㝣昵㐴扢㔸㥥愸㘴㠵㕥㠸㥤㔵〹㘴愱〹㐸㘰㝦挰㐸愸〴㈳㐱㠳ㄲ㔰㜷捡㑦ㄱ戸愷㌶慤㠵攵晤㕣㥢敡〹㌳搸㤰㈷〹扤て攸戵㘰㠹㙡㑥搴昹昲搳㠴ㅢぢ㜱㔳敤昵愵㐰て攴㘷〸㤵搶敡㉦㔱摥㕣换㐲愷㤰挹㑥ㄲ㔰ㄴ戱㌴戲戹㍣㑤攰挹㔷㌶ㄷ㕤㌷搸愴ㄲ㡢户㜴㍦昰㌷㑦扢〱户㈸慦昹收㡡愳㕥戰晣捤㜹㑡挰搶收戲ㅢ攸㔶㙥㤱慦㜳愷换搵昹晡㔴攳搵㌴っ㈲㡥㠲㠲㉤㌱㔸㠷㑢晦愲慢〲ㄵ攱㠷㔷捦㥥晥敤㥦㉦捤扦昹搷挴㠱㡦ㅥ㍡戵㈲㝤搴㈳㕣㍥昱㜹昹晢慦㑢昵㡢收扢ㅦ晣晤摡摡ㅢ㔹㔸㔰㈸戶㑥㥤㔰戱扣㔳㘸敢㍣㕦㉣㜶摡㐶愹㙣㤴昵㝣愱㔴㉣ㄷ㡦户㑢搵㔶㙢愲搳捡ち㠳ㄳ㍢㥢㈵㤰㠵㠹挵改㑥㘱㈴㙣摤愷挱扡㐲〹㔰つ㠳㜶ㄹ㜴挹愰扣㉣慣㉥戴㍥㑦㥤攷敥㑣㈳㥥敢摡戹㌶户㜵愷慤㉥搴ㄷ㙢昵挶昲摣㤹晡ㄳ㜹戵㜲攴搵摣㔳㤳戹㔲㌹捦ㅡ㈴㜶㐰昱㘹㌸搲㙤昴昶㡦㥥㝡慡㙦摥昸散敤㡤㔷㙡慦㝤昳挸㍦ㅢ㡦晥㌸㉥㕤扦㡤摥㔲昰㥢晣戶搲㘷挷㕢㜱㝢㠹㡤晣㜲挰㥥昳改㘱㐸㡦攰㘵㜷慡晦晣扢㐷㕣慡㠴ㅦ㡦ち昰挷戶㌰㔳㠶敦㕡摤㠰㐷搳㥡㕥㝦ㅥ㤵㥢㔴㘲㠸㜹攴㑢〷戶㐶〳㠵收挱㉤散㥣攳㜳㉦攰敤㐸愲㑦慦㠸㘴㍣㈱㤵昷㍡〹㜹㍥㕥扤㘱㘹ㅤ扤㙤㔱攰ㅦ摣攵㠲㥦㌶〳昱〵〱㜴㠹㈱㘲攵㈵〲㙣昲昰搴攱㐲㍥㥦㉦愴慥㤱㕡㝦摥㥡昰戴慤扡ち㉢愰㘵搸㔹㠲ㄲ㐲ㅢ愲㠱ㅡ㍤㐷㠰㌲晤㡣㙢敢愶㜳户㍥ㄱ㥣㈴愱摢换㐰㘱昶㜰㤹晥户㠲㈸㜵㘰㠳愳㜶戳㘵㉣㝢㕣扣昳ㄵ㌱愰ㅡ㝣捣㝥摥昵捥ㅢ慥㝢ㅥて㠸㝤㘲攴慦㜲ㅥ攰改㍤㘲㠷ㄹ〸㝤㐹㤲ㄲ户㐴昹㘰挴攳㤰昲昳〴挶愶㉣㉢ㄷ㐹昴攵㍦ㄲ㉡㠱ㄷ晦ぢ搴挹㙥㑦㉥搲搵㥥㕢晦㈰㌵㐷扦扡昱㙤敤昵搵㑦ㅡ㥦㕥扣昲㠵昴户ㅥ㘱晢戳㕣㐲愸挳攷㈵㔶㈷㈸晦㠹㐰摦㥥挷愵扦搰戴㐸昱ㄹ愶㠱て搹㈰㐲㐹〸挵㤳昴㘳搸慡慣ㄳ㐸搰㜵捡戰㌹改捡敤昶㜲戹㐷搸晥扣㑤挲搶挳晣づ愵㘴摡搶㜴㝣挵㔲㙣捤攲捥㑡戰摡晦㜲㐵昵愴㐲㥦慥㌸㌱㈱㠱愲㐹搸㌱愴戲づ㠱〸扢ㅦ㉣昰㌷㜱㈱敥〷愹㍦ㅡ昹㉦㝥扦㠱挲</t>
  </si>
  <si>
    <t>㜸〱敤㕣㝢㜸㕣挵㜵摦㔹㘹慦㜶㔶㕡㘹㙤搹ㄸ昳戰〵㌶ㄸ㤰㤱㉤㍦戰ㅤ㜰慣㤷㉤摢挸昸㈱昹㐱㠸ㄱ慢摤扢搶挶晢㄰扢㉢㕢㑡攸㠷㔳㕡㥡愶〹㄰ㄲ㤲㐰㈱㤰㌴愱㑤㐸㥤㝣㜹㌶搴〴昲㈸攴㉢昴㡦愶攴搱㌴改㐷㐸搲㝣〹㤴㌸㙦㈷㠵戸扦摦戹昷敥摥扤扢㕡换㐶昴㜳扦㉦搷昶搹㤹㌹㘷收捥㥣㌹㜳收㥣㌳㜳敤㔳㍥㥦敦㈴ㅥ晥昲愹㘷攲㠲挱挹㝣挱㑣㜷昴㘶㔳㈹㌳㔶㐸㘶㌳昹㡥敥㕣㉥㍡㌹㤰捣ㄷ敡㐰㘰っ㈷㠱捦〷㠶昳挹㌷㥢挱攱㐳㘶㉥て愲㠰捦ㄷっ㙡㍦昰㐱晢㕦挴挹㘸搶搲昵〴愰昲㘹㠳愰㠱㠰愴㕡ㄳ㠴〰㥡ㅡ〱㠶㝡㝢戶㡦扣〹㉦ㅥ㉣㘴㜳收搲戶㍤㔶昳敢㍢㍢㍢㍡㍢㔶慥扤㙡㕤挷昲愵㙤扤攳愹挲㜸捥㕣㥦㌱挷ぢ戹㘸㙡㘹摢㡥昱㤱㔴㌲㜶慤㌹㌹㤴㍤㘸㘶搶㥢㈳换㔷㡥㐴㔷慤敤㕣戵㝡㜵㘲摤扡戵㑤㑤㘸昹扡摥㥥ㅤ㌹㌳㤱㥦愹㌶挳㙣㜳㝢㙦㑦挷㜵㘶㘱愶摡㙣㐶㥢㘸戲㉦㥢㡥㈶㌳㌳搴㘸㠰散㕦摤㘷挶㤲㥣㈷搳捣㈵㌳〷㍡搰敤㌲㐶㈳户愶愳㍢㥦ㅦ㑦㡦㜱捡㝢捤㔴㙡㤷㤹㤰昹㐹昷攵ぢ㍢愲戹㜴扥㈹㑤晥㤹㌹㌳ㄳ㌳昳捤改㡤ㄳ㌱㌳㘵ㄳ收㠳改㍤搱摣㜵搱戴㔹捦㐴㑢摡㥡挳㉤㜱㌳㔳㐸ㄶ㈶挳改摤㜹㜳㔷㌴㜳挰㈴㐹㈰摤㍦㥥㡣慢晡㝡晣昵搵㉤愹搶㌳㤹㈸昴㈷摤㍢ㅡ捤ㄵ㈴挷㈹散慣㐶敢ㄲㄷㄹ㐵㔹扦㈸㔲㙤㥥㕡㥣戳挱㘴晡㕡㌳㤷㌱㔳㝣〹㘷戲摤㐳㈴っ戲收愱挸㈹㘷㌸㥣㈵搵㘸慦ㄳ㡥㠵㙦㌱㕡〰收敥捥㈴ㄳ搹㕣㝡改戶㘴㘶晤㤵㉢㤷㙥㡢㑥慣扦戲㔳㐷㠰搲戳㐸㌴ㅢ愰㜵㐷㉡㕡㐸㘶挶搳㙤㘶㉡㥡㉦㈴㘳攰㤰㙥㈵挹ㅣ〰㔵晦〲㤶愴户㜵晦㜰搴㍦㍣攲ㅦ㡥昹㠷攳晥㘱搳㍦㥣昰てㅦ昰て㡦晡㠷㤳晥攱㌷昹㠷て愲愶昳〴ㅢㅡ晣昶昳㠵㙦搶㝤昴㍤㝦改敦晤搴摢㤷扦㘵㐵㈴㜳㍣挰㔵㌸㉤㉥㠲ㅤ㤸㐸㤷ㅣ㌴㜳づ㝢挷昳㠵㙣㥡㤳㌸戳挲攰戳㠵㐱㕤㔲㙤ㅡ㉣㘹戰㝡昴㉡㘵㘱㤱愷㝤捡挲昶戱㠲㉤ぢ搶㉢㘶㐴ㅣ㤴㍥〷慣搶昳〰㡣㜳〱㥡〷ぢ搱㑣㍣㥡㡢户㡤攵㤲㌱㔳捦㈷昶㍣〰愵㝥㠴昹收㥣㉦㘹㙣㝣㘴㐳㉣戲昵㙤捦ㅦ㑢摥㄰㥣扢㐰㔱㕢㡡挶扤〰㠹昹㘵愲搵搹戱摡ㄲ慥攵ㅤ慢昵㠵㙣㙢〱㠰戱㄰愰愵㍦㥢㡡扢㐵慢㡤攸㡢〰㤴晡㑦晢㔵㘶敢戲㙣攸㕦敦敡㍤㝡昵愳㜷㝣攵㤱㍢㕥㔲搴挹㤴つ愵ㄷ㤱㝡㌱㠰㜱〹㐰㜳㔱㔶慤㙥㕦㑡散ㄲ〰愵扥㙤户㜵挹昰晣ㅦ摤㜳㠷摡晥攱捦㝣昲昳㜳㍡扥晥㤶〰㔵晢㑡て㥦慢敡㥢㑤搰昰㌱慣〰㕢捡㔸㙦㘶挵敡搴㉡㘶㔳㉥昶摡慢ㄸ扣㘴㐶㘴㑡㕦㑥敥㕦〱㘰戴〳捣ㅡ捡ㄶ愲愹戶㕣㌶㥢㙥㡢㥢㘹㠸㤷㕥㑡㠲㉢〱㤴晡扡㍤㍤敢敥㍣昱㑦㜷㑦扥愵昷昶㥦㉣晣散㜵㡢㝥搳慥愸搴慤愹㕥㐶敡攵〰㐶㈷㐰㐸攴挶㥡收ㄵ挴慣〴㔰敡ㄹ扢㥤㕦㘵㔶扦攳昳㙦㕥搸昵搸㐷扥㜱㘹㙡搵㥤挷ㄵ昷㙤搹挵㔷㤳昸㉡〰㘳つ㐰搸敡搵㉥昳㤰㤹ㄹ㌷昵㕡㈲搷〱㈸昵愴摤搲攷ㅥ摥扤昹扣〷敦摢㜶攷㠷敢收ㅥ扢戰晦㠰攲收㉦㜲㝥㌵ㄲ攵㜲扥捡㤱㜳〸扣扥㠶㙤慤〷㌰㕥て搰㕡㕣㔱㉥㌵扡㠱㈴㕤〰㑡㍤㙥扦㉥㌵昰换〷搶㡤摦搳昷搹〳て㝥㘵晣ㅣ昳㐸㔳て搰㍢㙤敤摤㤷㡢ㅥ挶㝥㔸摡㙡㔷㜴㉣攷㥦㔳摢ㄸ㌰㌱ㄲ慢ㄳ㙢ㄲ㥤㥤昱搵换愳㉢愳〱㉡昹改㙥㘶愴㙤㑡散㑤㘶攲搹挳愲搱㉥攸㠹㐲扢ㄶ㌷扢㜶ㅢ搷㤳ㅤ捦挴昳攷㔷㐷㘲晣〵昳㍣㉦慥搴㐸㐵戵㐱散晤㘶㕥摥户挰㕢㙤㑦㌴㌵㙥㜶㑦㈴㉤昴㠵ㅥ㌴㜶晥散挸搴搸㑤㌹昳收㈲戶愲㐷摤戰㈲て㐹摢ㄵ愳戴㔰㔶扦摡㝡㐷戳㜹㌳㈳摤㙢㑦敦㐸挶づ㥡戹㐱㤳㌶愸ㄹ㤷愱捥㈵捡㌶㍦摡户㘷㌰㔰ㄸㄴ昱㡢摤愵㠹㡤ㄳ〵㌳ㄳ㌷攳攸敦㤸㤹㉢㑣づ㐵㐷㔲收㌹㘵㈴搶㍢㠱㤸㕦㔶扣㈹ㅢㅢ捦昷㘶㌳㠵㕣㌶㔵㡥改㡥ㅦ㡡挲攴㠹㙦换挶㑤㔸㉣昵㝣㝣捡㔷㔷愷㤴敦㡡㙡㝡㡥敤收㍢㘴㈲㕣㔳㑣〳收摣㜲戱敢搸㠵搱㘱ㄴ㈹㤳㌲改㕦㝣㡡挶愴㕤㌶㜳昹搴㠴慥㌱搱㘰㈷昵㘵㔳㔳㑢ㅦ㡢㌳昷摡ㄲ晢晤慤昶攸㌷㐲㌵ㄴ㌶㐳㕦愵捣㕣㑤㜷㐳戱㐷扡ㄷ㈰㜰っ慢㜹㑡敥㠹㍡㥢㔰㤳㠱挳挹㜸㘱搴ㄸ㌵㤳〷㐶ぢ愸〵㤷㈴ㄸ㈴㙢㉢ㅥ扤ㄱ㐵㝡ㄳ㐱㍦㐰㈸攴㌳㌶㤳挸〸改㉤㔶㍥㐰㝢㙤㕡愶㔲㤹挱㐹愷㐷㡢㠱ぢ㙦㈴ㅦ㐸㘳㡦换搷搵㔵ㅢ攵收㘸㝥戴㐰昱慣㠹愴㘹愹户ㄲ㕣ぢ㄰愰㤹㜸㑡㝢㤶㤶㘸㍤捤昶㜰扡捦㑣㐴攱㉣挹敡㔶搱㠰㤸㙥〱㤴收㘳㥡㠶晡ㄶ慣㤵〹〳㈹㉣晥愶㌴愵摦㥣㈸昴㐵ぢ搱㠶㌴㑣㝥捣㤲〶㔱扢搴戲㔲慣ㄹ㤶㌲愷㜶挸捥愱㠵㠸㈴㕤慤㌴㑡㠱搵ㄲㄶづ搶㡢慦捥㠶戵〷挱扥㘳㄰㠶㔷搰换㑤㜷㜸ㄴ昱㝥㌳㌳㌴㌹㘶收㐹ㅥ㌴㙡戲搲扢扣挴昶㡢㡤散㉥㈴㔳昹づ昴戴㍦㤷ㅤㅦ㥢挹㜶搸㤶ㅥ〰㜰㥥挰愷㈱挵搳ㅦㄳ摤昱㠶㐳㥣㥢攱㘱㕦㤰慤戱㐴搳㠷搰㤴㔶㌴㜶ㄲ㍦昲攸ㅤ昸〹搵挲〵攸㕤㥣㡥㥢㐳昳戳㈹扤㍤㌶㌲㤴㌳挵㜱ぢ㑡〶摣づ愷昷㘶㜳〷㐷戲搹㠳㜴〵㥡㈵㤷ㅦ㌵捤㠲㌸㐳戶昳㈷㑥㥥㔲㜵㜵㘵扥㡣换㙢愲ㅢ㘵っ〱㠴扢㔳愹㌶愷挵扣戱ㅢ㐵㜵㜰换㡣㍤㐸捣摡㥣㉤㤸㈹㐸㑢㍥㜹㈰搳㌱㤱捡㑦愸㡦㘲搸戴㤷敦扦敡改搵晦晤攳㔵ㅢ摦㤱㝣晦㘷㡥㝥㝣散づ昵㜷㌶愲挲敢愱㈹㍥㍤捦㠲㜶昰晦㡢㡤挸摡㝥捥㔰愵ㅡ㈱㍣㍥㐵攷㠴㕡㑥㕦㑦昰〶㠰〰摤㤲改昸㐸愴㔳㔱㌵愲㘲㉡慥捣㠶㌴㝣愸㙤〷㜲愷慦㕦㥡㔱㔱㤴㠴搵㐰㤳㤳ㄵㄷ搳挹㔰改㐴㥣っ愸㐵㙢㠵㑢〵㔸㈰慤㑥捥愵㝤㡡㙤捦戴㉡挳搸ㄹ㉣ㄳ㙤㔶愶搴っ㍥戵搹㠷㝥㠲㔱㌳愹㘵晥慦摦㌷㔳㕡㤶㍣㤰攷挸捥㉥昹敤摡㙤晤ㅥ搹㘳晤晡㡥搳㥡㤷㈷愴改㐳㡢搲戳㑢攴㐷敦挷㑦愸㈶戲㔶㐵㐵晦㥢㕡㔱㔳ぢㄹ㈶〱㙣㈵㐸㤸愶敡㔱昷㑥愵㘸摥㙦㈳㉡㍣㜶㝡攲戴敤㜵㤲昵摦ぢ㌲摡㉤㐸㤷㍦晡㈰昲㍡㐵㤰〶挰㕡㤴愱挱昸挸㕡㔹㐵㙦㕥㤶收ㄸ㠹㙥〶㔰㙤〰ㄲ㈵捡㈱攱㍣敡㥤㘸㥦扢㡡散っぢ㔱㕣戹㌳ㅣ㐲㘹㐸搷挰愹㡢㐰㔱攴㠳愶晥戵ㄸ㜰ㅢㅡ慥慡㘹晦搴㐶㔴挴ㄱㄸ㍤愰戶戵㌵っ攳〸㌲㡣㕢搹收ㄱ〰挵〸〲戵㠷昵摣搸㈵扦㌷㐵慤摦㠷㐶慣摦戲愹㘷ㅣ愲㜲敡㙦㐳㈹愶扥〶戲ㄶ㑥㉤㐱昵搲㤰㌹昵搶㤰昳㔳つ㌹㘷㈳㉡挲ㅤ㜴捡㙢昸㝤㘵ㄱ〶扥戱捣敦㙢㑡㙣㑡愶ち㘶㑥㑣晢㤶〴㝥慣㌰慤攴挳㜴㘷㜲搱㤸ㄵ〰㥤㤳攸㠵㐷㠳戸㜰㘱戲攴攳㔵㜸㔴㤶挳昱㐷扦昱慣昳ㅢ挵㙢㉣昳ㅤ㙢昸㘵㄰ㅡ㡦攷㔸㥢搸㈵㐴㜴㤹慡㕡㜹㈲㔲ㅤ㘸戹㕣挸㐸敦㌵㐹㈵㕡㔷愴㜷ぢ㈱愹㤷㑦敤㑦㔲搸㉢㠵㤴㤵愶昴摤晥攸昹㔶㍢㘸戳㍣摦㍢挱㌸㝤ㄷ挱扢〸敥㈶㜸㌷㠰㑡㐱ㄹ㜱㘷愱慡㝤〵慡晦㜶戸㥤㕦㤰㉤攰ㅥ搲扣㤷攰㝤〰昴㙢摦㡦摦㈶㑣っ㠳㌴攳㌸扢㤹挴㌶㜳㉦捡㡣晢〰㕡㥣ㄸ㙣㥢㈵㙦㈱愵ㄸ㕦ㄴ㥤晤搷㐸攸晢〱㥡ㅥ〰戸㙥戳㤹㐲㐸㘵愶㡥捦〲㑢搱㘶㙤㈷㄰㝤愶慢㜳㑥㝡㜰㌲ㄳㅢ捤㘵㌳㌸㙦愴㙦摡ㅤ挳昹㔳㕥㐵㡤昴㐰戶㜷扣㘰愴㌷㈷昱搳㤴摥㘵㡥㤹搱㐲㉦㐲㘶㜰㝣〷㄰㔷ㄶ户㜶㑢㝣攲昴捤搲㤹㜳㝢㈵搴㡡㘸㘴挹昳㔵摥愵㙣㌹愰㌶㝢㍢晡戲㌸换㌴攵挴㤵㙣㌷っ㠴㌰捥㐲扦搶愷㍦㠰摥㍤昸昳㡦㕤㝤挹〳㥦㌸㘹晦摥ち㤱㤴㐷户〳㔹㘹㠹㝣㄰愵愱㕡㌸㜵㈵㈸㡡摢戲昱㌰㜲㜵㄰〳㙢㙢摥㠷愶慢㕡㈳㝢㙤㐴㐵愸㥢〱㙥㤷㌵戲ㅣ㔹㤱散㡦㈱愱ㅦ〱㔰㉢〰㡡搶㠸㘳㜸ㅥ搹搷㠵㘲㥦敦挸つ搶㙦㤹㌵搲〹㐴愵㌵㜲ㄴ愵戰㐶㙡㈰㙢攱搴㑡㔴㉦づ㕢㤷慣㤱捤㔳つ戹摦㐶㔴㐴攵ㄹ㡣愷㐵愲ㅦ㈵昸㐷㠲㘳〴㡦ㄱ㝣ㄱ㐰㜵愳㉡㜵〷搷ㄶ㈳敡㝦〵摤㜱㑣㜴挷ㄳ挸改㉦ㄱ㝣ㄹ㠰扡攳㉢昸昵敡㡥慦㤲㠰扡〳扡攲㉡晣〸㐷㥦㘴攱㔳〰㡡〱㝦慥㙤㥦晥ㅡ挰㤴〲挲愳㠲㑡〱㜹ㅡ愵㈱㕤〳愷搶㠱愲挴㈹ち㠸㈵ㅣㅤ㔳㜱敡㑡ㅢ㔱㜱敡挰戱㡢慤晥㉣ㄲ慡摤收ち搲攵㡦晥㈶昲晡㕢〴摦〶㜰搹敡摦戱戲㙡㍤㝥㠵〹晦㐱愲敦〲愸つ〰㘲慢㝦て〹攷㔱ㄷ攳ㅤ㐵㕢㥤㐷ㄸ㤵っ昸㍥㑡㐳扡〶㑥㜵㠱愲挴㠰㤲慤㝥敥㔴っ㤸㘷㈳扣攷㈰㠱㕥戴㜴ㅡ昱敢㐶㤰敢挴㥥愴㜹㤸〱户收㐴搹㜱㜰㌸搱㤷扤㉥㕢攸㑢收挷㔲搱挹搶㠴㥤搸㍢㙡㘶㄰扢捦㈱㠴敦㈹换㡥㡤㤹㜱㥤ㄸ捣㡥攷㘲收㤶扥戳㈱戶㡦昱㘱敡㈴慣敦㔷㜸捥㉣㕣つ㕤慦㈰㈵っ戰〴㌶愲㐱㙦搴搱㘵㕢㤵捣㜸捡㘱㑢㠹愳㐳挹㐲捡㙣㑣〸㕥搲挱〴戸㠸〳㤱㜸㐳㘲㘸ㄴ搱戸扥㜰愲㍦㤷㡣愷㤲ㄹ㤳㤳〱搷㠰㐷㐷〳收〱ㅣ㝥散挸收㤳扣挳ㄱ㑥っ攵愲㤹晣ㄸ攳戸戱挹搹㘵㌹搹ㄹ〳㠹㥥㘴㈶㡦搷挸愱㍥搳㉤㠹挱搱散㘱摣晣ㄹ㑦㘷晡愳㘳昹戳㘲㔶愸㥡慣㐷愶㐶昹㤵摦慦㠲晥攰㤹捥㡦昱㔳戴㌶挷㍥㑤㙦㠳愰ㄶ㜲挹㤱㜱㜲㑣摥挲ㅤ愱㥥㐰㈶搱ㄷ搸㠴㔴つ晢㤸㔶戲㝤㈶挵昳ㄶ㜶戶散っ扢㙡攸扦㜸㥦㡡㤶戱㝥㠱㜵㕥〴搸摡扦㝢㑢改㈴昲㔵摤㜸ち昰㔴挳㙢㘸㜸㐵慦㜸昰㌳ㄷ挴捤㤶っ戱㡣㈲㠵愵〹㔱㘰捥㉢㤷愱㠴搰㔰㐴㥢㑢挹㑤㌸㍢㘸㑡っ㐴㐷捣ㄴ㑣捡㜴戴搰㙣㘵攸㉢愴愳愹扣㡤敢捤愶搳㔱捡ㅣ攵㜵㌰ㄶ㑤㤹挱㐴昷㜸㈱㡢晢㌲㍡〱㈰㠲㘹ㄷ㐵㈷㔰ㄴ㥤㤰愲愶挴㉥ㅥ㠵㑡㥡㙤㘵て㐴㜳挹挲㘸㍡ㄹぢ㌲挳攳捡戳㐲㔸愱㐰㜸ㄸ攵㍣㡥㌲昱ㅡ扡㤶挹㠷改敥㠰搹㑤搶㜱晡㈱搲㝥㘵攰㡦㍡挳戰㉥㔴㡦散㈸晡㈵戴ㄶ挰戶㉥扡㐸晡㜲摣戹攴㜷晣㔶㠸愸㘸㈷挵㠳㉥捡慢晥㤹㥤㘰愶㥥㘷㑤㌵㡦㔱ㅡ㐰㄰ㅡ挸㐶攳㥢㄰㤹挸收ㅡ散ㅢ㝡㐱㑣㉤㜵㑤㉥挲㠳慤㕥㥣㤵攲っ昶㔰㌲㙥收㠲㉣ㄸ㠴昱㕥捦㈳㌱挳㥡㐳ㄸ㜶㜵扥㐰愰㌱㔸敤㕤㕢㥣戶ㄶ摢挷〵敥换㠸㕢㉡摡㝦㜱攷㕡㙥戸ㄸ㤶散㔱挷㤱搴㍦〷㔰搷〲㜰㍣ㅥ㠲㕦㤰攰㤷〰㠱〱〰敦摣㤴㥦㌱攱㈴㑡㠳愸㥥〱改㝡〶愲㠳㑥〰㍡㈰〳㘹㜴〵㥣つ㉢搰ㅣ㜴㉥捣ㄹ㠳㤰㜲㌳ㅥ戲ㄴ㉣㕤ㄷ晡〱㝥㝦㍤愶摡昰㠶㡣㉡㕥㡢挶搲㠳愶㥣㠳㈹挶㑡㡤㕦〱㥣捦挵㠲昶㠷㡢昷㜲㕣㤷ㅦ扣㘷㐲㌰㐸㝦㠳㍡㌰搴㜶〰㍡㡣攰㕥㘳㜳敡户㐸敡ㄳ〰敡㝡ㄷ〱㤲づ挱敦㤰搴扦〷㔰㙦〰㜰㕡㐰搲㈱昸ㅦ㈴昵换〰㙡㍦㠰㐳戰㔳〸收ㄱ昷ち挱ㅦ〰㔴ㄲ㠰㈶㠷㙢㠳㔴〷㤱攵㈶改㌳㑥〲㑣㕢㈹慢ㄴ愸愹㤸㌵〵㔸㌱㠶㑡㝤㔷㤴㝦㍦㑡㑦㉤晦㡣戵㔲攴㜵ㅤㅢ戱㌳㙡っ〹㘷ㅣ㐸㍡〳攵摤㔸ㅤ㈰攱捤搵〹っㄲ㌴㤰㈰〷〲ち㤶ㄱ㐴㙥㥥㌳㘱摥㕢㔹㔵㈶㉢〴㝡㑣搶㈱搷ぢ㕣㤳搵挸ㄷ㌴昱〵っ愶㔶改㘲㤸〴捤㈴㌸㔲㥤愰㠵〴ㄱㄲ摣收㈲搸㠳㜴㈸㈴㤳㌵㡢〴戳〱〲㡣㍣搴搸㍥攰㤳戹攲㔳㜲㤰㤷挰㡥㕡㠰㘶攷㜸㌷㈵ぢ㤰搱愶〴〰㤲ㄲ㐸㍡㑦㌴扥慢㔲㝢搱㤴㕣㔸㠹㉡戳㉤ㄷ㔴攲摤挶收攲㉡㘸换っ㜵㔹㥦愷㈲ㄲ㜳戴㑡ㅦ捦㈶晢㔴㔹戱〴摢㐴慤㜹㔵戲挴昷㈶㑣攴慢戰㘶㡤㔶㐸〳㠴㘲づ㝦ㄴ晥㐰愷捣㐵㥡搶敤㕤㈸慡㉤㈳慥戰㈴㌵㜳㠸ㄶ慥㔵ㄶ戶攳摥㕢㌲㜹㙣ㄱ㈱㍢〷〳愰搹㑥㙥ㅦ㉦㤴㘱愲ㄳ慤㌶〶㠷挵摢㌳㌰摢㘲戸㑣㜹㤶散昹ㄸ㥢㘵㥢捡昶㝤愶㝥〳㕡挱㜳㥣㥡㤰て㜶敡㤰㍥挷收昵扢㔰㜰㍡㔱摤ㄶ搰㠷挹敥㘲戰㌷挸摣㌶㌳㥡㤱㔹ㄸ㉣挴晢捣㐳攲挴敤㌰攱㠱攱㥡㜶捡㙣㤵ち挵慣散㙦㍡搱㍤㤲㠷㐳㔰愰戱㘷愷㘴愵敢挴㉥㙣㍤扣搹〵摢捣㑥敤㠸ㄵ㜰㠶㔱㙣㠰户戶捥㥥ㄹ〲㐷敡敤㔹㔲㌲㑦㐶つ攱㉤ㅦ〴ㄷ搱㤹捦㙡㐲㥥㤷㌶愸晢敥攵昳搱つ㍥㈷㘱扢㠹㜷愳昹ㅡ㉥〶㤴慤㍢〴捦㤵搴敡㥣っ㔹㉡㑥戴㔷㤳㔳㐶㍦㈴㑣㠷㌱㠷㕢收〷㜸戹戶㠵㑢㈷〵㐳つ㤷捤愳愹搴㘴㜳㘲㑢㈶㤶ㅡ㡦㥢㘲慦㍢㑡㕢捣昶戳㘲扥攴㐳ㄴ㙢慥㙡昰挵㘶捡ㄶ㝣㡤攲㕣㜵㍢㜳慦㕤捦挳㑡ㄳ敢ㄹ㙤㠴昴㝣㝢摤㌱摡㝥摡攷ㅤ㈱㔴㥡㕤㍡慤㤳てㅦ愰摡㉡㡡愸搳ㄸ愷㉥ㅥ㤹挸㡡㜳㤱つ㘴〷戲昴晡㕤㐵㥢㤳㔶搱㔹㌱㑦ㄸ愷愵昸㜰敤攱㡣攳㈵㙣挴搱㝡㙤户㜴㝤晡㍥晤散扥㜹㉦㙤昰㈹换㑢攱㠱㠶㤸㠸ㄲ㌷收㈶攴愳㜷敥㈷挰㌶㠴㡤㐸扤ㄷ㈹戱〶捦〷㔲扤て㌹换ㅡ戴收㔳㕦挸搲㔳㝡㐳昷愲ㅡ〸㜱㤱ㅥ㌰㠰〴晦㈹㥥㠱㔴㌱戵ㄶ㠲㐶户戱摤晢慢ㄳ㕣㐴㠲㡢搹搲〷㐰攰㔵㌴㔳㐶晣敢㐰㡣敢㜹昰ㄴ㠲㘹㝡㑣㔸愶〶慥攵攱㐴〳㕥㤷搱ㄸ㝣〰㜸扤〸捤晥换㌳捦慣㐷摡愷㍥〸攰㜴㤰㜶㤸㙤搹㉦收晢㉦〱㔰ㅦ㜳ㄱ㈰改㄰㕣㑡㠲㈵㈴㜸愴㍡挱㘵㈴戸㥣〴㐷㕤〴㐳搲㠲ㄸ㡢㔷㤰愰㥤〴㡦愲㤰〶愳戱ㄴ戹㠶㍥㥣㘷㐵㜳㜹摣㐳㐷づ㉣ㄵ㥢愱〳㘹㑥ㄵ〳搲戴ㅢ㠴搵昸㈹摦敤㤶搹㔴挷㠰攱㡥㐷慡㔳㘹㑦昵ㄸ攸愸㐱㜱㤵ㅤ攴愵㈵扣挲㙥散㡢㐰㜱ㄹ㕢㡦昳挲攳㌴愲昱昰㡥㠹㈵㐵㑦㈰㘷〹摡ㅡ㈲昸㙥慦愰㝤〹挵㈲㘸慢㠰㔴っ㤲㍢㠲挶㤱敢慢〰㑥敤㜶㌰㝥づ㐲㥦㕥㐳㜲㈴㐴搰㥥㐴挲㤹㐷㈴㥤㘹㕡换㜶搷〱愸愷慡ㄳ扣㡥〴㔷㤳㠰攱㜶ち㥢扥〶戹愲㝣㍣敤慡㐶愳挰㤶㡦昵慣昶㝡㔶㘳昴摢敢㤶㝤ㄳ㘵挲ち㘳〳㐸愶敦㤶㝤ぢ昵㠴㍦㕤㙣㤹攱㜲㡢㍦㜶㔸愲〷愵愷收て挳敡㈰挴扤㕦㌶㘲㘷ㄴ㘳敢㔵昸搳〷〲扤㤱㠴㡣扢㔷㈱搸㐴㠲㝥ㄲ㝣て〴攲㤶㙤㐶慥攸㐷㘳㥢戴㍥换愹敤㐷㙦㐵ㅤ戸㘶摦㜷扤挴攵㥡㕤ぢ慣ㅥ〰㔰㉦㠰㠰愴㝡ㅢ㜳㐸挸㡡㘶㍣挶ㅢ㘶愸〸〱㌱㙥〴㐳ㄸ挱愰挱挲㘴ち〱㌸㈶ㄹ㜶戰㔲㔴〷ㄶㅡ挱㤰㙣づ㕢㘴扤昷㑣扤㔸户〷㑤㌵捥昱摣㌵㤷㙡挴扣㠸㝦㠱㑦晤愱昲㍥㜵戱㍥㍢㕥扡㜸捡㍡㝣㡣敤㈸㥦戳㉤ㄹ换㘵昳搹㐴愱㙤㄰搱攵㌶摥摤㑦㘰㡦散づ㝣ㄲ㉤㔶㝤㈷〷㔶㥦挱㐰〲㠷㜸㤷㌵㜴㌰㤳㍤㥣㤱摥〴昲晣㠴㠱㙦搳つつ㝣㑤〸晦攴㔹〴收㐵㝥㠶㈴㉢敢㥤㈰〹搷㐵㡥㕢㌸㕦攴攷㑥攲ㄷ㑥㠲搱ㅣ㍥㠱摦〰㑣㌷戴挲戶㥤㉢㡣昵つつㄵㅥ㔵㐵㐸愶㜸搳搸㌰ㄸ㤱〹ㅣ挵㤰扤昷㑡慢㔷㉡攷㈸㉢换愸〷〱昵㄰㐰㈸昲㕢㤴戱㐳挶㙥㘴㘷昵昶っ㤷㝦㐲㘹散㐱昱㙣ㄴ攳㘲慣㜳㔵㤶挲㘱散㐵㜹ㄳ捡挵㜶搸㠵てて㡣㝤㈸㘹㐶㠹㉢㌴ㅤ㘱㤰㐷㔸㜹㍤㤰㜲㘲㈶摦㈳捡㤷㠹ㄱ㐶㜹昸㐴ㄸ改攱ㄳ㘱㔸㠷㑦㠴愱ㅤ㍥㤱㔷〰戰〷昹㡣晤㘸㈰㠲搶换㕣㜴攳㐶㤴㠶㠷慤㐰㤷昴㈴慦搹つ攳㈶㤶㑢敦㜲摤昱㜸づ攷昶㥡攳搳散戵ㄱ〳㘸ㅣ戶㙥摣㤱戵ㄱ挶㠹昸㤲㈰㑤戰㜳昸㌶ち挷㠵㑢㙥愸戸〴扣㥦ㅦ㘳愴㤶㕣搴扦㐶㈷搸ㅥ㜷愴㈰攳㉤攰㉢㈰ㄳ㝡搴㑥㜰〹㈲戲敡昳㜱ㄹ慡昷㘱捥㈸晣㐸晢㌴㈵㥡挲慢敥㐱〹〵戸㕣〰ㄹㄸㄲ慥愵㤰㠰〰㘲搱挹ㄳ〹㌸〹挳㐹㌰昲挳㐷㌱㠸㐳㈱㔴敦㐶㜳ㄴ㄰㈲㜴〶㔰㘷〱㐲ㄱ挶㜱愴㔱㘱〴愷㔵戸㈱晣㡡㌴㌹㐸㥥㈴㔸昳戴㠰昵㉦〴㠸㌰挰挳㈷挲㈰㡦㈴㕡㥣〴愳㍡㔲挲㄰づ㔹愸㌹㑦㥡搳㈲つ㙢㑥㐴㠹昵㥡慣㡦㌰搲㔳㘴昷㈲㔴㌲㡥愰愴㈶扢搷改户戲愱挵㈰戶搸ㅤ㘰㘴挰扢〶㕣〷つ慥㄰㄰㕦ㄵ㜱挵㠷㘴㌵捤㑡散ㅣ㡦愶昰〵散㜶昸㈸〵ㄶ㥤つ㤶㙤扤攵㈹㥥㔲㤱挸㄰㙥搸捦昵散攵㐱戹ㅥ戰挷㈶㥦㈹㥣㤹㈷ㄹち晣〹㠴㘹㝡㙦挱㤴戸昴㌷㝢挷㌵㄰搲㝦〶〴慤㌰㐶㜰㐸愳晦㥣搰㝥ㄴ㘳つㄵ愵〱晡㐵搳㜷挲㔸扦戵ㄴ慤攷戹㑣㝢ち晥攸㌴㡥挱㙥攷敢改㜷戱つ晤ㄷ㠰㝥㈴昸㑦㠹㕤捦搲户搹㘸慥ㅦ㐵扢㕥㤶昴㘱㌰挶㔹搲挶摢㔱㍡攵㈶愵挶㐱㕡戹捥㘹昲〷搹晥㍢㤰搰敦㈴戸㠳攰㑥㠲扢〰戰昶㘹昲昳㠹戴㌹〹摡昸㔲㐲㍢㥦㑦换㈲㈴愸㐱っ挹捥㈰㠸㉣㐶换㥣㐳搷ㄲ愶㝥㡤㕣攲㤴扦〷〹昹㌴㔴㍥ㄲ㡤㕣㡡㉣㥦〸㑤㝣㐹㕣收㈴㘸搳㑢〹つ昸改慡ち摡昹㐵㔵戱っ搵㡤〷㔱㔲㔳㔵慣搵て㠱㐴扥㉦戵㌵㌳ㅤ〲慡㡢㤰扡ㄱ搳㐰㜱戶挴昲㙦㔸〶戱愴㤳㠰扦ㅥ戱㕣㔶戵㤴戶㍥㐵㔳㝦㠴㘸摡晡昸敢搳て〳ㄶ挵㘶㤵㔳晡户㜶㐲挴㠶㔶扡㠸捤㍥㤷搸㘸㡡㡤散〴㝢慡㑡挸ㅡ愰㐵㐲ㅥ㐱㐲㝦㥣攰敦〹㡥ㄲ㝣〲〰ㄲ㐲㕢㥤㑦㠴昶扡㈴㘸㥣㑢㠲〶㍡㥦ㄶ摡收慦㡤㠴搰愲慦㈶㈱㌴昲愵晣搳㐸挸㘷扡㥡㜷㠴㔴ㄷ戲昸敢搳㥦戳ㄳ捣㈸㥡攸挲㥣㉤㙥收㙣㈷㡥摢㘴㝦㔵收昴〲㉤㍢摡愳㐸㠰ㄱ㝤㐲づ㐶㙣㜴ㄲ㥢㥣㐴扦㥤㔰㕢㤱㤰㙤㜲㈳㥡㉣㙥㤳扣㠷愴ㅦ〳〸㐵㘸㔳㑢愳搵戶挹〱〷昹㘵㔶搸挳㘱慣㈷戸〶㈰戲つ㘵㌴捥昵㤳㐸㠴㕢〲戴ㅥ慦㥥晡捥慡换㑣㙡㐷㐸愹散昳搱㡤昸ㅣ㜴㤲昲㔴㠷愳㑢敢挰慦摥晦扡㌳㙢㡢㝢〵〳㠹晣ㄷ㔸㠷㔱扦㡡㜶㌰㈲㤷㠲㘷㡢ぢ昱㑦㝦つ攵㉤戴㈹改㔲㝡㤴㔰昱㘳㡡㉥攰昰〴扢攴挷ㄷ改㙡ㄹ㜲㙡散㔷ㄷ摤摤ㅤ㜸敥㔶敦慤㉤㡢㌲昸㠴昵㝢晣㜱㐵㉢戲摡㈵愴㔵ㄸ㔶搵㉢㝡㉢㙤㠴昷搳㉣㤵㈸㙢挹挴ㅢ慣晢㕣换愶㙡愹挳㐶㜸扦扤㠸搰摣㤳㘹晦㌷㈴挲㉤㉡㠵ㅦ㑥扤㕡㡡ㅡ攴户戰攸ㅢ㈸㘹挹〰㥣ㅥ㡢戲㑥㡤摡㉣㍡昱戸挵愲攷ㅥ㔷〵搴愸挶愲㈵㔳つ散㔲ㅢ㔱昱㑤〵㉤慥㔲㑢㈵ㄶ㕤㍣㔵㑢ㄷ搹〸敦愷ち㡡晢㍦晥晡昴㜳㜶㠲㤹㠸㘳〴愸摢ㅤ昴昷㔹㡥㠷㤲ㅦ攱㑥㉣ぢ昱㜹㈴昴て〰挲晥〸㌷㘲㘱昶て㤹㙦㔱摣㌸㠵搹攷攳摤㘴㌶慤㔶㤸昱㡡㥢愹㈰捥戳ㄱ捤㐴搸戲㜹攲愴攲㍥㉢昸昹㌶㥥㐱ちㄷ晥㑥〷㝦慥㡤㍦扦ㅣ捦摤㔹敡捦戳昱㌲换㍦㐵愹㝡て㐰㠹㙦て愳㥥㈵㕡戳㐱㔹㔵㐸㘷搹㠸㡡㝢愴て㤵戵㔴㥡㠱昰㔴㉤㌵搹㠸㡡敢㤹摣敡昰搷愷㝦㙤㈷㤸㔱戲㠷戱戴㡣昱て〳㈷㡣晦㉤ㄲ晡〴〰ㄸ捦慤㑣ㄸ晦㍢收㕢ㄴ昷㈳ㄹ扦㠱㔷扡ㄹ捦㍤㑡㄰〱ㅢ攱㘱㍣户㉦挱搷摢㜸て攳戹戳〹扥捥挶㝢ㄸ捦㑤㑦昰㝥ㅢ㉦㡣愷户愳戸搳㔴㘳晣㉢慦㑣挱昸㤷㙤㠴昷㡥㘶㠴㝢㤳㡣㤶㘱㈳㡣㤶ㅢ㡣扣昴昷愸㔱㕣搳つ㐰戶㜰敢㌸扤㌵捤㝤㐶㙡搴㕥搳戳㥦挰捣攰㌹昱戸攲㙥㔳ㅡ㔸改敥攵慦愷ㅡ搸慦㙣㐴挵摤㑢㙥㑤愷扡㝢改晡敦ㅡ㌸㌷㠱〴晤晤挶㠴㔵捣摤㐴㡥㑤㔳ㄲ㐹㘹挲㑤愹ㅣ晥挳㠴〱摣〸挴晤㈸晣昷㐶㜶昸〰㌷〵ㄹ㑥㜶敥攲㘸挹戱戲㤱搸㥥挳攵㥣㠶挴㤶㍣㕣昹㜸㄰ㅦ㝣ㄷ昰㈱㔲收㙣㜰扦㄰摢慡愷敥挱扥换晦㘴挱㕦㌵慣搴〳戴㌷戰敥㜲㍣㑢晣㜰づ㠷晣扣㘰㜵㘶捥㤷ㄱ㐶㜷㡡㜱搰戸敢捥㘰扤晡〵收搸㜲㈹㡥昸㑥㑡愷愱㌷㜵ぢ㉡挸㤷㜴戲摣〱㐲㝡ㄶ㡢㜸敤㐳㠰㉦挰摤摡㍢㌲㐶昹㌶㠱捥攷昹慦っㅡㅢ㝢慣愶〵㉡㙥㜱ㄴ㈱愳ㄵ戴㔳昴敢挵慡晤㥡换㑥㔰㜲㑢晤㥡挷愲㔲扦ㄴ户㐸昶捤㜹㈲捦㈱㈳㡡㘸㍥㈸㘱摦㌹㕡㑡㜱㐷㤰攵昸㕦㜸ㄷ㤷㈳㘳㌶㐱㐴㘰戸㑢〸攲㐷㌶挲㡡捦攰㈶昲㐹挵ㅤ㐳晡㝥〱㕡㉢㝤㝦㈲戱挱扣㕦晤挰改昶ぢ㉢收㤷搸戹㠰㝤愴ち㤷㠳ㅣ㘱㘷㥢愷摢搴昹散昶搰扤㡦㜶扤戲㜲㝦㜷㠴㉡㔶扡㝤戱㜴㕢㔱㡤㑡愷扥攷改㉤㔵慢㈰扥㕢搹㕢慡㔹昶㔶戳户㝥昵㥤慡扤㕢㔲搹扢换㍤扤愳㘲㜴昷㑥㔱愳〹ㅢ摡㤱㤸㘲ち㥦㜵摥收㜳㡢搶㤵㙣扡㝣ち㤷㜹摥㐶㡤攸㥥挲〰挵㜱摡㡢〵㕤㍤㔳㈷扥ㄳ敦㔱ㄴ㜴戶愱㔷搸〹㘶ㄴ㈵㑦㔶挵㑡㤶㔲攸㠴㘶㤵㥢㠶〲㈶㌳昱戴㍤ㄳㅢ搸捣㔵㈴愱〴㐸昵㌵捣㜱昲愵晡㕡㈴昰㔷晥㈹㑥戴㔴㝦捡㕤晤㜵愴攵ㄴ㐹昵慢㤹攳散㐸昵㙢㤰挰㕦慢㍡ㄹ㉢㌴敢㠹㕥㐶挰搷扦摥㑥㌰愳㘴㠰㉣摤㠰㔲攷㠹㜰愰㈲㙡㕤㐸㠴敢㤴っ戱㠲㡡㐳ㄵ慡ㅥ愱㙡攱戸昶㠲捡㍦愱㘲㌷挵㙦扡改㐴㑢㝤摢㜹昵晢扡㥡敥㝤敥㥦㥦扦晢搹㌷慥晦昱换昷摦晦散て敦㝥收攵㘳㈳敢㥦晡搰㠷扥扡昵挱㘷㥥㥦㥤㜸挸晦戹ㄳ〳て摤搲㜹昰㤶㥢ㄳ扢慦攸扦攵晡㌷敤散摣㌱慢扤慥慥愱㘱㐹敢搷捥扤㉣㜲攴收㝦㔰㕦晡昷㜹ㄹ㈵慣㘲㌷㝡昱㈶㜶ㅦ㍦扥〸㔹㈶摤攸㐳㐲㙦〴〸晢㕢挸愴搷戴㉦挲㜷昶㠵敡慤搸ㄷ昲㕦晡搲㡦㠴摥っ㄰昶㉢㘱㍦㐹换㜸捣㘹㄰搲慤愴慡㡢㌸㐸㐵㥥换慣㝦搶㥥昵ㅥ搴愵ㄶ㈲㥢〵昱㤹㜲㐴㠴散㤰愶戶㈱㠱改㈲㈳㠴昰㔳㌶愱搸ㅣ摢㔱慡挸ㅥ㐱㝤搲搳〶㠷㈱㙤散㐴〲㙤㜰〰㐲㜸搴摤挶㈰㑡ㄵ㠷㈵愸㡦㤷户愱㌸ㄲ㐱㍣㔲㡥〸戰㕦㌵㍥ㅣ㈸敤㙤ㄲ㤳㐸昳愲つ㜷戹㔰㝡㈳晥㕢㐱㠹扦ㅢ㘹摥摦捥捣戲㉦㐹戴ㄷ㘹㘶ㄷ㑢㡡戴捤挵㈲愹㌳摦扡㝤换晦㥡㠶㈴敤愵㐶攷㝡㌱㐲て㉥㤰ㄱ扥㡢愷昶㡢㥤づ搲㔳つ慡㘹ㄳ〶慤捦㈰昷㠰ㅢ㝣㠳搲挵㤴㘴ㄵ㘷㐸ㄶ散㕥㈴ㄴ㈷㠲㡣搳晢〰昸愸㔲㑡戲㡡戳㈱昴搷㈳ㄱ㘰㘳搳攸ち㘵昵っ㐳㥡㙦挰ㅢ㤴昴つ㙤ㄴ㡤㝢搱㈳散㈳㍢愰摦㐸ㅡ昶㠷挵攵㌴㔲㥤愵㌷摡㘸愹㈹ㄵ摣戴㐸晢㈲㈴㈱㔳昴㑤㐸㠴敢〲晣愹愱昰换敦㌷㌱㈲ㄵ㑥扢㑦㙦〲㈲㉦㤵昲㌴㥢㌳搹㕥㐶ㅡ戲㡡〸㕢慣㘴㔱戰ㅡ㙤ㄴ㈵昱㜴愵慡〱愳攱㍦ㄸ㌹ぢ㙡ぢ㤶㈵㔴搳愳戲㈵㉡ち敥㠴攸㠴㉡㕤㑡㑡扥㠵㜹昲搹戰㉥㘹晤㘴㐳攳晦〲ㅤㄹ㠰〸</t>
  </si>
  <si>
    <r>
      <t>Author</t>
    </r>
    <r>
      <rPr>
        <sz val="11"/>
        <rFont val="Calibri"/>
        <family val="2"/>
        <scheme val="minor"/>
      </rPr>
      <t xml:space="preserve">
Crystal Ball Team</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</si>
</sst>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4" formatCode="_(&quot;$&quot;* #,##0.00_);_(&quot;$&quot;* \(#,##0.00\);_(&quot;$&quot;* &quot;-&quot;??_);_(@_)"/>
    <numFmt numFmtId="43" formatCode="_(* #,##0.00_);_(* \(#,##0.00\);_(* &quot;-&quot;??_);_(@_)"/>
    <numFmt numFmtId="164" formatCode="_(* #,##0_);_(* \(#,##0\);_(* &quot;-&quot;??_);_(@_)"/>
    <numFmt numFmtId="165" formatCode="&quot;$&quot;#,##0.00"/>
  </numFmts>
  <fonts count="15" x14ac:knownFonts="1">
    <font>
      <sz val="10"/>
      <name val="Arial"/>
    </font>
    <font>
      <sz val="10"/>
      <name val="Arial"/>
      <family val="2"/>
    </font>
    <font>
      <b/>
      <sz val="10"/>
      <name val="Arial"/>
      <family val="2"/>
    </font>
    <font>
      <sz val="10"/>
      <name val="MS Sans Serif"/>
      <family val="2"/>
    </font>
    <font>
      <sz val="8"/>
      <color indexed="81"/>
      <name val="Tahoma"/>
      <family val="2"/>
    </font>
    <font>
      <sz val="8"/>
      <name val="Arial"/>
      <family val="2"/>
    </font>
    <font>
      <sz val="11"/>
      <color theme="1"/>
      <name val="Calibri"/>
      <family val="2"/>
      <scheme val="minor"/>
    </font>
    <font>
      <b/>
      <sz val="11"/>
      <name val="Calibri"/>
      <family val="2"/>
      <scheme val="minor"/>
    </font>
    <font>
      <sz val="11"/>
      <name val="Calibri"/>
      <family val="2"/>
      <scheme val="minor"/>
    </font>
    <font>
      <b/>
      <sz val="18"/>
      <color rgb="FF1F497D"/>
      <name val="Cambria"/>
      <family val="1"/>
      <scheme val="major"/>
    </font>
    <font>
      <u/>
      <sz val="10"/>
      <color theme="10"/>
      <name val="MS Sans Serif"/>
      <family val="2"/>
    </font>
    <font>
      <u/>
      <sz val="10"/>
      <color rgb="FFFF0000"/>
      <name val="Calibri"/>
      <family val="2"/>
      <scheme val="minor"/>
    </font>
    <font>
      <sz val="18"/>
      <color rgb="FF1F497D"/>
      <name val="Cambria"/>
      <family val="1"/>
      <scheme val="major"/>
    </font>
    <font>
      <b/>
      <sz val="11"/>
      <color rgb="FFFA7D00"/>
      <name val="Calibri"/>
      <family val="2"/>
      <scheme val="minor"/>
    </font>
    <font>
      <b/>
      <i/>
      <sz val="11"/>
      <color theme="1" tint="0.249977111117893"/>
      <name val="Calibri"/>
      <family val="2"/>
      <scheme val="minor"/>
    </font>
  </fonts>
  <fills count="9">
    <fill>
      <patternFill patternType="none"/>
    </fill>
    <fill>
      <patternFill patternType="gray125"/>
    </fill>
    <fill>
      <patternFill patternType="solid">
        <fgColor theme="6" tint="0.59999389629810485"/>
        <bgColor indexed="65"/>
      </patternFill>
    </fill>
    <fill>
      <patternFill patternType="solid">
        <fgColor rgb="FFF2F2F2"/>
      </patternFill>
    </fill>
    <fill>
      <patternFill patternType="solid">
        <fgColor theme="9" tint="0.59999389629810485"/>
        <bgColor indexed="64"/>
      </patternFill>
    </fill>
    <fill>
      <patternFill patternType="solid">
        <fgColor rgb="FFFEF4EC"/>
        <bgColor indexed="64"/>
      </patternFill>
    </fill>
    <fill>
      <patternFill patternType="solid">
        <fgColor rgb="FF00FF00"/>
        <bgColor indexed="64"/>
      </patternFill>
    </fill>
    <fill>
      <patternFill patternType="solid">
        <fgColor rgb="FFFFFF00"/>
        <bgColor indexed="64"/>
      </patternFill>
    </fill>
    <fill>
      <patternFill patternType="solid">
        <fgColor rgb="FF00FFFF"/>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style="thin">
        <color theme="0" tint="-0.24994659260841701"/>
      </top>
      <bottom/>
      <diagonal/>
    </border>
    <border>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s>
  <cellStyleXfs count="7">
    <xf numFmtId="0" fontId="0" fillId="0" borderId="0"/>
    <xf numFmtId="0" fontId="6" fillId="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3" fillId="0" borderId="0"/>
    <xf numFmtId="0" fontId="10" fillId="0" borderId="0" applyNumberFormat="0" applyFill="0" applyBorder="0" applyAlignment="0" applyProtection="0"/>
    <xf numFmtId="0" fontId="13" fillId="3" borderId="1" applyNumberFormat="0" applyAlignment="0" applyProtection="0"/>
  </cellStyleXfs>
  <cellXfs count="36">
    <xf numFmtId="0" fontId="0" fillId="0" borderId="0" xfId="0"/>
    <xf numFmtId="0" fontId="2" fillId="0" borderId="0" xfId="0" applyFont="1"/>
    <xf numFmtId="0" fontId="7" fillId="0" borderId="0" xfId="0" applyFont="1"/>
    <xf numFmtId="0" fontId="8" fillId="0" borderId="0" xfId="0" applyFont="1"/>
    <xf numFmtId="164" fontId="8" fillId="0" borderId="0" xfId="2" applyNumberFormat="1" applyFont="1"/>
    <xf numFmtId="0" fontId="9" fillId="0" borderId="0" xfId="0" applyFont="1"/>
    <xf numFmtId="0" fontId="11" fillId="0" borderId="0" xfId="5" applyFont="1" applyAlignment="1">
      <alignment horizontal="center" vertical="center"/>
    </xf>
    <xf numFmtId="0" fontId="0" fillId="0" borderId="0" xfId="0" quotePrefix="1"/>
    <xf numFmtId="0" fontId="7" fillId="0" borderId="0" xfId="4" applyFont="1"/>
    <xf numFmtId="0" fontId="8" fillId="0" borderId="0" xfId="4" applyFont="1"/>
    <xf numFmtId="0" fontId="7" fillId="0" borderId="0" xfId="4" applyFont="1" applyAlignment="1">
      <alignment wrapText="1"/>
    </xf>
    <xf numFmtId="0" fontId="8" fillId="0" borderId="0" xfId="4" applyFont="1" applyAlignment="1">
      <alignment wrapText="1"/>
    </xf>
    <xf numFmtId="0" fontId="8" fillId="0" borderId="0" xfId="4" applyNumberFormat="1" applyFont="1" applyAlignment="1">
      <alignment wrapText="1"/>
    </xf>
    <xf numFmtId="0" fontId="8" fillId="0" borderId="0" xfId="4" applyFont="1" applyAlignment="1">
      <alignment vertical="center" wrapText="1"/>
    </xf>
    <xf numFmtId="0" fontId="8" fillId="0" borderId="0" xfId="4" applyFont="1" applyFill="1" applyBorder="1"/>
    <xf numFmtId="0" fontId="8" fillId="0" borderId="0" xfId="4" applyFont="1" applyFill="1" applyBorder="1" applyAlignment="1">
      <alignment horizontal="center"/>
    </xf>
    <xf numFmtId="0" fontId="8" fillId="0" borderId="0" xfId="4" applyFont="1" applyFill="1" applyBorder="1" applyAlignment="1">
      <alignment horizontal="center" wrapText="1"/>
    </xf>
    <xf numFmtId="6" fontId="8" fillId="0" borderId="0" xfId="4" applyNumberFormat="1" applyFont="1" applyFill="1" applyBorder="1" applyAlignment="1">
      <alignment horizontal="center"/>
    </xf>
    <xf numFmtId="0" fontId="9" fillId="0" borderId="0" xfId="4" applyFont="1"/>
    <xf numFmtId="0" fontId="12" fillId="0" borderId="0" xfId="4" applyFont="1"/>
    <xf numFmtId="164" fontId="13" fillId="3" borderId="1" xfId="6" applyNumberFormat="1"/>
    <xf numFmtId="0" fontId="8" fillId="0" borderId="5" xfId="0" applyFont="1" applyBorder="1" applyAlignment="1">
      <alignment horizontal="center" vertical="center"/>
    </xf>
    <xf numFmtId="164" fontId="8" fillId="0" borderId="5" xfId="2" applyNumberFormat="1" applyFont="1" applyFill="1" applyBorder="1" applyAlignment="1">
      <alignment horizontal="center" vertical="center"/>
    </xf>
    <xf numFmtId="0" fontId="14" fillId="5" borderId="4" xfId="0" applyFont="1" applyFill="1" applyBorder="1" applyAlignment="1">
      <alignment horizontal="center" vertical="center"/>
    </xf>
    <xf numFmtId="165" fontId="8" fillId="0" borderId="5" xfId="3" applyNumberFormat="1" applyFont="1" applyBorder="1" applyAlignment="1">
      <alignment horizontal="center" vertical="center"/>
    </xf>
    <xf numFmtId="165" fontId="8" fillId="0" borderId="6" xfId="3" applyNumberFormat="1" applyFont="1" applyBorder="1" applyAlignment="1">
      <alignment horizontal="center" vertical="center"/>
    </xf>
    <xf numFmtId="0" fontId="8" fillId="6" borderId="5" xfId="0" applyFont="1" applyFill="1" applyBorder="1" applyAlignment="1">
      <alignment horizontal="center" vertical="center"/>
    </xf>
    <xf numFmtId="165" fontId="8" fillId="7" borderId="5" xfId="0" applyNumberFormat="1" applyFont="1" applyFill="1" applyBorder="1" applyAlignment="1">
      <alignment horizontal="center" vertical="center"/>
    </xf>
    <xf numFmtId="164" fontId="8" fillId="8" borderId="0" xfId="2" applyNumberFormat="1" applyFont="1" applyFill="1" applyBorder="1"/>
    <xf numFmtId="165" fontId="8" fillId="8" borderId="0" xfId="0" applyNumberFormat="1" applyFont="1" applyFill="1"/>
    <xf numFmtId="0" fontId="14" fillId="4" borderId="2" xfId="1" applyFont="1" applyFill="1" applyBorder="1" applyAlignment="1">
      <alignment horizontal="center" vertical="center" wrapText="1"/>
    </xf>
    <xf numFmtId="0" fontId="14" fillId="4" borderId="0" xfId="1" applyFont="1" applyFill="1" applyBorder="1" applyAlignment="1">
      <alignment horizontal="center" vertical="center" wrapText="1"/>
    </xf>
    <xf numFmtId="0" fontId="14" fillId="4" borderId="3" xfId="1" applyFont="1" applyFill="1" applyBorder="1" applyAlignment="1">
      <alignment horizontal="center" vertical="center" wrapText="1"/>
    </xf>
    <xf numFmtId="0" fontId="14" fillId="4" borderId="2" xfId="1" applyFont="1" applyFill="1" applyBorder="1" applyAlignment="1">
      <alignment horizontal="center" vertical="center"/>
    </xf>
    <xf numFmtId="0" fontId="14" fillId="4" borderId="0" xfId="1" applyFont="1" applyFill="1" applyBorder="1" applyAlignment="1">
      <alignment horizontal="center" vertical="center"/>
    </xf>
    <xf numFmtId="0" fontId="14" fillId="4" borderId="3" xfId="1" applyFont="1" applyFill="1" applyBorder="1" applyAlignment="1">
      <alignment horizontal="center" vertical="center"/>
    </xf>
  </cellXfs>
  <cellStyles count="7">
    <cellStyle name="40% - Accent3" xfId="1" builtinId="39"/>
    <cellStyle name="Calculation" xfId="6" builtinId="22"/>
    <cellStyle name="Comma" xfId="2" builtinId="3"/>
    <cellStyle name="Currency" xfId="3" builtinId="4"/>
    <cellStyle name="Hyperlink" xfId="5" builtinId="8"/>
    <cellStyle name="Normal" xfId="0" builtinId="0"/>
    <cellStyle name="Normal_Reliability"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EF4EC"/>
      <color rgb="FFFEF9F4"/>
      <color rgb="FFF7D9B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66675</xdr:colOff>
      <xdr:row>11</xdr:row>
      <xdr:rowOff>0</xdr:rowOff>
    </xdr:from>
    <xdr:to>
      <xdr:col>5</xdr:col>
      <xdr:colOff>142875</xdr:colOff>
      <xdr:row>13</xdr:row>
      <xdr:rowOff>133350</xdr:rowOff>
    </xdr:to>
    <xdr:sp macro="" textlink="">
      <xdr:nvSpPr>
        <xdr:cNvPr id="9" name="Rounded Rectangular Callout 8" descr="67fee5ed-5d08-401b-96b2-9618ceb3fefe"/>
        <xdr:cNvSpPr/>
      </xdr:nvSpPr>
      <xdr:spPr>
        <a:xfrm>
          <a:off x="1962150" y="2514600"/>
          <a:ext cx="1609725" cy="514350"/>
        </a:xfrm>
        <a:prstGeom prst="wedgeRoundRectCallout">
          <a:avLst>
            <a:gd name="adj1" fmla="val 79276"/>
            <a:gd name="adj2" fmla="val -24128"/>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Maximize revenue subject to capacity</a:t>
          </a:r>
        </a:p>
        <a:p>
          <a:pPr algn="ctr"/>
          <a:endParaRPr lang="en-US" sz="1100" b="1">
            <a:solidFill>
              <a:schemeClr val="tx2"/>
            </a:solidFill>
          </a:endParaRPr>
        </a:p>
      </xdr:txBody>
    </xdr:sp>
    <xdr:clientData/>
  </xdr:twoCellAnchor>
  <xdr:twoCellAnchor>
    <xdr:from>
      <xdr:col>6</xdr:col>
      <xdr:colOff>419100</xdr:colOff>
      <xdr:row>0</xdr:row>
      <xdr:rowOff>238125</xdr:rowOff>
    </xdr:from>
    <xdr:to>
      <xdr:col>8</xdr:col>
      <xdr:colOff>381000</xdr:colOff>
      <xdr:row>2</xdr:row>
      <xdr:rowOff>0</xdr:rowOff>
    </xdr:to>
    <xdr:sp macro="" textlink="">
      <xdr:nvSpPr>
        <xdr:cNvPr id="11" name="Rounded Rectangular Callout 10" descr="67fee5ed-5d08-401b-96b2-9618ceb3fefe"/>
        <xdr:cNvSpPr/>
      </xdr:nvSpPr>
      <xdr:spPr>
        <a:xfrm>
          <a:off x="4114800" y="238125"/>
          <a:ext cx="1419225" cy="533400"/>
        </a:xfrm>
        <a:prstGeom prst="wedgeRoundRectCallout">
          <a:avLst>
            <a:gd name="adj1" fmla="val -47570"/>
            <a:gd name="adj2" fmla="val 103320"/>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Determine best price of hotel rooms</a:t>
          </a:r>
        </a:p>
        <a:p>
          <a:pPr algn="ctr"/>
          <a:endParaRPr lang="en-US" sz="1100" b="1">
            <a:solidFill>
              <a:schemeClr val="tx2"/>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B1:F51"/>
  <sheetViews>
    <sheetView showGridLines="0" showRowColHeaders="0" workbookViewId="0"/>
  </sheetViews>
  <sheetFormatPr defaultRowHeight="15" x14ac:dyDescent="0.25"/>
  <cols>
    <col min="1" max="1" width="9.140625" style="9"/>
    <col min="2" max="2" width="96" style="9" customWidth="1"/>
    <col min="3" max="3" width="13.85546875" style="9" customWidth="1"/>
    <col min="4" max="4" width="8.42578125" style="9" customWidth="1"/>
    <col min="5" max="5" width="9.7109375" style="9" customWidth="1"/>
    <col min="6" max="16384" width="9.140625" style="9"/>
  </cols>
  <sheetData>
    <row r="1" spans="2:3" ht="22.5" x14ac:dyDescent="0.3">
      <c r="B1" s="18" t="s">
        <v>5</v>
      </c>
      <c r="C1" s="19"/>
    </row>
    <row r="2" spans="2:3" ht="22.5" x14ac:dyDescent="0.3">
      <c r="B2" s="18"/>
      <c r="C2" s="19"/>
    </row>
    <row r="3" spans="2:3" ht="30" x14ac:dyDescent="0.25">
      <c r="B3" s="10" t="s">
        <v>65</v>
      </c>
    </row>
    <row r="4" spans="2:3" x14ac:dyDescent="0.25">
      <c r="B4" s="10"/>
    </row>
    <row r="5" spans="2:3" ht="90" x14ac:dyDescent="0.25">
      <c r="B5" s="10" t="s">
        <v>51</v>
      </c>
    </row>
    <row r="6" spans="2:3" x14ac:dyDescent="0.25">
      <c r="B6" s="10"/>
    </row>
    <row r="7" spans="2:3" ht="30" x14ac:dyDescent="0.25">
      <c r="B7" s="10" t="s">
        <v>52</v>
      </c>
    </row>
    <row r="8" spans="2:3" x14ac:dyDescent="0.25">
      <c r="B8" s="10"/>
    </row>
    <row r="9" spans="2:3" x14ac:dyDescent="0.25">
      <c r="B9" s="8" t="s">
        <v>11</v>
      </c>
    </row>
    <row r="10" spans="2:3" x14ac:dyDescent="0.25">
      <c r="B10" s="9" t="s">
        <v>12</v>
      </c>
    </row>
    <row r="12" spans="2:3" ht="60" x14ac:dyDescent="0.25">
      <c r="B12" s="10" t="s">
        <v>53</v>
      </c>
    </row>
    <row r="13" spans="2:3" x14ac:dyDescent="0.25">
      <c r="B13" s="10"/>
    </row>
    <row r="14" spans="2:3" ht="60" x14ac:dyDescent="0.25">
      <c r="B14" s="11" t="s">
        <v>55</v>
      </c>
    </row>
    <row r="15" spans="2:3" x14ac:dyDescent="0.25">
      <c r="B15" s="11"/>
    </row>
    <row r="16" spans="2:3" ht="60" x14ac:dyDescent="0.25">
      <c r="B16" s="12" t="s">
        <v>13</v>
      </c>
    </row>
    <row r="17" spans="2:2" x14ac:dyDescent="0.25">
      <c r="B17" s="13" t="s">
        <v>15</v>
      </c>
    </row>
    <row r="18" spans="2:2" x14ac:dyDescent="0.25">
      <c r="B18" s="13"/>
    </row>
    <row r="19" spans="2:2" ht="75" x14ac:dyDescent="0.25">
      <c r="B19" s="11" t="s">
        <v>56</v>
      </c>
    </row>
    <row r="20" spans="2:2" x14ac:dyDescent="0.25">
      <c r="B20" s="11"/>
    </row>
    <row r="21" spans="2:2" ht="60" x14ac:dyDescent="0.25">
      <c r="B21" s="11" t="s">
        <v>14</v>
      </c>
    </row>
    <row r="22" spans="2:2" x14ac:dyDescent="0.25">
      <c r="B22" s="11"/>
    </row>
    <row r="23" spans="2:2" x14ac:dyDescent="0.25">
      <c r="B23" s="10" t="s">
        <v>16</v>
      </c>
    </row>
    <row r="24" spans="2:2" ht="105" x14ac:dyDescent="0.25">
      <c r="B24" s="12" t="s">
        <v>17</v>
      </c>
    </row>
    <row r="25" spans="2:2" x14ac:dyDescent="0.25">
      <c r="B25" s="12"/>
    </row>
    <row r="26" spans="2:2" ht="90" x14ac:dyDescent="0.25">
      <c r="B26" s="12" t="s">
        <v>18</v>
      </c>
    </row>
    <row r="27" spans="2:2" x14ac:dyDescent="0.25">
      <c r="B27" s="12"/>
    </row>
    <row r="28" spans="2:2" ht="60" x14ac:dyDescent="0.25">
      <c r="B28" s="12" t="s">
        <v>19</v>
      </c>
    </row>
    <row r="29" spans="2:2" x14ac:dyDescent="0.25">
      <c r="B29" s="12"/>
    </row>
    <row r="30" spans="2:2" ht="75" x14ac:dyDescent="0.25">
      <c r="B30" s="12" t="s">
        <v>20</v>
      </c>
    </row>
    <row r="31" spans="2:2" x14ac:dyDescent="0.25">
      <c r="B31" s="12"/>
    </row>
    <row r="32" spans="2:2" ht="45" x14ac:dyDescent="0.25">
      <c r="B32" s="12" t="s">
        <v>21</v>
      </c>
    </row>
    <row r="33" spans="2:6" x14ac:dyDescent="0.25">
      <c r="B33" s="12"/>
    </row>
    <row r="34" spans="2:6" x14ac:dyDescent="0.25">
      <c r="B34" s="10" t="s">
        <v>22</v>
      </c>
    </row>
    <row r="35" spans="2:6" ht="45" x14ac:dyDescent="0.25">
      <c r="B35" s="11" t="s">
        <v>23</v>
      </c>
      <c r="C35" s="14"/>
      <c r="D35" s="14"/>
      <c r="E35" s="14"/>
      <c r="F35" s="14"/>
    </row>
    <row r="36" spans="2:6" x14ac:dyDescent="0.25">
      <c r="B36" s="11"/>
      <c r="C36" s="14"/>
      <c r="D36" s="14"/>
      <c r="E36" s="14"/>
      <c r="F36" s="14"/>
    </row>
    <row r="37" spans="2:6" ht="90" x14ac:dyDescent="0.25">
      <c r="B37" s="12" t="s">
        <v>24</v>
      </c>
      <c r="C37" s="14"/>
      <c r="D37" s="15"/>
      <c r="E37" s="16"/>
      <c r="F37" s="15"/>
    </row>
    <row r="38" spans="2:6" x14ac:dyDescent="0.25">
      <c r="B38" s="12"/>
      <c r="C38" s="14"/>
      <c r="D38" s="15"/>
      <c r="E38" s="16"/>
      <c r="F38" s="15"/>
    </row>
    <row r="39" spans="2:6" ht="15" customHeight="1" x14ac:dyDescent="0.25">
      <c r="B39" s="11" t="s">
        <v>25</v>
      </c>
      <c r="C39" s="14"/>
      <c r="D39" s="17"/>
      <c r="E39" s="15"/>
      <c r="F39" s="17"/>
    </row>
    <row r="40" spans="2:6" x14ac:dyDescent="0.25">
      <c r="B40" s="11"/>
      <c r="C40" s="14"/>
      <c r="D40" s="17"/>
      <c r="E40" s="15"/>
      <c r="F40" s="17"/>
    </row>
    <row r="41" spans="2:6" ht="60" x14ac:dyDescent="0.25">
      <c r="B41" s="12" t="s">
        <v>26</v>
      </c>
      <c r="C41" s="14"/>
      <c r="D41" s="17"/>
      <c r="E41" s="15"/>
      <c r="F41" s="17"/>
    </row>
    <row r="42" spans="2:6" x14ac:dyDescent="0.25">
      <c r="B42" s="12"/>
      <c r="C42" s="14"/>
      <c r="D42" s="17"/>
      <c r="E42" s="15"/>
      <c r="F42" s="17"/>
    </row>
    <row r="43" spans="2:6" ht="75" x14ac:dyDescent="0.25">
      <c r="B43" s="12" t="s">
        <v>27</v>
      </c>
      <c r="C43" s="14"/>
      <c r="D43" s="17"/>
      <c r="E43" s="15"/>
      <c r="F43" s="17"/>
    </row>
    <row r="44" spans="2:6" x14ac:dyDescent="0.25">
      <c r="B44" s="12"/>
      <c r="C44" s="14"/>
      <c r="D44" s="17"/>
      <c r="E44" s="15"/>
      <c r="F44" s="17"/>
    </row>
    <row r="45" spans="2:6" ht="45" x14ac:dyDescent="0.25">
      <c r="B45" s="12" t="s">
        <v>28</v>
      </c>
      <c r="C45" s="14"/>
      <c r="D45" s="14"/>
      <c r="E45" s="14"/>
      <c r="F45" s="14"/>
    </row>
    <row r="46" spans="2:6" x14ac:dyDescent="0.25">
      <c r="B46" s="12"/>
      <c r="C46" s="14"/>
      <c r="D46" s="14"/>
      <c r="E46" s="14"/>
      <c r="F46" s="14"/>
    </row>
    <row r="47" spans="2:6" ht="80.25" customHeight="1" x14ac:dyDescent="0.25">
      <c r="B47" s="12" t="s">
        <v>29</v>
      </c>
      <c r="C47" s="14"/>
      <c r="D47" s="14"/>
      <c r="E47" s="14"/>
      <c r="F47" s="14"/>
    </row>
    <row r="48" spans="2:6" x14ac:dyDescent="0.25">
      <c r="B48" s="12"/>
      <c r="C48" s="14"/>
      <c r="D48" s="14"/>
      <c r="E48" s="14"/>
      <c r="F48" s="14"/>
    </row>
    <row r="49" spans="2:2" ht="60" x14ac:dyDescent="0.25">
      <c r="B49" s="12" t="s">
        <v>30</v>
      </c>
    </row>
    <row r="50" spans="2:2" x14ac:dyDescent="0.25">
      <c r="B50" s="12"/>
    </row>
    <row r="51" spans="2:2" ht="75" x14ac:dyDescent="0.25">
      <c r="B51" s="10" t="s">
        <v>54</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0002"/>
  <sheetViews>
    <sheetView workbookViewId="0"/>
  </sheetViews>
  <sheetFormatPr defaultRowHeight="12.75" x14ac:dyDescent="0.2"/>
  <cols>
    <col min="1" max="2" width="36.7109375" customWidth="1"/>
  </cols>
  <sheetData>
    <row r="1" spans="1:3" x14ac:dyDescent="0.2">
      <c r="A1" s="1" t="s">
        <v>32</v>
      </c>
    </row>
    <row r="3" spans="1:3" x14ac:dyDescent="0.2">
      <c r="A3" t="s">
        <v>33</v>
      </c>
      <c r="B3" t="s">
        <v>34</v>
      </c>
      <c r="C3">
        <v>0</v>
      </c>
    </row>
    <row r="4" spans="1:3" x14ac:dyDescent="0.2">
      <c r="A4" t="s">
        <v>35</v>
      </c>
    </row>
    <row r="5" spans="1:3" x14ac:dyDescent="0.2">
      <c r="A5" t="s">
        <v>36</v>
      </c>
    </row>
    <row r="7" spans="1:3" x14ac:dyDescent="0.2">
      <c r="A7" s="1" t="s">
        <v>37</v>
      </c>
      <c r="B7" t="s">
        <v>38</v>
      </c>
    </row>
    <row r="8" spans="1:3" x14ac:dyDescent="0.2">
      <c r="B8">
        <v>2</v>
      </c>
    </row>
    <row r="10" spans="1:3" x14ac:dyDescent="0.2">
      <c r="A10" t="s">
        <v>39</v>
      </c>
    </row>
    <row r="11" spans="1:3" x14ac:dyDescent="0.2">
      <c r="A11" t="e">
        <f>CB_DATA_!#REF!</f>
        <v>#REF!</v>
      </c>
      <c r="B11" t="e">
        <f>Model!#REF!</f>
        <v>#REF!</v>
      </c>
    </row>
    <row r="13" spans="1:3" x14ac:dyDescent="0.2">
      <c r="A13" t="s">
        <v>40</v>
      </c>
    </row>
    <row r="14" spans="1:3" x14ac:dyDescent="0.2">
      <c r="A14" t="s">
        <v>44</v>
      </c>
      <c r="B14" t="s">
        <v>49</v>
      </c>
    </row>
    <row r="16" spans="1:3" x14ac:dyDescent="0.2">
      <c r="A16" t="s">
        <v>41</v>
      </c>
    </row>
    <row r="19" spans="1:2" x14ac:dyDescent="0.2">
      <c r="A19" t="s">
        <v>42</v>
      </c>
    </row>
    <row r="20" spans="1:2" x14ac:dyDescent="0.2">
      <c r="A20">
        <v>31</v>
      </c>
      <c r="B20">
        <v>31</v>
      </c>
    </row>
    <row r="25" spans="1:2" x14ac:dyDescent="0.2">
      <c r="A25" s="1" t="s">
        <v>43</v>
      </c>
    </row>
    <row r="26" spans="1:2" x14ac:dyDescent="0.2">
      <c r="A26" s="7" t="s">
        <v>45</v>
      </c>
      <c r="B26" s="7" t="s">
        <v>45</v>
      </c>
    </row>
    <row r="27" spans="1:2" x14ac:dyDescent="0.2">
      <c r="A27" t="s">
        <v>61</v>
      </c>
      <c r="B27" t="s">
        <v>62</v>
      </c>
    </row>
    <row r="28" spans="1:2" x14ac:dyDescent="0.2">
      <c r="A28" s="7" t="s">
        <v>46</v>
      </c>
      <c r="B28" s="7" t="s">
        <v>46</v>
      </c>
    </row>
    <row r="29" spans="1:2" x14ac:dyDescent="0.2">
      <c r="A29" s="7" t="s">
        <v>47</v>
      </c>
      <c r="B29" s="7" t="s">
        <v>50</v>
      </c>
    </row>
    <row r="30" spans="1:2" x14ac:dyDescent="0.2">
      <c r="A30" t="s">
        <v>63</v>
      </c>
      <c r="B30" t="s">
        <v>64</v>
      </c>
    </row>
    <row r="31" spans="1:2" x14ac:dyDescent="0.2">
      <c r="A31" s="7" t="s">
        <v>48</v>
      </c>
      <c r="B31" s="7" t="s">
        <v>46</v>
      </c>
    </row>
    <row r="10000" spans="1:1" x14ac:dyDescent="0.2">
      <c r="A10000" t="s">
        <v>10</v>
      </c>
    </row>
    <row r="10001" spans="1:1" x14ac:dyDescent="0.2">
      <c r="A10001" t="str">
        <f>"{0.MEAN}"</f>
        <v>{0.MEAN}</v>
      </c>
    </row>
    <row r="10002" spans="1:1" x14ac:dyDescent="0.2">
      <c r="A10002" t="b">
        <f>"{0.PERCENTILE(0.8)}" &lt;= 450</f>
        <v>0</v>
      </c>
    </row>
  </sheetData>
  <phoneticPr fontId="5"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14"/>
  <sheetViews>
    <sheetView showGridLines="0" tabSelected="1" workbookViewId="0"/>
  </sheetViews>
  <sheetFormatPr defaultRowHeight="15" x14ac:dyDescent="0.25"/>
  <cols>
    <col min="1" max="1" width="5.7109375" style="3" customWidth="1"/>
    <col min="2" max="2" width="13" style="3" customWidth="1"/>
    <col min="3" max="3" width="9.7109375" style="3" customWidth="1"/>
    <col min="4" max="4" width="10" style="3" customWidth="1"/>
    <col min="5" max="5" width="13" style="3" customWidth="1"/>
    <col min="6" max="6" width="11.28515625" style="3" customWidth="1"/>
    <col min="7" max="7" width="13" style="3" customWidth="1"/>
    <col min="8" max="8" width="11.140625" style="3" customWidth="1"/>
    <col min="9" max="9" width="13.5703125" style="3" customWidth="1"/>
    <col min="10" max="10" width="11.28515625" style="3" customWidth="1"/>
    <col min="11" max="16384" width="9.140625" style="3"/>
  </cols>
  <sheetData>
    <row r="1" spans="1:10" ht="23.25" customHeight="1" x14ac:dyDescent="0.3">
      <c r="A1" s="5"/>
      <c r="B1" s="5" t="s">
        <v>5</v>
      </c>
      <c r="J1" s="6" t="s">
        <v>31</v>
      </c>
    </row>
    <row r="2" spans="1:10" ht="37.5" customHeight="1" x14ac:dyDescent="0.25">
      <c r="B2" s="2"/>
    </row>
    <row r="3" spans="1:10" ht="15" customHeight="1" x14ac:dyDescent="0.25">
      <c r="B3" s="2"/>
    </row>
    <row r="4" spans="1:10" ht="15.75" customHeight="1" x14ac:dyDescent="0.25">
      <c r="B4" s="33" t="s">
        <v>6</v>
      </c>
      <c r="C4" s="33" t="s">
        <v>0</v>
      </c>
      <c r="D4" s="30" t="s">
        <v>57</v>
      </c>
      <c r="E4" s="33" t="s">
        <v>1</v>
      </c>
      <c r="F4" s="33" t="s">
        <v>7</v>
      </c>
      <c r="G4" s="30" t="s">
        <v>58</v>
      </c>
      <c r="H4" s="30" t="s">
        <v>59</v>
      </c>
      <c r="I4" s="30" t="s">
        <v>60</v>
      </c>
    </row>
    <row r="5" spans="1:10" ht="15.75" customHeight="1" x14ac:dyDescent="0.25">
      <c r="B5" s="34"/>
      <c r="C5" s="34"/>
      <c r="D5" s="31"/>
      <c r="E5" s="34"/>
      <c r="F5" s="34"/>
      <c r="G5" s="31"/>
      <c r="H5" s="31"/>
      <c r="I5" s="31"/>
    </row>
    <row r="6" spans="1:10" ht="15.75" customHeight="1" x14ac:dyDescent="0.25">
      <c r="B6" s="35"/>
      <c r="C6" s="35"/>
      <c r="D6" s="32"/>
      <c r="E6" s="35"/>
      <c r="F6" s="35"/>
      <c r="G6" s="32"/>
      <c r="H6" s="32"/>
      <c r="I6" s="32"/>
    </row>
    <row r="7" spans="1:10" ht="24.95" customHeight="1" x14ac:dyDescent="0.25">
      <c r="B7" s="23" t="s">
        <v>2</v>
      </c>
      <c r="C7" s="24">
        <v>85</v>
      </c>
      <c r="D7" s="21">
        <v>250</v>
      </c>
      <c r="E7" s="24">
        <f>C7*D7</f>
        <v>21250</v>
      </c>
      <c r="F7" s="26">
        <v>-3</v>
      </c>
      <c r="G7" s="27">
        <v>85</v>
      </c>
      <c r="H7" s="22">
        <f>D7+F7*(G7-C7)*(D7/C7)</f>
        <v>250</v>
      </c>
      <c r="I7" s="25">
        <f>G7*H7</f>
        <v>21250</v>
      </c>
    </row>
    <row r="8" spans="1:10" ht="24.95" customHeight="1" x14ac:dyDescent="0.25">
      <c r="B8" s="23" t="s">
        <v>3</v>
      </c>
      <c r="C8" s="24">
        <v>98</v>
      </c>
      <c r="D8" s="21">
        <v>100</v>
      </c>
      <c r="E8" s="24">
        <f>C8*D8</f>
        <v>9800</v>
      </c>
      <c r="F8" s="26">
        <v>-1</v>
      </c>
      <c r="G8" s="27">
        <v>98</v>
      </c>
      <c r="H8" s="22">
        <f>D8+F8*(G8-C8)*(D8/C8)</f>
        <v>100</v>
      </c>
      <c r="I8" s="25">
        <f>G8*H8</f>
        <v>9800</v>
      </c>
    </row>
    <row r="9" spans="1:10" ht="24.95" customHeight="1" x14ac:dyDescent="0.25">
      <c r="B9" s="23" t="s">
        <v>4</v>
      </c>
      <c r="C9" s="24">
        <v>139</v>
      </c>
      <c r="D9" s="21">
        <v>50</v>
      </c>
      <c r="E9" s="24">
        <f>C9*D9</f>
        <v>6950</v>
      </c>
      <c r="F9" s="26">
        <v>-2</v>
      </c>
      <c r="G9" s="27">
        <v>139</v>
      </c>
      <c r="H9" s="22">
        <f>D9+F9*(G9-C9)*(D9/C9)</f>
        <v>50</v>
      </c>
      <c r="I9" s="25">
        <f>G9*H9</f>
        <v>6950</v>
      </c>
    </row>
    <row r="12" spans="1:10" x14ac:dyDescent="0.25">
      <c r="G12" s="2" t="s">
        <v>8</v>
      </c>
      <c r="H12" s="28">
        <f>SUM(H7:H9)</f>
        <v>400</v>
      </c>
      <c r="I12" s="29">
        <f>SUM(I7:I9)</f>
        <v>38000</v>
      </c>
    </row>
    <row r="14" spans="1:10" x14ac:dyDescent="0.25">
      <c r="G14" s="2" t="s">
        <v>9</v>
      </c>
      <c r="H14" s="20">
        <v>450</v>
      </c>
      <c r="I14" s="4"/>
    </row>
  </sheetData>
  <mergeCells count="8">
    <mergeCell ref="G4:G6"/>
    <mergeCell ref="H4:H6"/>
    <mergeCell ref="I4:I6"/>
    <mergeCell ref="B4:B6"/>
    <mergeCell ref="C4:C6"/>
    <mergeCell ref="D4:D6"/>
    <mergeCell ref="E4:E6"/>
    <mergeCell ref="F4:F6"/>
  </mergeCells>
  <phoneticPr fontId="0" type="noConversion"/>
  <hyperlinks>
    <hyperlink ref="J1" location="Description!A1" display="Learn about model"/>
  </hyperlinks>
  <printOptions headings="1" gridLinesSet="0"/>
  <pageMargins left="0.75" right="0.75" top="1" bottom="1" header="0.5" footer="0.5"/>
  <pageSetup orientation="landscape" horizontalDpi="300" verticalDpi="300" r:id="rId1"/>
  <headerFooter alignWithMargins="0">
    <oddHeader>&amp;A</oddHeader>
    <oddFooter>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Hotel Pricing Problem</dc:title>
  <dc:creator>Crystal Ball</dc:creator>
  <cp:keywords>hotel design, pricing, demand, elasticity, planning, revenue, deterministic optimization, stochastic optimization</cp:keywords>
  <cp:lastModifiedBy>ewainwri</cp:lastModifiedBy>
  <cp:lastPrinted>2003-12-13T00:04:01Z</cp:lastPrinted>
  <dcterms:created xsi:type="dcterms:W3CDTF">1997-08-09T21:27:01Z</dcterms:created>
  <dcterms:modified xsi:type="dcterms:W3CDTF">2014-06-03T00:28:42Z</dcterms:modified>
  <cp:category>Design Optimization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