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25" yWindow="105" windowWidth="14970" windowHeight="10365" firstSheet="1" activeTab="2"/>
  </bookViews>
  <sheets>
    <sheet name="CB_DATA_" sheetId="4" state="hidden" r:id="rId1"/>
    <sheet name="Description" sheetId="5" r:id="rId2"/>
    <sheet name="Model" sheetId="1" r:id="rId3"/>
    <sheet name="Data" sheetId="8" r:id="rId4"/>
  </sheets>
  <definedNames>
    <definedName name="CB_0b6ab64a1261474692fbd89b4a1a984b" localSheetId="2" hidden="1">Model!$C$26</definedName>
    <definedName name="CB_4769e83e3d1a46cfa9f7e637af054660" localSheetId="2" hidden="1">Model!$C$20</definedName>
    <definedName name="CB_4b252bc627994d649c5a43a8882ac884" localSheetId="2" hidden="1">Model!$C$24</definedName>
    <definedName name="CB_79a78e937c0e4d53b7a6f181f955ed2f" localSheetId="2" hidden="1">Model!$C$16</definedName>
    <definedName name="CB_93911e1ad4a145f9b954f0d3730f1f39" localSheetId="2" hidden="1">Model!$C$18</definedName>
    <definedName name="CB_a645a8608cd84258911bc67123883590" localSheetId="2" hidden="1">Model!$C$14</definedName>
    <definedName name="CB_Block_00000000000000000000000000000000" localSheetId="0" hidden="1">"'7.0.0.0"</definedName>
    <definedName name="CB_Block_00000000000000000000000000000000" localSheetId="2" hidden="1">"'7.0.0.0"</definedName>
    <definedName name="CB_Block_00000000000000000000000000000001" localSheetId="0" hidden="1">"'635323089656165428"</definedName>
    <definedName name="CB_Block_00000000000000000000000000000001" localSheetId="2" hidden="1">"'635323089656445444"</definedName>
    <definedName name="CB_Block_00000000000000000000000000000003" localSheetId="0" hidden="1">"'11.1.3419.0"</definedName>
    <definedName name="CB_Block_00000000000000000000000000000003" localSheetId="2" hidden="1">"'11.1.3419.0"</definedName>
    <definedName name="CB_BlockExt_00000000000000000000000000000003" localSheetId="0" hidden="1">"'11.1.2.3.000"</definedName>
    <definedName name="CB_BlockExt_00000000000000000000000000000003" localSheetId="2" hidden="1">"'11.1.2.3.000"</definedName>
    <definedName name="CB_f147bd80a3544518b07ac3ffa2fdff45" localSheetId="0" hidden="1">#N/A</definedName>
    <definedName name="CBCR_1efd725133834bf5932b7d0c8ea8c5f7" localSheetId="2" hidden="1">Model!$E$16</definedName>
    <definedName name="CBCR_394eef41e7a7427e99c001f11997726b" localSheetId="2" hidden="1">Model!$E$18:$G$19</definedName>
    <definedName name="CBCR_3dc471c17a174ab3a1f1640ab3076c60" localSheetId="2" hidden="1">Model!$E$20</definedName>
    <definedName name="CBCR_59661793536e4483b3db87a43c41519a" localSheetId="2" hidden="1">Model!$G$16</definedName>
    <definedName name="CBCR_6950212fc2fa42aa81befbad587c901c" localSheetId="2" hidden="1">Model!$E$14</definedName>
    <definedName name="CBCR_6bc4aa5c5ffe4169884dc862d31d324e" localSheetId="2" hidden="1">Model!$F$16</definedName>
    <definedName name="CBCR_7d7e36a7dea94440b977da4e67d141ec" localSheetId="2" hidden="1">Model!$F$14</definedName>
    <definedName name="CBCR_9c584b74ee1c4f47afc56f56d417161f" localSheetId="2" hidden="1">Model!$F$20</definedName>
    <definedName name="CBCR_9d185654ee0f424ab361411c6dcaf5fe" localSheetId="2" hidden="1">Model!$F$24</definedName>
    <definedName name="CBCR_e2531893345542a6bb86935a3245acec" localSheetId="2" hidden="1">Model!$E$24</definedName>
    <definedName name="CBWorkbookPriority" localSheetId="0" hidden="1">-923765420</definedName>
    <definedName name="CBWorkbookPriority" localSheetId="1" hidden="1">-1020488105</definedName>
    <definedName name="CBx_57f6a0fdf98b4ffd89e8026567885000" localSheetId="0" hidden="1">"'Model'!$A$1"</definedName>
    <definedName name="CBx_f31296b9439446f1b5bea3365855d3df" localSheetId="0" hidden="1">"'CB_DATA_'!$A$1"</definedName>
    <definedName name="CBx_Sheet_Guid" localSheetId="0" hidden="1">"'f31296b9-4394-46f1-b5be-a3365855d3df"</definedName>
    <definedName name="CBx_Sheet_Guid" localSheetId="2" hidden="1">"'57f6a0fd-f98b-4ffd-89e8-026567885000"</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L14" i="1" l="1"/>
  <c r="K15" i="1"/>
  <c r="L15" i="1"/>
  <c r="K16" i="1"/>
  <c r="L16" i="1"/>
  <c r="K17" i="1"/>
  <c r="L17" i="1"/>
  <c r="K18" i="1"/>
  <c r="K19" i="1"/>
  <c r="L19" i="1"/>
  <c r="L18" i="1"/>
  <c r="J19" i="1"/>
  <c r="J18" i="1"/>
  <c r="J17" i="1"/>
  <c r="J16" i="1"/>
  <c r="J15" i="1"/>
  <c r="J14" i="1"/>
  <c r="G18" i="1"/>
  <c r="A11" i="4"/>
  <c r="B11" i="4"/>
  <c r="C26" i="1"/>
</calcChain>
</file>

<file path=xl/sharedStrings.xml><?xml version="1.0" encoding="utf-8"?>
<sst xmlns="http://schemas.openxmlformats.org/spreadsheetml/2006/main" count="76" uniqueCount="70">
  <si>
    <t>Cycle Time</t>
  </si>
  <si>
    <t>Simulated Cycle Time</t>
  </si>
  <si>
    <t>Assumption Parameters</t>
  </si>
  <si>
    <t>Process Step</t>
  </si>
  <si>
    <t>Loan Process Example</t>
  </si>
  <si>
    <t>Performance Target:</t>
  </si>
  <si>
    <t>Loan Closing Data</t>
  </si>
  <si>
    <t>Discussion</t>
  </si>
  <si>
    <t>After researching the loan application process, you have determined that it includes the following six transactional steps:</t>
  </si>
  <si>
    <t>Using Crystal Ball</t>
  </si>
  <si>
    <t>Crystal Ball enhances your Excel model by letting you create probability distributions that describe the uncertainty surrounding specific input variables. This model includes five probability distributions, referred to in Crystal Ball as "assumptions." The assumptions describe the uncertainty around the process steps. To view the details of an assumption, highlight the cell and either select Define Assumption from the Define menu or click on the Define Assumption button on the Crystal Ball toolbar.</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</si>
  <si>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process Cycle Time. To view a forecast with Crystal Ball, highlight the cell and either select Define Forecast from the Define menu or click on the Define Forecast button on the toolbar. You can select your specification limits and target value in this dialog. The target for this process, which is the same as the Upper Specification Limit (USL) is 96 hours.</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</si>
  <si>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</si>
  <si>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Cycle Time forecast chart, which you can use to analyze the process performance. How often did you exceed the target (USL)? What is the probability of achieving a process time of 90 hours? You can view the statistics and percentiles of the forecast, as well as the capability metrics. What was the mean cycle time and standard deviation? What is the Cpk and the PPM-total? What is the current Sigma Level of this process?</t>
  </si>
  <si>
    <t xml:space="preserve">To view which of the assumptions had the greatest impact on the Cycle Time (and causes the most variation around the Cycle Time), use the Sensitivity Chart. Which of the six steps most affects the Cycle Time? Is one assumption dominant? Perhaps this step (or steps) needs further analysis and will become the focus of your Six Sigma project. </t>
  </si>
  <si>
    <t>If you could reduce the variation in the assumption by half and run the simulation again, what impact does that have on the Cpk and Sigma Level? Try changing the parameters of the dominant step(s) and see if you can improve the certainty of achieving your performance target to 90% or better. Once you address the variation around the dominant step, which other steps begin to have the greatest impact on Cycle Time?</t>
  </si>
  <si>
    <t>Learn about model</t>
  </si>
  <si>
    <t>hours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</si>
  <si>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</si>
  <si>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</si>
  <si>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</si>
  <si>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</si>
  <si>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</si>
  <si>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</si>
  <si>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</si>
  <si>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</si>
  <si>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</si>
  <si>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</si>
  <si>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</si>
  <si>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</si>
  <si>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57f6a0fd-f98b-4ffd-89e8-026567885000</t>
  </si>
  <si>
    <t>CB_Block_0</t>
  </si>
  <si>
    <t>Decisioneering:7.0.0.0</t>
  </si>
  <si>
    <t>CB_Block_7.0.0.0:1</t>
  </si>
  <si>
    <t>f31296b9-4394-46f1-b5be-a3365855d3df</t>
  </si>
  <si>
    <r>
      <t>Summary</t>
    </r>
    <r>
      <rPr>
        <sz val="11"/>
        <rFont val="Calibri"/>
        <family val="2"/>
        <scheme val="minor"/>
      </rPr>
      <t xml:space="preserve">
This example model is an overview of a loan application process. This transactional process, from the initial customer inquiry through to the loan disbursement, takes an average of 91 hours. Given a performance target of 96 hours of cycle time, the process would seem to be solid. However, the loan specialists have complained that quite often it can take over 130 hours and should be a project for process improvement. As a Six Sigma practitioner, you will apply simulation to better understand what is driving the variation around this business process and quantify the process capacity and Six Sigma quality level.</t>
    </r>
  </si>
  <si>
    <r>
      <t>Keywords:</t>
    </r>
    <r>
      <rPr>
        <sz val="11"/>
        <rFont val="Calibri"/>
        <family val="2"/>
        <scheme val="minor"/>
      </rPr>
      <t xml:space="preserve"> transactional, process, Six Sigma, loan, cycle time, quality level, distribution fitting, Sigma level, capability metrics, specification limits, performance target</t>
    </r>
  </si>
  <si>
    <r>
      <t>Step 1: Customer Inquiry</t>
    </r>
    <r>
      <rPr>
        <sz val="11"/>
        <rFont val="Calibri"/>
        <family val="2"/>
        <scheme val="minor"/>
      </rPr>
      <t xml:space="preserve">
This step can be via a phone call, an office visit, the Internet, or a home visit by a mortgage officer. It includes the creation of an initial rate quote for the customer. Historical data indicates this cycle time is lognormally distributed with a mean of one hour (standard deviation 0.25 hours).</t>
    </r>
  </si>
  <si>
    <r>
      <t>Step 2: Loan Application</t>
    </r>
    <r>
      <rPr>
        <sz val="11"/>
        <rFont val="Calibri"/>
        <family val="2"/>
        <scheme val="minor"/>
      </rPr>
      <t xml:space="preserve">
With the inquiry completed, the applicant must complete all of the necessary forms. The staff who oversees the distribution of blank forms and the collection of completed forms estimates that this step takes no more than one week (40 hrs) and no less than one day (8 hrs), and most often takes three days (24 hrs).</t>
    </r>
  </si>
  <si>
    <r>
      <t>Step 3:  Document Verification and Processing</t>
    </r>
    <r>
      <rPr>
        <sz val="11"/>
        <rFont val="Calibri"/>
        <family val="2"/>
        <scheme val="minor"/>
      </rPr>
      <t xml:space="preserve">
The completed application is reviewed by a loan specialist, who contacts the applicant to verify the information, present the best loan alternatives, and help the applicant to decide which option is best for his or her situation. The loan specialist will obtain other information, such as credit score and history, directly from the credit bureaus, and will independently verify the information in the application. This step of verification and processing usually takes between two and four days (16 to 32 hrs), but two out of ten times the step takes between four and six days (32 to 48 hrs). The latter situation occurs because of suspended loans, which require additional reviews and documentation.</t>
    </r>
  </si>
  <si>
    <r>
      <t>Step 4: Loan Underwriting</t>
    </r>
    <r>
      <rPr>
        <sz val="11"/>
        <rFont val="Calibri"/>
        <family val="2"/>
        <scheme val="minor"/>
      </rPr>
      <t xml:space="preserve">
Here the application is sent directly to an underwriter for review.  The underwriter either approves it outright, approves with conditions to be met, or declines it. In most cases, the loan will receive a pre-approval in no more than 8 hours but no less than one hour.  All values between one hour and eight hours have the same likelihood of occurrence.</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</si>
  <si>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</si>
  <si>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r>
      <rPr>
        <b/>
        <sz val="11"/>
        <rFont val="Calibri"/>
        <family val="2"/>
        <scheme val="minor"/>
      </rPr>
      <t>Step 5: Loan Closing</t>
    </r>
    <r>
      <rPr>
        <sz val="11"/>
        <rFont val="Calibri"/>
        <family val="2"/>
        <scheme val="minor"/>
      </rPr>
      <t xml:space="preserve">
The closing of the loan includes the preparation of the final documentation, the locking in of the interest rate, and the arrangement of where to deposit the funds. You have historical data (100 sample values) for this step that indicates a mean of two days, but you have not yet fit a distribution to the data.</t>
    </r>
  </si>
  <si>
    <r>
      <rPr>
        <b/>
        <sz val="11"/>
        <rFont val="Calibri"/>
        <family val="2"/>
        <scheme val="minor"/>
      </rPr>
      <t>Step 6: Loan Disbursement</t>
    </r>
    <r>
      <rPr>
        <sz val="11"/>
        <rFont val="Calibri"/>
        <family val="2"/>
        <scheme val="minor"/>
      </rPr>
      <t xml:space="preserve">
Moving the funds to the applicant's bank usually takes 2 days (16 hours). Disbursement time is normally distributed with a standard deviation of 4 hours.
Using Crystal Ball, you can create a simple Excel model that describes and sums these steps. You can also calculate the Sigma Level of the process.</t>
    </r>
  </si>
  <si>
    <t>Show Data</t>
  </si>
  <si>
    <t>Step 1</t>
  </si>
  <si>
    <t>Step 2</t>
  </si>
  <si>
    <t>Step 3</t>
  </si>
  <si>
    <t>Step 4</t>
  </si>
  <si>
    <t>Step 5</t>
  </si>
  <si>
    <t>Step 6</t>
  </si>
  <si>
    <t>Chart data</t>
  </si>
  <si>
    <t>Loan Data</t>
  </si>
  <si>
    <t>Back to model</t>
  </si>
  <si>
    <t>Parm 1</t>
  </si>
  <si>
    <t>Parm 2</t>
  </si>
  <si>
    <t>Parm 3</t>
  </si>
  <si>
    <t>Distribution</t>
  </si>
  <si>
    <t>Lognormal (mean, st dev)</t>
  </si>
  <si>
    <t>Triangular (min, likely max)</t>
  </si>
  <si>
    <t>Custom (two conditions)</t>
  </si>
  <si>
    <t>Uniform (min, max)</t>
  </si>
  <si>
    <t>(Fit to data on Data tab)</t>
  </si>
  <si>
    <t>Normal (mean, st dev)</t>
  </si>
  <si>
    <t>㜸〱敤㕣㕢㙣ㅣ搵ㄹ摥㔹敦慥㜷㙣㙦扣挴㈱ㄷ慥收㝥㜱戴挴㈱㈹㔰㤴〶㕦㜰ㄲ挸挵挴㑥〰㔱扡㡣㜷捦搸㐳㜶㘶捤捣慣ㄳ㔳㑡㔳㤵ㄶ㔰愹㈸昴愵㈰摡㈲㔴愱昶愵ㄲ㝤㐰搰搲㔶㤵㉡戵慡愰敡〳慡搴㠷㑡ㄴ㔵敤㐳慢㉡㔲㕦㜸㐰愲摦㜷捥捣敥散慥㜷㙣ㄶ㘸㑤攵㤳散㥦㌳攷㌶攷㥣晦㝡晥晦㑣ㄲ㕡㈲㤱昸〰㠹晦㌲愵㤸戹㘸㘶搹昳㠵㕤㤸愸㔶㉡愲攴㕢㔵挷㉢㡣戹慥戱㝣搸昲晣ㅥ㌴挸ㄴ㉤搴㝢改愲㘷㍤㉣戲挵㈵攱㝡㘸㤴㑥㈴戲㔹㍤㠹㝡づ挲㕦㍥㝣搰搹㙢㈰〵㌰㍢㌱㝥㙣敥㐱㡣㍡攳㔷㕤戱㜳昸愴敡扢㙦㜴戴㌰㕡戸㜱捦攸㉤㠵㕤㍢㠷㈷㙡ㄵ扦收㡡㝤㡥愸昹慥㔱搹㌹㍣㕤㥢慢㔸愵㍢挵昲㙣昵㤴㜰昶㠹戹㕤㌷捥ㄹ㝢㙥ㅥ摤戳㜷慦㜹换㉤㌷て攰搵㠹愳ㄳ攳搳慥㌰扤㡦㘹捣㌴愷扣㘷㔲㤴㉣慥㑤〸搷㜲收ぢㄳ攳昸ㅢ㤹㍦㥥㙥㉡捣㉣〸攱昳搵挲ㄵ㑥㐹㜸㍡㍡昶摢㘳㥥㔷戳ㄷ戹㜹扡㍤㠵愵㤶っ捦㑦摢ㄳ愲㔲搱敤㜰搴慣㝤っ㝢㔷㌱㤶〷散ㄹ攱㜸㤶㙦㉤㔹晥㜲挶㥥挵㐰攵㥣㝤挲ㄳ挷つ㘷㕥ㅣ㌵㙣㤱戶て搴慣㜲㑡愵㐴捦㌵攱㄰搱㠹挹攵ㄷ挶㍣㝢㘲挱㜰攵㡣㍣㙥㑣㑣摢㈹户搴摣昶㡡捥攳㜲敡昲つㅣ昳慡捥敤㔰㜳搲㜰敢㉤㐷㍡户っㄶ摦㍣㠳ㅢ㍡户㡦散㔱㜳㥦敢㍡昷㤱㕢搹摣㕡敢て攸㕢敥㈸ㄶ愳㘷〸㝡〹戲〴㐴愰摥㐷搰㑦㌰〰愰愵晥つ㉥㠹㜶㘴㔵戲㘸㈴㡢㜳挹㘲㈹㔹㉣㈷㡢㈲㔹㌴㤳挵昹㘴㜱㈱㔹戴㤲挵〷㤳挵㔳㘸ㄳ愶㙣㙦㙦㌲㐸昳昷㍣昴㡢搴㉦昷㑤㍤戵㝤挷慤摢户ㅦ戹㘲㘰ㄳㅡ摤ㄵ㑣㙡搲㌵㑥㠳搴ㅡ㔴扣扢戰㡢㝦㔶攷ち㌰㠵戹搷扣挹ㅣㅤ㉤敦摤㘵摣㘸愴戹慣ㄸ攴㌷ㄱ㑡ㅥ㙤〷捣扢㉤愷㕣㍤㉤㜱㜷搱戸攱㠹挶挶㡤〴㜵攳搵㥡㔳昶㉥㕣戹㜲挶㌷㝣㜱㐱㙢㕤㘳㤰戶㙥㌳㘰㉢攱挹昷㕤搲摡敤愴㔱愹㠹戱㌳㤶慡扥戸愵摡㥥㜶慢㜳㥤㙢愷㕣昱㔰扤戶㙤㐶㘳㄰㙡㑢㜲散戶㔵慡㉡㌵慦攱㠹㠵慡㈷ㅣ㌹扤ㄱ㝢摡㉡㥤ㄲ敥㡣愰㐸ㄴ㘵戹搴昳㔹ㄵ㜰晤挸㌱〷ぢ〵户㤶㉦㡦㤶㥡户㥦昱挱捣愲㡣昹㉥ち搷㕦㥥㌵收㉡㘲㙢㔳ㄳ昵㑥㔴散㘸㉡㥥慡㤶㙡摥㐴搵昱摤㙡愵戹㘶慣扣㘴㐰搲㤴㡦㔴换㈲㤵㑡㐸愱〰㠱摢搳愳㘹㠹敢㍢昳㠲㐴㐴〴挵㘴攴敤捤㘴㔷㌸㡥搵㘱ㄵㄵ㐱㥡㑣㕥戹捡㘰㥣慦㤴㌱㌱ㅣㄸ㔹ㄳ昵〷㕦㝡敤㉡挳搶㌱昷挹㌶㑥㈶㠷㠲搵摦扥㈴ㅣ晦愰攱㤴㉢挲㡤搵㝥ㅡ㘷愴て〲愴捦㐱㈰㜴摣㍤慡㍡敤㡣戶㥣㍥㙤㤵晤㠵捣㠲戰收ㄷ㝣㤴㐱㐳㘶戳摣摡戶愴㥦㠷㈲㝤㌳挱㄰㐰㕦㕦㈲戳㠵㡤㌲㝤㐸㠹㌴愵㔳っ㉦㌷〹㜲昶㙢攲攵〱㜳捡慡昸㐲〹攵㐱ㄳㄸ㔱㕡㑤愲㉦㐷ㄲ㜵㡤㤲㔲ㄸ㕢捣〹㔰愹㘱㌹晥㜲㠳㙦摢戸㐴ㄱ搱㠶㉣㔸㜷戲㠰愲愰㔹ㅥ挴昰ㅡ㠸愶㐵ㅡ挴㌷㡥㄰ㄱ搹㈰㐶戳㘳攴㘶㈲㘳晢ㄸㄹ㠱昶㔱㈲㘴敢㕤㥤㘵〴㠹扤㥤㐸搹愹㈳㍦㙥㐸戳㤵㙣㜹㈵捤捥挷挶改㕢〹戶ㄱ㙣㈷搸〱愰晤つㄲ㡥㔲づ昹收愴㕦㠸㘷晤㈲㠲㡢〱㈰㥦㜴捡㥣㐰㔴搱㠶㕡㡢ㅤ挹㜶㌹搸挹搲㈸㔶愲㠸㤶㜱摤捥捣搹ㄲ搱㠱搵戹㍥㜴㙤㑡敡搸慢㍢搳㘶㜴㌹愴挸㤸愶搱戵慥搲㌴扡ㄱ㙣摡愵摥扡ㄴ㕤昵㘱㠲换〰㤴㘲愱戱扢㌶㙢㥥收攴愷挲㈴㔲㠶㔰㤷捡㍤㈰㘲㥡晦㌱〲慥敤攸戲㘱㍦搳ㄴㅣ㌱㍦昵昶昳捥捥扣ㅤ㈰扤㐵㘷㙥攸ㅣ晡㡡㍥愴〵㝤㌹搸㑢晢㜳㐷晤㜲㈵慡昵慢〸慥〶㘸搱㉦㍣㜹㝦㔸㉦㠱㌴㠹敤〸收㌶搳攳㈲㉤摣搹攵㐵㈱戵捦㠰㌹㙢戸昳挲㠷昷攲搰㈴散攰慡敢㡡ちづ戴㘵㔹挰戳换戶收㐲㙦捡慤摡㉣摦戰㡦扤㑦㠵㘲㐸愵㤲㍤㠹ㄶ晢㌸挶捥㡣昸㥢㈲㤴㐳晤㝢㘳㘷㈱ㄱ改搴㑣㕥散ㄷ㝦戶摣㤰㈴㕤㐸㤲㙢戱慤晡㜵〰㤰ㄲ摡ㅦ㍢㑡㤴ㄱ㌶摢㈹㥢㌵㕢慢昴敥挵㥣㑣㕡晣㠷㙤㜲愴㕦㌹㙢挷攱㍢昰㜲昶㡣㘵搷㠵㐵扦㍤㉤摣ㄲ晣ち㔶㐵昴㈹㤷㉣㐵捤㠶慣昸㤴挸㡡㥥㥥戶戳㜴㡣㙦㑤搲㐹㡢㤴㠸攵昶搸捡㤸㜳㜸㠳愸攸㠲愴㔰㠹㜱ぢ搵㈵㄰㈹㡦㙤㌷㐴㑣ㄷ㈲愶㠰㡤搳㙦㈰搸㐵㌰ち㤰晥㍤㈴捤㕡㌷㥥愱戰摥㈵扡戳㡢挵㐴㤶㘸㤰敥挱户㍡ち慢㍤㝣捤㕥㠲捦〰戴㤸㍦㜴㍥挶㄰愲㐴㜹㠴㄰㘹㉤改收㐹㑢㥣㈶つ㙣㌲ㄱ㔴㥡愸㜹㝥搵㘶㔴㈹㘷㑥㔶㡦㔶晤㐹换㕢㐴ㄴ㙡挸っ㌲㜷㉦〸〷搴攵挲昶㘹㈹慢㉥㉥㡡戲㙥捥㔴㙢㄰㙤㠷㈶搷挳愱ㅣ敢㠳㉤㈹捦攵㐹つ愹扢戳㌱㠶搰攴㠹ㄸ扥㔶㝡㘲搷攴昹收愱㙦戰戱愳戳㤶㕦ㄱ晤愶㘲㍡收戳㈶㜶ㄱ㔱㠳㜲慦㌹扢攰ち㌱㤹㌳て戸㔶戹㘲㌹㠲挸㠰㡤挹㐰摤㘱㌱㡦〸挱㜴㤵昱扦慡㤳㌳㘷㕤挳昱ㄶつ〶ㄳ㤷㌷㌷㍤挹㤰㐸摡ㅣ户ㅣて慦㤱㔸㘴㝥搰㥣㔹愸㥥㐶戴戶㘶㍢〷㡣㐵㙦㕤㘰㠵㐴慦㤲㐴㡤㤶搴㤲㐹㉤㥢捣㜶㡢ㅦㅥ挸ㄳ㠹摤昸愵〸㈴慥ㄲ㘹晡换㘳戴㌷敤晡㈰㍥㐳㍢㥤㜳ㅡ㐰攴愸㕥搸ㄳ㉢㠵挹愹晡捤散㜳ぢ挰ㅤ〷㑥ㅣ㙡㐴攵㍥㔲扣㍡㑤て㝦㡣㡣㤷㘴㔱て㠲搰㍦户㐹㤱ち换㐸㌹攰㐰㘰㥣㑦慤攴搷㘷捡㌶愴扥㑤㡤散ㄴ愲㐸〳收㘱㘳㑥㔴㄰㡢戶つ㝦㤳㝡愰ㄹ㙢ㅢㄵ㉦愸㥢愸摡戶㐱搲㈲㔹捥㤴っ㔲昰㔸捤慦ㅥ戱ㅣ摤〴㤰昴ㄷㄴㄹ㘷㔰㘴㥣㤱㐵〳收㜱㠶〵㘵㥥㘳㔵攷つ搷昲ㄷ㙣慢㤴攵〳㐳㜷敢㠲㈶挱攴㤴扣㘱ち㘵挶㜰㡢㌵㝦〲㈶㥢㔷〰扡ぢ㤰愳摣㍡愲ㅦ㤴㥢搴㌲昸愳㜵改㔸㠲㠰㤱㕥㔲晤㔶㡣㤶㤶㌷㈳㈰㜲㘴㍡ㄷ摥扦㌸昷㘵㤴㈸扦ㅣ戱ㅥ㐳㈲昰〸㐶㠴㍣摤摢ㄹ昳㠴㘳昹挰ㅥ㌱㌶㘵昹㤳ㅥ㔰づ㠰慣㍣摥㕥㈰戱ㅡ改㌴㔲搷ち㤷戶㔷㌵愹㠹㑢摡敢愳㝡攳捡ㄵ慡㤵㐶㠹㈸㤲搵ㅡ㐹捤戲挲ㅣ搷㤳慡搱愴攲づ戵㡤ㄶ攷㌶㙤散㍢愵挸㐷㔰㑣㤲㘶ㄲ晡㍥㐹㈸〸昲㤲㍡愰愳攸慦㡦㈷㡦㐸戴㠶㌶㐰ㅦ昵㤴㉡换〵攱挰㐳戸㜲㔲ㄶ㝤挱ㄳ昸㝢㔳㤰㍤㔶昳㥢㙡㡣㌳㐳㐱捤㔸愵㜲捣㠱㤵㔰㌲摣昲㍡㘱㘹慣㑤㘹ㄸ挹㥤摤㙡㝦戵扤ㄱ㐶っ搸㤰㈱㤱ㄸ㍦㌰搸㄰捣ㄵ㠹愶搲㍡换㜱慢敢挵㔹㍥ㅤㄱ㠶㈳㌱㌰攳㤷㈷挵㤲㌴挳ㅡ㤶晣㤰散㔰㍦㉤㑡㌹慡㥢㘳㜳ㅥ㔴扡㑦㌹ㅥ攴㈴㠳敢收㜱扡愵㜰㠱〱㘲㌷挸㑤㤷㝣㠴㜵敢〳昰㘴戰㝥戰㠳ㅤ㔱㘱ㄳ㕡㘷㤴愰㤹ㄸ挲㙤㕥〴㜹愷㑢㡣㐲㤰㥡㌲晤㙢扦昶晣㜳㑣㍦摡㥦〸㌳〱ㄳ㌱搴ㄵ㘳㍤〰戹搱愸㈴戹㘸㈸っ㤶㉢挹㈶㠵搶㐰㔸㐶ㄳ㈳㐷㤳捦昵㜱㠳㠷㜱慣㐱戲㑤〵㜷摣㝣ぢ摡戴戲扣挹㍣攴㤴㉡戵戲㤰慡㌸㤴搵㔲㈳慦ぢ㝣挹敢㝦㡡㥢㘲昶㈵搸㤴㐳㌸㑡㜱挹㐴㔲昷㜶户晥㌹㜴㤷㐲づ㘳㈸搹挶攰㘳㡣㕢㑥〶挳摡敥㈸搰㍥摣摣戸扣㈰㉦捥㐱愴戵ㄵ㔱㤶ㅤ挶㕤扣㝡〴㔹㜲㕢愴搹攱敡攱㉡㙤昶㐸搱㐱㑢ㄵ慤ぢㅣ㘱㥤㑡攰㘵㌲㌰㐶扡攴づづ㤲㌸ㄷ㐴㜶捦㝤㔹㍥㈶捥敤て㡣て㡤昱㕤㥥㠲ㄲ搸㔵㌰ㄲつ敥㘴挳敡搶ㄸ昹愵攵慤摦〶愰㌱〴㑣㠳ㄶ㉤㤵㠱㌳㡥晣敡〶づ㠳㤱㌱搱搱㘸㈰㤵㌱捡㈱㌸散㠱㌴㜰ㄳて搲戳㔵㈸㈱㝦㡢扣ㄴㄶ摥㑢ㅣ戱㜱〴慡扡㕢㕢ち愷つㅦ㔷㕦㥣ㅤ㉤挵㘳攵㌲捤㕤昸攷搶〵㔶㜱㙤㐳㤹愳㕢㕡㉥㘴挹㌵搱扥扢愲愵㈲戸㈸戸㝢戲㜰搰昰㑢ぢ㌳晥戲扡戴搵㉤㐹愴㝦づ㝦挴㡡㙦愷捤㥣㜲㜸〹㜵㠹㝢摦㜷捡愹㥥㜶攴扣搲ㅥ㙦晣搱㡡搵㝢㝢㌹挹扥挴〷昸㈳㔳㌲㤱㝥〳㈳慥㘵摡ㅣ愰攱㈰攱㌸㌲㈹㘹㌰㡣㝣っ㥤挰㜶慦摦ㄸ㈰㥤㙣㘹愱ㄳ㈹〸㌶〸挵㤹晦搸〸㐵晢ㄹ搰㑡㘲㔱㐷㜲散昹换㘰㝤敤愷㈸㈱挲昱ㅣ㠸㤱昴㘵挸挵愰㑥ち昲攰㝡〷㉦㠳晣晦㘰㈹攴收ㄵ搹改扦挰捣摡敢慤㈸扡㠴㈸㝡慤ㅤ㐵っ挴㝥愸㤰㌷㘷扦㜱搴晣挴慦昵晥て㡦㥡㜷〰挳㑣搲ㅡ㐳㔰㡤挱昸扡㌱㤰㙣㌳〶慥㐲戵㌴〶敥㘴ㅦ挶敢㤵㌱㄰㜸㍢㡥愰㘰㜵㘳㠰㔱扣ㄸ㤳㉦ㄲ㔴㡤㌸㌰㜸搶摡㙡搳ㄳ㜶㄰搷㙢㠵㠷挸㍤搴㤳㌷〱摦搳戶昶攲㘹挳㌵散ㅤ戲晣㠰㉢愰戶摣㔹摣搷㤶㕤搸攳㠲ㄵ㙢㘴愷ㄵ扣ㄲ愱㍦㝤挳㜳戲戶㕢敡挰㤴㑡捡㔱慦㘵戵捣㐷昰㠹㘸㍣㈱㈴扥戸攵挷〷晥昲昰㘳晢㜹㉦㉤愰搵㌴〳挱摤〴攷㘹㌹㈰㝣ㅢ戹ㄲ㜲㍥㍦扦㌹㠲て㤱慣挵㡡ㄸ㌷㕣㘹敦㜸扡ㅤ㘶ㄵ攱㐵〸㔳ㄱ摦㝡㌰㈶㜱挳㐱ㄹ㤳㠵ㄶ挷愶晣㝣㐹㍡〳ぢ㤱㠹㑢敦㕤ㄸ㈰搴㍡慡慣㉥敤捡昴㑦愰㜴㍥攴㐴㥡敤㐱㥥㉦㤹㌴敤㤵㔶慤戶㤷㕡㑤㥡㠹摡〸㕡㠴㔲ち㤱〶㔲㐸昴挸挲搰扦㤴㔲搳挸愴ぢ〰㌱㌱戴搶㘰㉥㑦晥ㅢ㐲㐰搴慦昷㜵昹愹ち㜶ㄱ㔸っ扤敥摤㥥㕤㘹㜵㠶慡㠹㐱㔹㜹晡戸ぢㄹ㜹㑣㘱〱愳戴戲昴㌸㌲㘱㑡㡦㈲户㘶挷ㄳ㕦㤲戳㔵㠸㑤㌱㜶摡愶㔷慤捦扥摤愹攱㡥〷昴㑣㐶㉡っ㘷㌳㡢㜱昴㤴搱㌸搵戴㑦ㄵㄱづ慡㙣扤㔳㝦㔰〵㥤攵散挰昹ㄳ㘱㍥㝥て挴晡㤱挶搰攷户搶㔰挷㌹扤㔸㈰㝦戰扦㉥㠹㘱㙣扣㤵ㅣ〳〹扢愶㔶㔹㜵〹㝣〶㕤愴㍤慦改㡤㉣摦愵㘹㡣㐶㠷㥣搵搳慥晦ㄹ愷㤶㥣㌵换搶っ㔸㌷改晦㤳㈸㔸㔵晦㙢㡣戲㐹㤴摤ㅤ㘴昸㤰㘶愴㘴搵攰っ㜷〴㍥㙣㠴㘹攴ㄱ㔸㤷㔹〶户㔵㙥〶㥦愸慡㙡㈹挱攱攱㑡戵㕥㠲愸昷愵㙤摢摦㔱〰㌲ち㤴晥㈱㐴㔰挷晥㥣㜴晢㌹㌶㜳㉦㡡户ㅣ戱㑡㙥搵慢㥡晥昰っ挲扢挳晣挲捣㠴捤㌳愶扤摣㉡搴慥挰㑥っ摣㠷㍥㐷㡦㐱㘰ㅦㄵ晥挷ㄵ㜵㘴っ㘱㙤㌱ぢ㝥㙤㤴㡦〴㤲愸ㅤ扣昳捣扢㙡㐶〵ㅦ愸ㅥ㠳㔷搳㘷搱扡㔰㜶捡户摣㝡ㄷ㠳㕢㠷摢㔸㜷挲昳㈳㉡〵㠴挱攴ㄲ敥扢㥦晢摡扡〷捤㙤㠳戵㜹㙣搹㥤㜷慤㉦晤〳攰㜴㙤㙦㘹㈶ㄹ扥㤳摦ㅤ昷改昷ㄳ㈲捥㐳敦攸摡㕤戱ㅣ㙤〸㜴ㅥ㝣戶㑤㤷搷㐸〵㡥戲㌵挴戹扦㠰慥摡㙤〴昸改挵㈰挳〷㡤晥扣㕢㤹㜹ㄱ换㈲〳㈰㥦挸ㄸ〰㥤愹晡㝢㉢㔱戵挶愳〵愹戰㑦晢㉥敡戹㑢㙡戵㘵㤶攱愸㈱㡦㄰挸敢〲㈰㑣ㅡ㡦㄰昲晤捦愳㐳晤晤昳㈸敤晣晥敦慣昸㝥㉡㝦戹㍥㉢ㅣㅣ晦收㐳攵愱㍦㠸㈷晤ㄴ㐱㠵挰㘶㘵愸㐳〶㈹ㄶ㈹㙢㌲㉡㠸昰晡㝥攴㤱晥㄰晣晢捥晥户摥㘴晡攷㝥㑤ち㐲㔴改㡥㙣愱㠰㐶㐱㈸㔷昱㑣㜴ㄵ㡢㈸敤扣㡡愷㔷㕡㐵㥥㌲㌲㡦㥦敥〲攴〶㌵搲㡡㕣㤵ㄷ㘴㈴搶㈴㐲搹捡〷〸㔳㥥㠸㤵㝤㙢挸愰㉦㜷㕥昶㕤ち㌲㝣挸㜳晢搹㉡㤷捦㜳愷㔴㌶捤敤㠹昹戰㐷㕡㑤扣〸㐹㕦㑥㐶㌹㘳㌳㑡㔷㘶敤挰ぢ扢㉥㈴㐶攰㍦敦㈸攸㌳㕤㐶昸戵㈷㐳㜴ㅤ㍣ㄸ㝥㌵㤵っ㘲㑥㈰ㄷ㘵愷㤲扣戸㤱摡ㄳ㘱攳㔷㕥㙤戸㑣㔱㠱〴㥡㔲㡤㐹㠶戲昱攳㘱攳摤昸㈲㑢戶㐹昰〶〱搳㍢㘱㘳㤲慢㙣晣昵戰昱㍦㜶敦愸㌷づ愹㔳㡤㥣㈷㘹〶㘸㈵ㄵ挵ㄸ挳昲㜸㄰昹㔰㥢愷敥戴㐹〵摢㙦慡㘲㡡㔶ㄹ㐵慥㐸ㄵ㍢㠰㝢㈱㉥㍥㤵㍥㡣㙢㑥戸つ〲㈹慣晥挷㠴㐳戸晥㌴㘹昸〶扥㠴㕥㐲摣搹搵攵ㄳ㍢㘷捣㘳㉥ち㝡捤㐳ㅥづ㕤攵㜵㐵㉤戰ㄷ㔲㙡慢㔷昱捦挷搸㤶㡤晤〸攳㘵㐹㕥㈷改㑥扢挸ㄸ㑢㑡㝢㉣㐴㜲攲㙣㠳㝣昴㉦〱㌹㤰愳㠰捣攸㡦〲慡㤸捣ㄶㄶ攴㈹㈰㈸挳昴戳〰戹㥥㍣㐵㠳愲〲㡤昲㠰㤴㤰昹ち挰㘰昸㍦㔶っ㉦㐹㤷㑡㔲㝢㌴㝣㕤㤴愶昴慦戲挳㘳〰㍤昰攵㙡〱㐵昶改㕦㐳㐹昴戵㤴㉤昲戵㡦㈳㤳敢㐹㜳㤶㙢摥㉥㉥愶㑢㥤昶〴扡㙡摣〳㡥愱㍦ㄹ㘴昸㤰㍥ぢ㜰㙢㘷㉢㥡㠷攴昰挳㝥㠴㍢㥢扥攰扦ㅤ㕦攴㉦㜳慤㍤昸て㐹搲搲攴㑦㈵㍦摢摤㔸愴㝥㕡敢昲户㠴㍤晥〸攳㜰㕤つ敢㤳㈳㔲㌵改摦〰搰㠸㈸敥扡晥ㄴ㥦㠸ㅦ戹㈵摦っ㌲㝣搰㠸㥣戳捣戸㤸〷攷㈲扢㍦捤ㄲ戹㤱挸攸摦〲〸㔳㥥ㅢ㉡搱晡っ㌲戹㥥㐱扥㠹扡㈹㜹㐶㉢㍤㔰㝥攰㠱昷〶㔳挳ㄷ愴敥戹㙤攰戹㜷㝥昷敥戳㙦㝦㝥摦摦摦㝦攱㠵户晦晡散㥢敦扦㌱户敦㌷㉦扤昴敢㍢扥晦收扢㥢捤ㄷ㤳慦扥㜷昸挵㐷㐶㑦㍤昲㤰㜹攲晡〳㡦摣晢攰㕤愳搳攷㡤昴昴昴昶㕥㌳昴摢敤搷收捦㍥昴㥡昶慢㍦㙤㜳㌴㌹㜹扣㐰㝦ㄶ㈰㑣㜹㉥㐲㑥攳摢挸㘰ㅡ㥣昱㈷㌹㡤㍣㌷㈱攰ㅡ慥晣㉣㝥㕡㈵搸戳㜱㍣㘴戵㐴㥥㌳っ摡㜰㕡㘷昱搳㑥㌵户改晦て㙡攱㤱㐶</t>
  </si>
  <si>
    <t>㜸〱敤㕣㙢㙣ㅣ搵ㄵ摥㔹敦慥㜷搶摥搸挴攱ㄱ㥥收ㅤ攲㘸㠹㐳㔲愰㈸つ㝥攴〵㜹㤸搸〹㐵㤴㥡昱敥㥤㜸挸捥㡣㤹㤹㜵㘲㐰㠵扥愰㠰摡㔲晥搱愲㐲愱㐵敤㥦㑡㔴㉡㠲㤶晥愸㔴愹㔵〵㔵㝦愰㑡晤㔱㠹愲慡晤搱慡㡡㔴㔵攲〷ㄲ晤扥㝢㘷㜶㘷㜷扤㘳戳㐰㙢㉡㕦挷搷㜷敥㍤昷捥扤攷㥣㝢捥戹攷摣㐹㑡㑢愵㔲敦㈳昱㉦㔳㠶㠵㡢愷㤷晣㐰搸愵〹户㕡ㄵ攵挰㜲ㅤ扦㌴收㜹挶搲㈱换て㝡〰㤰㥢戵搰敥㘷㘷㝤敢〱㤱㥦㕤ㄴ㥥て愰㙣㉡㤵捦敢㘹戴㜳㄰晥づ㐶て㍡㝢昵㘷㤰捤㑣㡣ㅦ㥤扢て愳㑥〷慥㈷戶つ㥦㔰㝤㜷㡦㡥㤶㐶㑢㌷散ㅣ扤戹戴㝤摢昰㐴慤ㅡ搴㍣戱摢ㄱ戵挰㌳慡摢㠶愷㙡㜳㔵慢㝣扢㔸㥡㜱㑦〹㘷户㤸摢㝥挳㥣戱昳愶搱㥤扢㜶㤹㌷摦㝣㔳㍦㕥㥤㍡㌲㌱㍥攵〹搳晦㠸挶捣㜲捡㍢㈷㐵搹攲摡㠴昰㉣攷㘴㘹㘲ㅣ晦㘲昳挷搳㡤愵改㜹㈱〲扥㕡㜸挲㈹ぢ㕦㐷挷㍥㝢捣昷㙢昶〲㤱愷摢晢戰搴戲攱〷㔹㝢㐲㔴慢扡ㅤ㡤㥡户㡦〲㜷㔵㘳愹摦㥥ㄶ㡥㙦〵搶愲ㄵ㉣攵散ㄹっ㔴㈹摡挷㝤㜱捣㜰㑥㡡㈳㠶㉤戲昶晥㥡㔵挹愸㤴敡戹㌶ㅡ㈲㍥㌱戹晣搲㤸㙦㑦捣ㅢ㥥㥣㤱㑦挴㈴挰敥昳捡捤戰㔷㜶ㅥ㤷㔳㤷㙦攰㤸㔷㜷㠶㐳换〹挳慢㐳㡥㜴㠶っㄷ摦㍣㠳敢㍢挳挷㜰搴摣攷扡捥㝤㈴㉡㥢愱戵扥㤰扦㈵㐶戱ㄸ㍤挷慣㤷㔹㥥ㄹ〹愸ㄷ㤸昵㌱敢㐷愶㘵晥㠵㕤ㄲ敦挸愶昴慣㤱㥥㥤㑢捦㤶搳戳㤵昴慣㐸捦㥡改搹㤳改搹昹昴慣㤵㥥扤㉦㍤㝢ち㌰㔱捡昷昶愶挳戴㘴㥦㜸㜱换㡢㕢㙦晢愹昵搸昰扦㝦㌰戶戵㝦〳㠰敥〸㈷㌵改ㄹ愷挱㙡つ㉥摥㔱摡捥㥦㤵㜷〵㌶㠵戹换扣搱ㅣㅤ慤散摡㙥摣㘰㘴戹慣〴攲㌷㌱捡㈰㘰晢捤㍢㉤愷攲㥥㤶戴扢㜸摣昰㐵〳㜱㈳㘱摢戸㕢㜳㉡晥㐵换㌷㑥〷㐶㈰㉥㙣㙤㙢っ搲搶㙤ㅡ摢㑡昸昲㝤㤷戶㜶㍢㘱㔴㙢㘲散㡣愵㥡㉦㘹㘹戶愷㍣㜷慥㜳敢㍥㑦摣㕦㙦㙤㥢搱ㄸ㠴摡愲ㅣ扢㙤㤵慡㐹捤㙢㜸㘲摥昵㠵㈳愷㌷㘲㑦㔹攵㔳挲㥢ㄶㄴ㠹愲㈲㤷㝡㉥㥢挲㕤㍦㜲搴挱㐲戱㕢㉢㔷挴㙢捤扤㘷〲㙣㘶㔱挱㝣ㄷ㠴ㄷ㉣捤ㄸ㜳㔵㜱㕥ㄳ㠸㝡㈷ㅡ㌶㌷㔵敦㜳换㌵㝦挲㜵〲捦慤㌶户㡣㔵ㄶつ㐸㥡捡㘱户㈲㌲㤹㤴ㄴち㄰戸㍤㍤㥡㤶摡摡㜹㉦㐸㐲挴㐸捣㡤㝣㐱㌳摢㤵㡥㘱㜵㔸㐵㔵㤰㈷搳㔷慤㌰ㄸ攷㉢㘵㑣挲づ㡣慤㠹晡㠳㉦摤戲挲戰㜵捡㝤扣挰改昴㔰戸晡扤㡢挲〹づㄸ㑥愵㉡扣㐴敤愷㜱㐶晡〰戲散㔹〸㠴㡥搸愳慡搳捥㘸㑢搹搳㔶㈵㤸捦捤ぢ敢攴㝣㠰㍡㘸挸㝣㥥愸㙤㑢晡㌹愸搲㌷㌲ㅢ㐲㔶㈸愴㜲㥢〸㤴㉢㈰愵戲㤴㑥〹㝢戹㐹㤰戳㕦搳㕥敥㌷昷㔹搵㐰㈸愱㍣㘰㠲㈲㑡慢㐹昲ㄵ挹愲㥥㔱㔶ち㘳㤳㌹〱㉥㌵㉣㈷㔸㙡散摢戶㕤愲㤸㘸㕤ㄶ慣㌹㔹㐰㔱搰㉣てㄲ昶ㅡ㤸愶㐵ㅡ㈴〳挷㤸㠸摢㈰㐱戳㘳攴㘶㈶㈳㝣㠲㡣〰㝣㥣〹〹扤扤戳㡣㈰戳户㌳㈹㍢㜵摣㡦敢搲㙣㌹㕢㕥㐹戳㜳㠱㌸晤㍣㘶攷㌳扢㠰搹㘶㘴摡㕦㈱攱㈸攵㔰㙥㑥晡㐵㜸搶㉦㘶㜶〹㌲挸㈷㥤㌲㈷ㄴ㔵戴愱㔶㘳㐷ㄲ慥〸㍢㔹ㅡ挵㑡ㄴ搱㌲慥摢㤹㐵㕢ㄲ㍡戴㍡搷㠶慥捤㐸ㅤ㝢㑤㘷摥㡣㉦㠷ㅣ㤹〰ㅡ㕦敢ち愰㜱㐴㄰戴㑢扤㜵ㄹ扡敡挳捣㉥㐷愶ㄴぢ㡤摤搵㔹昳㌴㈷㍦ㄱ㈶㤱㌲㠴扡㔴敥㈱ㄳ搳晣㑦㄰㜰㙤㐷㤷㜵晢㤹愶攰㠸昹㠹户㥦户㜵摥摢㈱搱㕢㜴收扡捥愱慦攸〳㕡搰㔷㘰㝢㘹㝦敡愸㕦慥㐲戳㝥㌵戳㙢㤰戵攸ㄷ㥥扣㍦愸㤷㐰㥡挴㜶㡣㜲ㅢ改㜱㤱ㄶ敥捣搲㠲㤰摡愷摦㥣㌱扣㤳㈲㠰昷攲攰㈴散㘰搷昳㐴ㄵ〷摡㡡慣攰搹攵晣收㑡㝦㥦攷摡慣㕦户㡦晤㑦㠴㘲挸㘴搲㍤愹ㄶ晢㌸挱捥㡣昹㥢㘲㥣㐳晤㝢㐳㘷㈱ㄱ敢搴捣㕥散㤷㝣戶㕣㤷㈴㕤㐸㤲㉤㐰慢㝥ㅤ㌲㐸〹敤てㅤ㈵捡〸挱戶㐹戰㘶㙢㤵摥扤㠴㤳㐹㡢晦戰㑤㡥昴㈹㘷敤㌸㝣〷㝥搱㥥戶散扡戰攸戳愷㠴㔷㠶㕦挱慡㡡㠲㜲挹㔲搴慣换㡡㑦㠸慣攸改㘹㍢㑢㈷昸搶㈴㥦戴㐸㠹挴摤㥥搸㤸㜰づ㙦㌰ㄵ㕤㤰ㄴ㉡〹㙥愱扡〴㈲攷ㄱ㜶㕤挴㜴㈱㘲㑡㐰㥣㝥㍤戳敤捣㐶㤱㘵㝦〷㐹戳㕡挴㌳ㄴ搶扢㐸㜷昶散㙣㉡㑦㌲㐸昷攰㥢ㅤ㠵搵㑥扥㘶ㄷ戳㑦㈱㙢㌱㝦攸㝣㑣㘰㐴㐹昲ㄸ㈳搲㕡搲捤ㄳ㤶㌸㑤ㅥ搸㘰㈲愸㌴㔱昳〳搷㘶㔴愹㘸㑥扡㐷摣㘰搲昲ㄷ㄰㠵ㅡ㌲挳挲㥤昳挲〱㜷㜹戰㝤㕡敡摣㠵〵㔱搱捤㘹户〶搱㜶㜰㜲㉤ㅣ捡戱㍥搸㤲昲㕣㥥搶㤰扡㍢ㅢ㘳〸㑤㥥㠸攱㙢愵㈷㜶㔵㥥㙦ㅥ晡〶ㅡㄸ㥤戱㠲慡攸㌳搵愶㘳㌹㙦〲㡢㠸ㅡ㔴㝡捤㤹㜹㑦㠸挹愲戹摦戳㉡㔵换ㄱ㈴〶㙣㑣〶敡づ㠹㤳㠸㄰㑣戹㡣晦戹㑥搱㥣昱っ挷㕦㌰ㄸ㑣㕣摡搸昴㈴㐳㈲㔹㜳摣㜲㝣扣㐶㔲㤱攵〱㜳㝡摥㍤㡤㘸㙤捤㜶昶ㅢぢ晥㥡愰ち㤹㕥㈵㐹ㅡ㉤慤愵搳㕡㍥㥤敦㤶㍥㍣㤰愷㔲㍢昰㥢㘱㈶㘹㤵捡搲㕦㥥愰扤㘹搷㠷昱ㄹ摡改㥣㔳㍦㈲㐷昵捡㥥㐴㈹捣㥤慡摦挴㍥㌷㈳扢㙤晦昱㠳㡤愸摣㠷㡡㔷㘷改攱㑦㤰昱㤲㉤敡㐱㄰晡攷㌶㈸㔶㘱ㅤ㌹〷㍢㄰ㄴ攷㔳㉢晢ㄵ㑣〹㐳敥摢搰㈸敥㐳ㄴ愹摦㍣㘴捣㠹㉡㘲搱戶ㄱ㙣㔰て㌴㘳㙤愳敡㠷㙤ㄳ慥㙤ㅢ㘴㉤戲攵㜴搹㈰〷㡦搵〲昷戰攵攸㈶㌲挹㝦㘱㤵㜱〶㔵挶ㄹ㔹搵㙦ㅥ㘳㔸㔰㤶㌹㤶㝢搲昰慣㘰摥戶捡㜹㍥㌰㜴户㈶㜸ㄲ㥢㥣㤲㌷㑡㤱捣ㄸ㙥戱收㡦挳㘴昳㑢㈰㜷〹㜲㤴愸㈳昹挱戹㘹㉤㠷ㅦ慤㑢挷ㄲ〴㡣昴㤲敡户㘰戴慣扣ㄹ〱㤱㈳搳搹攸晥挵搹㠷㔱愳晣㜲愴㝡〲㡢挰㈳ㄸㄳ昲㜴㙦攷捣攳㡥ㄵ㠰㝡愴搸㍥㉢㤸昴㐱㜲㘴㈸捡攳敤㠵㤲慡戱㑥㈳㜵慤㜰㔹㝢㔳㤳㥡戸戴扤㍤慥㌷慥㕡愶㔹㘹㤴㤸㈲㔹〹㐸㙡㤶㘵收戸㤶㔴㡤㈶ㄵ㜷愴㙤戴㈴户㘹〳敦㤴㈲ㅦ㐲㌱㐹㥥㐹改扢㈵愳㈰挸㑢敥㠰㡥愲扦㍥㤹㍤㘲搱ㅡ摡〰〵敡㈹㔵㔷っ挳㠱〷㜱攵愴㈲ち攱ㄳ昶昷㠶戰㜸戴ㄶ㌴戵ㄸ㘷㠶挲㤶戱㙡昵愸〳㉢愱㙣㜸㤵㌵戲愵戱㌶愵㘱攴敥散㔶晢㉢昴挶㌶㘲戸つㄹㄲ㐹昰〳㘳ㅢ㘲㜳挵愲愹戴捥㡡㐴㜵扤㍡捦愷挳挲㜰㈴〵愶㠳捡愴㔸㤴㘶㔸挳㤲ㅦ㤲ㅤ敡愷㐵㈹㐷㜵㜳㙣捥㠷㑡て㈸挷挳㤲摣攰扡㜹㡣㙥㈹㕣㘰㠰搸つ㑢㔳攵〰㘱摤晡〰㍣ㄹ慣ㅤ敡〰㈳㉡㙣㐲敢㡣ㄲ㌴㤷挰戸捤㡢攰摥改㤲愲㄰愴愶㑣晦摣愳㝤晢ㄹ愶ㅦ敤㐹㐵㠵㜰ㄳ㌱搴㤵㘰㍤㠰戸昱愸㈴㜷搱㔰ㄴ㉣㔷㤲㑤ち慤晥愸㡥㈶㐶㤱㈶㥦ㄷ攰〶て攳㔸〳摣㌶㔵摣㜱ぢ㉣㘸搳敡搲〶昳愰㔳慥搶㉡㐲慡攲㐸㔶㑢㡤扣㈶攸㈵慦晦愹摤㤴㠰㤷㄰㈹〷㜱㤴攲㤲㐹愴敥敤㙥晤㌳攸㉥㠵ㅣ挶㔰戲㡤挱挷〴户㥣っ㠶戵摤㔱愰㝤戸戱㜱㜹㐱㕥㥣㠳㐸㙢慢愲㉣㍢㠴扢㜸昵〸戲摣㙤㌱戰㐳敥㈱㤷㌶㝢慣敡㠰愵慡搶〴㡤戰㑥㈵昰㜲㌹ㄸ㈳㕤敥づづ㤲㍡ㅢ㐶㜶捦㍥㉣ㅦ㔳㘷昷㠴挶㠷挶昸㉥㑦㐱㈹㘰ㄵㅢ㠹〶㜷扡㘱㜵㙢㡣晣搲昲搶㙦㐵愶㌱〴㑣㠳ㄶ㤰捡挰ㄹ㐷㜹㘵〳㠷挱挸㠴攸㘸㍣㤰捡ㄸ攵㄰ㅣ昶㈰ㅡ㜶ㄳて搲㌳㉥㤴㔰戰㐹㕥ち㡢敥㈵㡥搸㌸〲戹摥㜹㉤㤵㔳㐶㠰慢㉦捥收㤶敡戱㑡㠵收㉥晣㜳㙢㠲慡戸戶愱捣搱㑤㉤ㄷ戲攴㥡㘸摦㕤搹搲㄰㕥ㄴ摣㌱㔹㍡㘰〴攵昹改㘰㐹㕤摡敡㤶㈵戲扦㠰㍦㘲搹户搳㘶捥㌸扣㠴扡㐸摣ㄷ㑥㌹敥㘹㐷捥㉢敢昳挶ㅦ慤㔸扤户㤷㤳㉣愴摥挷㡦㑣改㔴昶㜵㡣戸㥡㘹㜳㠰㠶㠳㠴攳挸愴愴挱㌰捡〹㝣〲摢扤㝥㘳㠰㝣戲愹㠵㑦愴㈰㔸㘷ㄴ攷攴㐷挶㈸摡捦㐱㔶㌲㡢㍡㤲〳攷㉦㘱敢㙢㍦㐳つ〹㡥攷㔰㡣㘴㉦㐷㈹㠱㜴㔲㤰㠷搷㍢㜸ㄹ攴晦㠷㑡搱㙥㕥㜶㍢晤ㄷ㌶戳昶㕡㉢㠹㉥㈵㠹㕥㙤㈷ㄱ〳戱ㅦ㈸攴捤搹慦ㅦ㌵㍦昶㙢扤晦挳愳收㙤愰㌰㤳戴挶㄰㔴㘳㌰扥㙥っ愴摢㡣㠱慢搱㉣㡤㠱摢搹㠷昱㝡㘵っ㠴摥㡥挳愸㔸搹ㄸ㘰ㄴ㉦挱攴㡢〵㔵㘳づっ㥥戵捥戳改〹㍢㠰敢戵挲㐷攴ㅥ敡挹㥦㠰敦改晣昶敡㈹挳㌳散捤戲㝥扦㈷愰戶扣ㄹ摣搷㤶㕤搸攳挲㘵㕢㘴愷㘵扣ㄲ㤱㍦㝤摤㜳戲扡㕢敡愰㤴㑡捡㔱慦攵戵摣㠷昰㠹㘸㍣㈱愴ㅥ摣昴攳晤㝦㝥攰㉢㝢㜸㉦㉤攴搵㉣〳挱摤〴攷㘹㌹㈰㝣ㅢ扢ㄲ㜲㉥㍦扦㌹㡣て㤱慣㠵慡ㄸ㌷㍣㘹敦昸扡ㅤㄵㄵ攳挵ㄸ㔳㌱摦㕡㌰㈶㜱挳㐱ㄹ㤳愵ㄶ挷愶晣㝣㐹㍡〳㑢戱㠹㑢敦㕤ㄴ㈰搴㍡慡慣㉥敤捡散㑦愰㜴㍥攰㐴㥡敤㐱㥥㉦㤹㌴敤攵㔶慤戶㡢㕡㑤㥡㠹摡〸㈰㈲㈹㠵㐸〳㌹㈴㝥㘴㘱攸㕦㑡愹㈹ㄴ戲㈵㘴〹㌱戴搶㘰㉥㑦晥敢㐲㐰搴慦昷㜵昹愹ち戰〸㉡㐶㕥昷㙥捦慥戴㍡㈳搵挴愰慣㍣㝤摣㠱㠲㍣愶戰㠲㔱㕡㔹㝢っ㠵㈸㘵㐷㔱㕡戵攳㠹㉦㈹摡㉡挴愶㌶㜶搶愶㔷慤㘰敦㜵㙡戸攳〱㍤㤳㤳ち挳搹挸㙡ㅣ㍤㘵㌴㑥㠱ㄶ㔴ㄵ昳〱㔵慣㜷敡ぢ㥢愰戳㥣捤㌸㝦㈲捣挷敦㠱搸㍥搲ㄸ晡摣搶ㄶ敡㌸愷ㄷぢ攴㉦散慦㑢ㄳ㌶㌶摥捡ㅤ〳〹扢㉡愸扣扡〴㍥㡤㉥搲㥥搷昴㐶㤱敦搲㌴㐶愳愳㥤搵搳慥晦ㄹ愷㤶㍢㙢㠶搰っ㔸㌷改晦ㄳ愸㔸㔱晦㙢㡣戲㐹㤲摤ㄹㄶ昸㤰㘵愴㘴挵攰っ㌱〲ㅦ㌶挲㌴昲〸慣换㈲㠳摢慡㌴㡤㑦㔴㔵戳㤴攰昰㜰㘵㕡㉦㐱搴晢搲戶敤敢㈸〰ㄹ〵捡晥㄰㈲愸㘳㝦㑥扡晤ㅣ㥢扢ぢ搵㥢づ㕢㘵捦昵㕤㌳ㄸ㥥㐶㜸㜷㤸㕦㤸㤹戰㜹挶戴㤷㕡㠵摡㤵挰㐴晦摤攸㜳攴㈸〴昶ㄱㄱ㝣㔴㔱㐷挶㄰㔶ㄷ戳攰搷㐶㠳戱㐰ㄲ戵㠳㝦㡥㜹㐷捤愸攲〳搵愳昰㙡〶慣㕡ㄳ捡㑥昹㤶㕢敦㘲㄰㜵戸㡤㜵㍢㍣㍦愲㕡㐲ㄸ㑣㉥攱敥㝢㠸搷㔶ㅣ㌴挳㠶㙢昳〹搹㥤㜷慤㤰晤㍥㘸扡扡户㌴戳っ摦挹敦㡥ぢ晡㍤捣ㄱ攷愱㜷㜴昵慥㔸㡥㌶〴㍥て㍦摢愶换㙢愴ち㐷搹捡㜱敥㠲㜶㉢晡戲扦晥昹戰挰〷㡤扥扣㕢㔸昸ㅥ㤶㐴收㐷㌹㤵扢ㄷ㔹㘷㡥㝥づ㘰㑤晥〱㜲戴挶㘳〵㌹戰愰㝤ㄷ敤挴㤰㕡㘹㤹㜵㌸㘶挸攳〳捡㝡〵㔹㤴㌴ㅥㅦ攴晢扦㠳づ昵昷㘳攷㈴扣晦㤹㘵摦㑦挵㉦搷㌷ㅦつ㡥扦㠳㤱攲搰㉤㍣改昷㌱㍢挵慣捡挶㐸㝦っ㔰㈴㔲捥攴㔴〰攱戵㍤㈸㈳晤㍥晣晢昶㥥㌷摦㘰晡挷ㅥ㑤ち㐱㌴改戶㠴㔰㤹㐶㈱㈸㔷昱㜴㝣ㄵ㉥㙡㍢㘳昱愹攵㔶㌱㐸昹挸㙢㈷晡晤挸㡡〳ㅡ昹㐴慥捡ぢぢ㝣ㄸ㈴〹㈵㤴㡦〲愰㠸㘳〹ㄵ㠴〵〹㐵㐴ㄳ慡㌸㌸㐸㥣愸㘲㤶㠸㐸昸㝣㐷摡㐶扣敥㐸㡦㑤㑥戹㕣㜳㑡㈳收敤搰搷扡㈶攴㐲攸㈵敦㈸捥㜳㕤挶昱戵㈷㈳挲ㅣ㌸㄰㝤ㅢ㤵づ㈳㑢㘰っ㘵㡤㤲㤱㠸㐸敤㠹〸昸攵㔷ㅡ㡥㔱㌴㈰㠱㝢ㄴ㌰ㄹ㑥〲㍦ㅥ〱敦挰㜷㔷ㄲ㈶挵㝢〲㑣㙦㐷挰㘴㑣〹晣戵〸昸敦㍢㌶搷㠱㈳㍥㔴㈳て㤲〹㐳戲㤲㕦ㄲ㑣㕥㜹〸㠸㝤㡥捤戳㜵搶愴ㅡ敤㌳㔵㌵〵愸㡣ㄵ㔷愵㈲敤挷敤ててㅦ㐴ㅦ挲㘵㈶摣昹㠰慣㔵晦㉦挲㐱㕣㜲㥡㌴〲〳摦㍢㉦㈲扡散改昲㠹㥤㜳收㔱てㄵ扤收㐱ㅦ㐷慢捡㥡攲ㄶ㔸〵ㄹ㠵敡ㄵ扣昰〹ㄶ㘴〳ㅦ㔱㔴㉣捤㑢㈳摤改㄰ㄹ㐹挹㘸㡦㐶㐴㑥㍤搲㘰ㅦ晤㐱㄰〷ㄲㄳ㌹ぢ晡㐳挸㔵攴㘵ㄳ㉢〶㈹ち㈸慤昴㉦㈰㉢昶㘸ㄴ〲㈴㝦敥㘱㘴〳搱㝦㐶㌱扣㈸扤㈵㘹敤㤱攸ㅤ㜱㐶搲扦挸づ㕦㐲搶〳㌷慤ㄶ戲㘱㐱晦㌲㙡攲敦愲㐰㤱敦晡㉡ち挵㥥㉣愷戶㙡ㅣ㜱〵摤愹㉢晤㔱㜴搵戸㜰㡥愱㍦ㄶㄶ昸㤰攵慡㙦改㙣㈰昳晣ㅢ㝤戳㡦㐸㘶搳挷昹㝢昱戱晤ㄲ搷摡㠳晦㙢㈴㉢慤昹㑣晡搳摤㡤㐵㤶愷㈱㉥㝦捦〰挷ㅦ㘲ㅣ慥慢㘱㔸㜲㐴㙡ㅥ晤㜱㘴摡ㄷ㤱ㄱ敢晡ㄳ㝣㈲㝤㈴㑡㥥っぢ㝣搰㐸ㅣ愲㐵ぢ㌰て捥㐵㜶晦㍡㙢㈴㈲㔱搰扦㠱㉣㑡㠳㐴愸㈴敢㌷㔱㈸昶っ昰㑤㔴㍤改㌳㕡昹摥捡扤昷扥㍢㤰ㄹ扥㌰昳搹㕢晢㥦㜹晢户敦㍣晤搶攷㜶晦敤扤㘷㥦㝤敢㉦㑦扦昱摥敢㜳扢㝦晤挲ぢ扦扡敤戹㌷摥搹㘸㍥㥦㝥攵摤㐳捦㍦㌴㝡敡愱晢捤攳㕢昷㍦㜴搷㝤㜷㡣㑥㥤㌳搲搳搳摢㝢敤搰㙦㉥搸㌲昸挸晤慦㙡扦晣攳昹㡥㈶㈷㡦ㄷ攸㑦㈱㡢搲㈰ㄷ㈱愷昱㉤ㄴ㌰つ捥昸攳㥣挶㈰㤱愰〴愶挶㤵㑢㥣㌹㈱捥挶㔱㤱搷㔲㠳搱っ㌵㑥㑡㐲搸捤㄰㝤晦〱㜳戵㤰晡</t>
  </si>
  <si>
    <t>㜸〱敤㕣㜹㜸㘴㔵㤵慦㕢㐹扤搴慤㉣㔵扤搱搰㈰ㅤ愰ㄱ㈴㙤㐸㈵㤵つ捣㜴搲㐹㉦㘹㝡愳㤳〶㐴㤹昰㔲昵慡㔳㜴㉤改慡㑡㜷㐷ㄹ㔹㐴挱捦㜱〱ㅣㄱ㐴㔱挷㔱㜰〷ㄷ㥣昹㘶㐴ㄸ㔴㜴㜰ㅤ挶㑦㕣ㄹ挶〵ㅤ㜵㜰摣㔰㐱收昷㍢敦扤慡㔷㑢㤲愶㙤扦改㍦㝣㐹㥤扡昷㥣㜳户㜳捦扤昷摣㜳敦㉢㥦昲昹㝣捦攲攱㌷㥦㐶〶㑥㤹㤸㉦ㄴ慤㑣攷㘸㉥㥤戶攲挵㔴㉥㕢攸ㅣ挹攷捤昹敤愹㐲戱〱っ挶㔴ち昴㐲㘰慡㤰㝡㤹ㄵ㥣㍡㘸攵ぢ㘰ち昸㝣挱愰昶㤳敥㝣㈲㙥㐴㌳㤵㙥㈴〰㤷㑦㤳㐱㌷ㄱ〴〱㕡㌴挰攴攸挶㕤搳㔷愰戸㠹㘲㉥㙦慤㙦扦挸捥㜴㈸ㅡ敤㡣㜶昶挴愲㠳㥤㕤敢摢㐷攷搲挵戹扣㌵㤴戵收㡡㜹㌳扤扥㝤昷摣㜴㍡ㄵ扦挰㥡㥦捣敤户戲㐳搶㜴㔷捦戴ㄹㅢ㠸挶㝡㝢㤳㠳㠳〳㉤㈱攴扣㜳㜴攳敥扣㤵㉣ㅣ慢㍣㥢㤹攷慥搱㡤㥤㍢慤攲戱捡戳〵㜹㈲换戱㕣挶㑣㘵㡦㔱愶〱ち扤㜷捣㡡愷搸㍢㤶㤵㑦㘵昷㜵愲摡ㄵ㠲㐶慣扦㜳愴㔰㤸换捣戲愳㐷慤㜴㝡㡦㤵㘴慦攸捣㔸愱戸摢捣㘷ち㉤ㄹ捡捦捡㕢搹戸㔵㘸换㙣㍡ㅣ户搲づ㘳㈱㤸戹挸捣敦㌴㌳㔶㈳〳攱㡣摤㠷攳〹㉢㕢㑣ㄵ攷㕢㌳㝢ぢ搶ㅥ㌳扢捦㈲㑢㈰戳㘵㉥㤵㔰㡤㡤昸昷㌵㥣㔵慦㘶搲㔱愸㑦㘶㜴挶捣ㄷ㈵挶㉥㡣搶攳昵愸㡢戴愲愲㕥㔴愹昶慡㔴散戳㠹㔴收〲㉢㥦戵搲㉣㠴㍤搹㔱挵㈴〲戲晢愱㈴㈹户㌹散㈵搵散㡣づ戶㠵愵ㄸ慤〰敢㈶昳㈹㌴㜳㉥㙤收搷敦㐸㘵㠷〶搶㙦㑦敤户搲㈹慢㔰ㅣ敡㡥慤摦㘱ㅥㅥ㡡㜵改㌶㜰敡㌰搳㐴〰㈲摢㜳㘶戶㝤㘴㜶ㄶㅡ㙣㔲昸㝡ㄹ改换〱㔴攳捦㌰㈸扤㈵戱慡晥㈹搳㍦㌵敤㥦㡡晢愷ㄲ晥㈹换㍦㤵昴㑦敤昳㑦捤昸愷㔲晥愹㉢晣㔳晢挱攳㍥挱愶㈶扦昳摣晣晡昷捥户㕤㌹戱攳摥昷晣攲㥡摦敤晤搹戹〱㡥挳㥥㝡捤慥㤶攸㘶㡣挴戸㔹㈸㍡㥤捤〱㝢㙣㜵㘱㘹㔵搸㥣㡦晦昹㔵〱㠵ㅣㄳ㔵搰㉢㈱㈱扤ち挰㌸〱㈰㌴㍡ㅦ㑦㕢敤㤳愹㡣愵㔷㤳㜲㈲㠰㔲㍦㐲搷戲㝢户㝤攲㡡㘶㜳昹收㉤㌷晤攱ㅢ㙦摤戶收㉤ㄷ㈸㑥㡤㌲扤慥㐱㘰挵摥㙣㉡㤹换㘷㐴㥤愲愲㐱〳晡㘴收㜲ち㠰昱㍣㠰㘵愲㐰㝢戳〹㉢㝦㈸㥦㉡㘲㜸敢㔳挹戰ㄶ㐰愹挷㥣㘲晥敡㠹搴㤶㌵㐳㕦摥㝣搷㙦㝦搸晦攱挰收换ㄵ㈷㕦㈹收㌴〴㔶敦㐴ㄹ㤸㐹㜷㔸㘶㜶㈸摡户㝥愲㤸ㄸ戳づづ挵昴改捣改っ〰㘳ㅤ㐰慢ㄴ㌵㤶㉡㑣捦攵ぢ㤶㍥㤳挴攷〳㈸昵愸㔳捣㘷㍢捥扣攰搶戳ㄲ㍢㙥扦㜴昴捥ㅢ捥㜹攸㍡㐵㙤㤱㘲捥㐶挰ㄸ㥤㉢ㄴ㜳ㄹ晤〲㈶㍣㠷㠸づ㠰㔵㘳戹昸㕣〶㔳〵㘷晢㔴搲ㅤ〶敢挹昴㐲〰愵扥收攴扥收搴ㅢ㙦㝥攷㈳扦摢昴㡦㤳㑦晥㝢㈱扣㜶㔰㜱㠶㤲摣捦㐵攰慣敤戹㝤ㄵ敤㜰㥢搱搵搹摤扢㝥㝢捥ㅥ㕥㐳㕤扡㡢㌹㐷〱㡣㙥㠰㠸㕤㈹㉢摦㍥㥥㍤㌰㤷捡捦敢ㅥ搲㘳〰㑡晤㥢㔳昲攵㜷㙥㝡捦㌷晥昶㤲㡤㌷㥥晣搹〳㘷摣搰晢挶㤶㍥㤰㉦㜴收㠰戱扣㜹〸㘲㉦㑦搸摤㥤㕤晣㕢㝡愵挲㐲㤵散㑤昶㈷愳搱㐴㙦㤷搹㘳〶㌸㌷ㅣ改㤴挸搹愳㈵㜹㜱㉡㥢挸ㅤ㤲㌹昲㤴㡤㘶挱㉡㡦㤳づ㠷戶㌱㌷㤷㑤ㄴ㑥慥㑦㥣㈸㥡㐵㙢㑤㌵慤㥣㐹㑤戲〹昴㤱㔵㤰昲㑥慤㑥㜶㤱㤹㥥戳㐶づ愷㙣昲昳慡挸㔸㍦㜲搳ぢ㔳㌷攷慤〳㈵㙡㑤㡤㐶㘰㠱ㅣ㤴扣㙢㕡㘹㤳散㝡戵㡦捥攴ち㔶㔶慡搷㤱搹㥤㡡敦户昲ㄳㄶ敤ㄷ㉢㈱㑤㕤㐵㤲戳㠸㜵散捡愲愱㔸㤶ㄲ愷㝢戱挹㑤㠷㡢ㄶ㠶㔳〲昵㥤戵昲挵昹㐹㜳㍡㙤㥤㔰挱㘲㤷〹挲㐹ㄵ攸捤搰攴挲㘸㉥㕢捣攷搲㤵㤴㤱挴㐱ㄳぢ㘷㘲㐷㉥㘱㘱摤㙢攴攳㔳扥㠶〶愵㝣攷搴㥢㠵㤹㙦愱㔳㍡挲搳挵㕣〶㑦慣㔴扢捥㍤㘸ㅤ㕡㤱戶愸㤳晥㜵㑢㘴㈶昹㌲㥢ㄷ㉣捣攸㘹ㄳ㡤㍤㜲㥦扤㌰户搴戱搴㜳㝦㕥㘶扦㝦㠵搳晡㑤〷㌱㘳㙣㌵戳㠹戴㤵㕦搴㔴㔵慣㤱敥〷〸㍣㠴搱扣愰昴戸ㅥ慡挳㙡㍥㜰㈸㤵㈸捥ㄸ㌳㔶㙡摦㑣ㄱ㌸㤸戳挱㈰㐵㥢挵攷㐶㝣㥥て㝢昶つ戴㤰昵㈰挱㜹〴攷〳㠴㐲㍥攳㐵昸昶㌵㠶昴㤰ㅤて㜰㤹㝦敥㘶ぢつ㘶㉤㘶ㄲ㙣摡㐲㈰㠳ㄵ戸搰搰㔰慦㤵㕢捤挲㑣㤱敡戹㈸㤱〶㡡晥㉢㠲つ〰〱ㅡㄸ㑢㕡㐵慣㜹㈳㡤扦搶捣㤸㤵㌴㘱㜲换攸㔶㘶㈰㘳㕢㜱㘳㔶㈱慥㘹敥㡤㘳慣ㅣ㌶㄰挲攰㙦挹㔰晢慤挳挵㌱戳㘸㌶㘵㘰㌸愲㤷㌴㤸㍡㈴㤵ㅤ㘲捡㔶挱戹愹㐳㑥っ㌹㐴㈴攸挹愵㔹㄰㜶㑥ㄸ㌸ㄸ㉦扥〶〷㉥摥〸搴㥤敢戹㔱慤攸㤵〶㈰散搲挴ㄶ㉢㍢㌹㍦㙢ㄵ挸ㅥ㌴ㄶㄵ㘵昵昰㘲㘶扢攲搳㝢㡢愹㜴愱ㄳ㌵摤㤲捦捤捤ㅥ换㝣㤸㤷ㅥ〶㜰㥦挰㝤搰攲㈳㙦ㄳㄵ戵改㈰晢㘶㙡捡ㄷ㘴㙥挴ㄸㅢ〱㙡㑤㑦慡㉦㜲㝦ㄶ㕦昲攸㌱㝣㠵㌴㤹㜵㝤㕡㠰㠶敡㜳戱㥥㘹摥戴㘴㈰戲挹扣㈵晢㠱愰㐴㈰晥搶捣挵戹晣晥改㕣㙥㍦ㄵ慣㑤㘲㠵ㄹ换㉡搲挶㙥㜶昶ㄴ戲㜷㔰慡愱愱挲㉣昶ㄸ攳戴捥㡤慤〰慤㈳改㜴扢㥢㘳挱ㄸ〷慡〱搶扥戱つ〱摢㘶挲晣㡥慤㑣愱昳㜰扡㜰㔸㝤ㅣ捤愶㍤昶捣㍢㝥㜳昱㙢㝦昷捣慥搷㍣攱户昶摤戰摢愷㍥收㄰㙡っ㘸㥡㜹㡢慣搵ㄵ㌶㉢㜹㉢搶敡㤶攴收㔴扡㘸攵㘵㍡づ㈷昱㘵㙦搰㈴摥捡㈵㈸㙦挶敤慤捦捡攴㈸㔶㈱散〸㡢昳攵㜵戹㘶ㄵ戴ㄷ㠹扦慣昵挷摤㕡㉦㉢㝤挵㝡扦挸㕡ち愵愹㕡敤ㄷ㘷昶㈸ㄱ㤷戹扡〳㔱㔴慡ㄳ㌹㔷㉡ㄹ昹慢愷ㄱ搹昶㤶昸扤㑡㐸敥慥㠵㙤〰㉡㝢慤㤲㌲搱㠲敢敤㕦慣㤵㝡㡥㌵摢㕡搹〱挱改㥤〴扢〸㜶ㄳ㕣〸愰㍥㠴挹㠸㔶㡣㙣㍦㠰ㄸ挷敥攷挷㘲㡢㑣㤰㘷㤲㘰㉦〰㙤㤱㡢昰摤㠲㡥愱㘱㍤〷慦捤扣ㄱ搲ㄷ〳㘷㕣㐲〶㤹㑡摡戹散㠵㤴攲㘶㤵ぢ扥㝥㌱挱愵〰㉤㉦〱搸戹搵㑡挳〲㍥㔶㍥戳〰户扦㡢慦搹愸㉥ㄷ㤴ㄳ㌲ㄳ昳搹昸㑣㍥㤷㠵㙢㤱愶挴㐸㥣㌳戵㌲㡤捣昶摣攸㕣搱挸㙣㑤攱慢㈵戳挷㥡戵捣攲㈸㜶㌸戰㔳戶挳㐹㈱㔶挸㜸攲昰晦愷㤵攲愳㈹㠹捤㘳搹㔰㔱搵愳搸戶ㄷㅣ昱㜶㡥攵攰挰戴挴戹㑡戱ㅢ〶㉣捥攳搰っ昱改㤷愲㜶㜷晣攲㝤攷㥦昹戶て㍦敢㝣㕦〵㙤㤴挷戸っ㐴慦戳愳挶㘰㤸㈲㠳㈶㕢慤㌱㈱㌴㐵搷〸晢㕦㜳〱㌷ㄲ〰つ搰〸扤つ〱㜵ㅢ㑡愹扢㐰摦敡㄰㙡㍣㈹昴㤳㠸戳㙤㠶改㙦〱ㅢ㠷づ晤ち戴搹换㘶晣ㄵ㠸改晤〴㘹〰っㅤ愹ㅥ慣㜸㕡晣㠸慡㔳昰㉤挳㈳㐷愶㔹〰㐵ㄷぢ敤㘸㝤〰挰㝤搴敢㤱晦㝤昸㠸㠹㔵〰扡㡥㜳愶㐶㉣㜳攰ぢ㘹㜲搷㡡㐵㘸㙡㉤㘸㈵戱㘸㕡㌲戶㐸慥㐳㔱㜵㐵昲㑡㠷㔰攳昵㌹ㅤ㘹㐵㈴慦㐰㐰㕤〳㌶㡡〴攱捡㐷㕦㡤戸扥㠶攰㕡〰㔷㈴㤸㐰慥戳愳㡡㍥㈱ㄱ挹慢挸昴㙡〰㐵㜷㤰㠸攴㝡〴摣㐷ㅤ㐶晥昷攱㈳㤳搴㍡愰㙢ㅢ昹㕡㘰㐳㝡ㄱ㥡愲㤳愹㥥〰戲挸戸慥〰㌲づ愱挶ㅦ㐵搷㤳〸攰㑤〸愸晤㘰愳〰㌸㈳ㄶ昱㈹敢挴㥢ㄱ搳户㄰扣〵挰ㄵ〰㜴攲㌶㍢慡捥挱户〸攰慤㘴扡ㅤ㐰㔱戳㐴〰㙦㐳挰㝤搴㌴昲扦てㅦ搱㠹㍢㠰㕥挰摦㔵愳ㄷ敦〴㙦㐸㌳㐵慤挸㠴愶攸ㅤ慢㈷㤶㑢㔰㕣㕤戱㕣散㄰㙡ㅣ㘹㜴㠹㠹㔸摥㠷㠰摡ぢ㌶㡡㠵㜶㍦㔷㡣戲㔸㍥㠰㤸晥㈰挱㠷〰㍣㘲昹㠸ㅤ㔵㔱㝣㡢㔸敥㈶搳㍤〰㡡敥㌴ㄱ换㐷ㄱ㜰ㅦ戵ㅤ昹摦㠷㡦㠸攵攳㐰搷晡攱㙡㈴㜲㉦搸㐲㥡捣戵ㄲㄱ㥡㡡㠱㔶㑦㈲ㅢ㔱㔲㕤㠹㡣㌸㠴㙡〷㕦愰ㅦ㌹㍤〷挷っ㌷㔶㍡㜹㔱捡㍡挴㈵戵㉤㠹ㄳて摢慦挸扤㑣㙢㜲㉣户㌳㔷㠴攳㜴㌶㙤捥慦㐸㍡㠱㡢㘷慣㉣㥣㔲㜹昸愶慡㜰戹搹㔹㉢愱㤳ㄳ戹戹㝣摣ㅡㅦ㍢ㅥ㥣㔶㘸ㅦ晡㔲晣㔵㝥㠵攷攸晣㌰㔸ㄵㄵ搴〶㡦㉦㐰敦㐹昵㜶摡㘳㠰㤶昷㍡ㄱ㌰㠶换ㄲ㥤㑣ㄵ搳㔶㜳㔲攸ㄲづ㈶㈱㐵㜸晡ㄲ㑤挹挹ㄹ散㉡挷㕡㤳㕢昲愹㐴㍡㤵戵搸ㄹ搸㍦昱ㄸ㘹扢戵て㕥扤摤戹〲㝣攴戹㙣㙢㜲㌲㙦㘶ぢ戳㜴㔰挴攷㤷㔷挴挴㠶〸㈴㌷愶戲〵ㄴ㈳㉥㙢㠶挳挹㠹㤹摣㈱ㅣ㠷捥㘵戲㕢捣搹挲㜱搱㉢ㅣ㍥昶㈳㕤愳晣捡敦㔷㐱㝦昰㘸晢挷昸㌴㜲㕢㕤㍥挷㙡㠷慥ㄶ昳愹改㌹ち㑤ち敡〶㙣㈴㤰㝥昴〵戸㤶㉥戲㡦攰㙥挲昱户搲㤷挸晡㔶㥣ㅥ搵㜵㙢㤵捥㤹㐳㘰搷昷㌳捤〳〰摢戶散ㅤ㉦㝢搹晦愴㌳攱挰昹挸慦摡㉡慢搶扥㤲㔳㜳ㄵ㤸摢㙣㌵㈲㡥㕡㠵搱〹㙤㘰慣㕡㌵㐳㐹攱愱㤶戶㤵㠳㥢攱ㄷ㙢㐹㙥㌷愷慤㌴摣㜹ㄹ戳搸㘶㐷戸愷挲搱㑢挱愱㡤收㌲ㄹ㤳㙡㐷㤵㥤㠸㥢㘹㉢㤸ㅣ㤹㉢收㜰㥣愸㤳〰愲㥢づ捡㍣っ㤴㜹㔸㔰㉤挹㍤㜴昳㑢㤸㜹攵昶㤹㌸っ㥡挹愴攲㐱㐶攸㡡㍦㉥昴ㄵ㜳㐸㈳㠴改㍥敥㝣㔲扤㉢戰敤㘳㜴㜷㈷戶挳ㄴㅤ扢ㅦ㕡敤㔷〶晥搴㔱㝡㠱㌱晢挸挲愱ㅦ㐴㙥〱㍦〰愷㈳㜹㥥㤴㠵〸挱㈷慦〲㐶㈶㈸㐵㈷㉥挹晡㌳㑥㠰㤱㐶晡㔱ㄷ㜵ㄱ昲挸㉢㠴㤳戲挴㘶㜸㜰㜲昹㈶攷づ㐳㄰㕤换改㈶ㅦ愱搳㜶ㄴ攷〰昰㍦ㅤ㑣攱搸㉥㐸挴〴㜶㍡㡤㜴昷ㅡ㜶ㅦ挲昴㙤昰〵〲捤挱㝡㘵㡤扢㜹慤㜳㍣㕦摥㑢ㅡ攳㌵昹晦昴挲㠱つ㘷戱㔶㈱㔹愶㍥㡢愰晥ㅣ㠰摡〰挰昶㔴㌱㍣㐴㠶捦〳〴㠶〱慡晢愶搲㝦ち㉦慢〶㔳㈳搷戹㐶㝡㜶㠳昰㠲㡡㑢㌸㈰つ㘹昶戸㜲つ摢㡢ㅢ㜴慦ㄴㄸㄳ搰㜲㉢ㄱ戲攷㔸敥昳搸ㅤ㝥㝦㈳扡摡愸㜶慤搵ㄴ㡢捣㌲ㄳ㤶昸㜸ㄵ摢㘵㝣〱攰㐴づㄶ攴㍦㔵㜳慣㕥㙤㑤㠴㐲晡㘱㈴昰㠵搴ㄸ愰㉢〵敥㐰ㅣ㌱㝤ㄱ㐱晤㈵㠰挰づ㠰㐵收ち㙣㔱㍣㑥ㅢ㥡㔱㐶ㄲ攷戶㐵っ㘳搶㘶㜳慡㠸ち戵㈴〱㄰ㄴ敦捡ㅡㄹ摥㥥㐴ㅤ㈵搳㘱㙤㉤愹挲㤶㌸戵㤶敥㌵㉥搶搵㈱摢㘶㠷挷摡㔸㡡㐹捣㡦㍡㜵㍣㥥散ㄱ㘵敦戲ㅤ㤳㐴㥤戹戰㙦捡㈳㜷㉥㈷㝦㠲昵㘲㝣㤹摡㌰〳慢慣攰搳㕦㐱ㄸ搳〳捤ㄹ晤㔵〴㘹搲散挴昷攲㡡攲㜱搸㔱㘷㐳㌴㙢㙣㕣慢攳ㄱㅥ捦ㄶ㌰㈹㠴㥣ㄸ愶晣㌶㈷戸㙢慥㔸㐱㌱て慦㜰㈸昰㜴敦捡㘲愱㡥㥢昹挴㜱㌲换愳㙤戶㐱㈲ㄳ昶㔱ㅡ㡢挸㠴㡦㘷㙥㠶㤴㈹攷㕤挰㍥ㄷ㕦㈷㜷㈴慤ㄴ㜵挹〵ㅡ㘴㡣搷ㅤ愴〷散晢づ㘲戵敦戶㘰㜲攳摡㔲摡㕡㈱〹㑡㔱㤹捤㜴㜲㘴扡〰ぢ戰挸愵摤〹挹㔰搷挹㍤㔶ㅡ昷㜷づ㕡㔸㠹㥤搰敥㜸ㄱ㥥晤㔲〶㍣㝦㍥㝥㝡〷ㄲ㘹㜴㝡㐸㐹ㅦㄹ㡢㈸㙥㘵㈳㌸㡡㡥戲㐷㌱扤㈷攵昹昹〶㜵摢慤㝣敥摡攰㜳〳散㕢㜴敥㙥㘴扦㠸㐱㠹搹搶敢㤸收㈸㕡攱㥥㤷搸㜳㥣㑣㕦㉤㉥㡥㔶㘷㉢㜷〸㜹摥㡤攱㈵愶㌰㠷㑤ㅡ换㜲ㄱ㜷㑤搲改昹戶攴㜸㌶㥥㥥㑢㔸㘲㥤戹戳戶ㄸ㘹挷㐵㝦挹㜵㑣扢慦ㄶ㤱㡢㈳㤴㜱摣挹㜴て敤㡦㝥㥢愶扦〶戱㡡慤㠴㍣㐲晡ㄱ挴搸㌵ㄷ攲晢愸㑥〱㤶㤷捦戰攴㈲㈰愶戵ㅡㄴ攷㌳扡㜰㑢〷〹㌲攲㍣㙣摢㜳戸挴㠳㙤㥥〷戵㌵㘵愳㡥㡢㝥㠲㜰散㐹捦㌰㘰愳ㅥ攵〸㘱㈶㤸昱攴换㜷挹昰捤扦晡攸愳〷㈶㝥戴挱愷㘴㜰愸〹㄰戸㜱昶㠹ㅦㄵ昶㙢㠳㡦㝢㌱㝦㜹㐳愶㈶ㄱ攷愶㑣㝦ㅤ㐰敤〵攰㕥〷ぢ㤵收昲愵扦〱戰戴敤㑢户㡦搸扥㡦㤲摤昹㈸ㅥて戸㤶ㄲ㤱㡥愵昴㑤〴昵户〰搴愵昵ㄹ扥㑤㠶敦〰〴㕥ち㔰㍤搱㉣攸っ攷搵慥㐰㠶㜶㘱㌰㐳晢ㄸ挳搴挰〵〳㌸晢㘱㘳ㅢ捤挱㤷㌰摢敦〲㝣昱攱㠷㘹慣晢搴ㄴ㠰㕢挱ㄵ〸㍢ㄵ晣ㅥ㠲晡㌱〰㐵㔷㌰㕤㍢ㅥ㐷㠴扡〲㔱㤱愹昱㥦〸慤㜴慥摣㉤戹昳㔵晢挱㉤㠲㝥㥣昹搱㜷㙣ぢ摡搹㘴㝣ㅦ㠸愵〵㥤㘵㕡㝣昴て㥣〰㈳㉡〷攰戶攳〴㠴㥤㜶晣㄰㐱晤㈳㌲捣搶㘷㜸㠲っ㍦㈶挳〱㠰㘱㝣㡣㥦〰㥣㔴㘱ㄵ㔷摣ㄵ慣㘳ㄶ晦ㄴ㈹㘰ㄶ捦〱扡㜵㔸㑤㡣扤㝢昸ㄹ㠲晡攷〰敡ㄵ〰搵戲扣ㅡ㌸㕢㤶晦㠳搰ち晢㍥摥搲愲扣〶捣㈲捡㈷ㄱ㔰搷〲㔴㠸昲㝦㠱㔸㕡㤴搷㌱㉤㍥晡㤷㑥㐰㐴昹㉡㐴摣㘶㐴㄰㜶㥡昱㉢㌲晥㥡㡣㜴㕥搷㘱昸つㄹ㝥㑢㠶敢〱㠶昱㌱㥥〲〸扢愲㥣㈸㕡戳敤㝤攷搵㜸㈲㘱づ晥ㅥ㝣㄰攰㙢〱摤㡣㍤〲晣〳搰晡㘹〰昵㈶㠰㙡〱搲昱㙣ぢ昰ㄹ㠴㔶搸㕢愳愵〵㜸ぢ㤸㐵㠰㝦㐴㐰搱㘷㕤㈱㐰捡㘵㘹〱摥挶戴昸㘸搹㠶㈱攰㈷攲慤〰㙥㌳攸挷㜵〴攸〷愷㙥〰㔰户搷㘷攰戲愵〳〰㠱户㠱㘱挹㕤㈴慤㡡㘳戴㡢㙣ㄹ㉦㑣挸㤹㘷㌱㘵愶摤㉤㘵〳慥昶㍣愷㍤㘵扤㡤㜷挹㌱㘵敦㌸つ戴敥㜹慥㐲搴扦挶㕡㘷㝣〵㤱捡愷㌵愱㝡㈷㠰㉢㕣捦㐰て㠱愸㥢〱搴晢挰㔰慤㈳昴挲㡢㡥㘸㤹昶ㄱ㤳㐵挰攳㤵㔳昴搱㡢㍥戴㌲㤳て㈱㔶愱て㘱㘰㤷搶㠷㡦㈰ㄹㄸ㝤㍡㐲攸㍣敡㙥〴摣㉡㥦㡤戰愳て换挰愳㤷〳愸㝢敡㌳慣㈰挳㑡㌲昰㈰㘰ㄸㅦ㘳ㄵ㘲愵ㅤ扢慤敡㥥㝢戸㜵㐴户ㅡ〹㌰戲敥〵㜴慢戰㥡ㄸ㝢㙡㍡㤱㈵㥣挴ㄲ敥〷㤲慣㝡つ㈰戵㤸㥦〰摤㍥搵㝡㔸攳㘹㙡〴ㄳ㜶㕦昰㌹㑤ㄴ攷搳昰昳㌱㐸敦㠶ㅤ攲㍡㘴㤳攱㜳挹攵愱攴㡤搵㔷ㅣ㑡㘹晢㤰㔵昳捡慡敢㥡㤲㡣㤴〷昰〹晣攰㡦戵㔷ㄲ㑢改搹㠲昲摤㉤愶攱㘳㥣〲晣捡ㅤ愹㜸㍥㔷挸㈵㡢敤ㄳ昰㘳户昳晡㙢ㄲ挶搹㐸攰扦㤰㘳摤㌲搹戰挶㉣ㅡㄲ㌸挸敢㘰愱晤搹摣愱慣搴㈶㔰攰㉤㘰㤱㔷㔳ㄳ㡢攱㔸㤴攷っ㐸㌱昲ㄹ〴㤹㔸㥦ち㤶搶㠶〸晤㐷㜲敢㝡㉤攲㘷㡥㙥ㅣ摤㌳搵㍢搸搷ㄷ敤ㅦ散改敤改戳㘲戱㠱㥥改㥥挴昴㐰扦ㄹ敢㠹挷愲扤搱㐱搳㘸㉦戱㐶慤㘴愲扦扢㌷摡搳㌳搰ㄳ㥢㑥昶づ昶㜴㑦昷㈷扡攲〳㤶㌹㄰挷㘵㘸攳戴ㄲ㙢摦㜴㍣㘶㥡扤挰㈶慤㔸戴㙦㜰㘰㈰㤶㠸て昴㜵㈷㝡愲㠹㥥敥㤸ㄵ昹㥣㔳ㄳ㝤㍡搲攸㌳〸搶〱㐴攸挰㘲つ昵㤹㐴㍤㥦攰㉣攲改搳ㄲ扣昰㤳㔵ㄲ〵攸〸㍡搲戹㠱㤲㔰搳㉡慥ㄲ捡㙡㙣㙡慡昱㍣搴昸愹攸㉤㤶慢㠵㠶挱捤㑡攰㍦搰㐱搵敥㡡晡㠹㔰㍦㑦晦㌳㌱搵㔸慦㘷扤㕦〸㄰㡡搰㐷挵ちㄹ㥤㠸㉥ㅢ摤㌸㔵昹收㡤㜱㉥搰换㠱挶挵㌷昷㉡ㅣ㔵搹攸〲扥〵㜸㌱戱昷攰愶戱ㄱ〵愶つㄸ㡦扦㍥昲㈵㈷㜷摤つ愲ㅣ㌹换㝢㉢昲〶㑢攰㉢㈰㔶㌷挳攳㐰昷㜸㕤㘰慣昹㈲ㅥ㔷㤸〸㘴㔹昲挲㌹㌳㡤户㠳㜶㘱㌷㔶㈴敡㜸戰攱ㅢ敤㍤昱㤲扡㈰㑤㜸挹㘵散㤲㙡ㄹ㔴㜶愵搳㌶改晦愳摢ㄱ㠴〲㕦㔸㔲㘱摣㔲搰㑤㔵ち㐳㙤て改㝥㄰戰㝦㔳㕦㐵㡣㍣㝡〰㤰扡挴㠱ㅥ昸ㅡ挰㤱㙦㉣㤹㝥㐵搹摦捣㤳㠵㡥㌴昶搸㐷㜰㤰㌳㠸戴㡡㝢㐹愹挳㜹㑥ㅤ㔸て昵㜵ㄷ㝢㍥㜹㄰愱愵愱戸㔷㜹㤰㠱〷㈱〲㑥㤵〸晢㡣㈱搰ㄷ㥣晦搴〳㘰攳ㅣ㔸㌹㠷㍤㡡㠴戴晥昴〶㈴搶挳〴㈳〴ㅢ〹㐶〱㕡㥢㈳摦㘴敥㜸㈲摦戲扦㝤㤱㙦扢〱敥㕤昸㠴扦ぢ挰㥣つ挶㡥攵ㄳ攱ㅥ㐵㘶㔹づ㘵捤攱愸㌹㑡㡤㉤〰㡤㔳㝢㈷戶㐷ㅥ㜳㌹戶㤲戸ㄲ㌱㜹换㈸攸搴攵㤲㘱昵㌸㜰愰昹昴〵㠰㤴慢挸昶晢〸㠸ㄴ㍦收㤵攲づ戰㉣㉣挵㝢敡㑡㤱㝢ㄴ愹攳㉥㈴挶㑡昰㐳愷〸㘳㌷攲昶㑡搰㤳㠸挷晡愳昱㘸扦ㄹ敤㡦㤹搳㍤㘶㌴ㄹ敤㡢㜵㈱搴搵摦ㄷ敦敢㌲㉥㉣戱づ挶㝢〷㘲搳晤㌱换㡡挶㘳挹㔸扦㤹㡣昷昶㈵㝢晢ㄲ戱㘸㝦戴㉦㥡㡣㜰愷挳ㄶ攸㍤㐸愳㈷〰㈲摣攰〸㙡㤲愸扤㐴㜱扢㈳㈸㌲〸慢攲づ㠶㜳扡扡ㄳ捤攰㝣ぢち㉥户㤱㝥㈹㐰㈸挲㑤㑣㔹搸㥣㈵㐵搸㈲昶〸㌷㌷㐲㥣㈲㝥ㅢ㤳㥥㐲㜰㌲㠰㝡㤲㠰戱㌸㈰〳ㅣ㘱㡡ㅢㄴㄱ昱敤㕥ㄱ㜳㐹㕤㔸挴户搵ㄵ㌱昷㉥愲愸晢㤰戸㌵ㅣ攱㍥㠵慤㌳㘶㄰户㐵㍣㤸㠸づ昴昶昵㐲㙥㕤挹㔸㌷㠵摣ㄷ㡤㐵愳昱扥㐴摣挴敢㐴㤶㤱㉡戱㕡摤扤㍤搱㠱挱㥥ㅥ扣ちㅢ敢㌶晢愶愷〷晡戰㑡㥢㔸㍤㝢捤戸ㄵ㡦㜰〷㈴挲扢〲㘹昴㝥㠰挸㙦㕣㔴㥡愸っ㔱扦㜵㔱㈵㉥昵㝢愰㐴挴㙦㜴㐴㉣敢敡〱㈶挹〳㠴㈲㝦〰挳㠲㈲㝥摡㈵ㅥ㘲〲ㄱ昱ㄹ㐰挹晢㘶敡㡦〸〱敤搳㉦〷㘴攵昸愱愷摤ㄶ昱㜵㕥ㄱ晦つ戰ぢ㡢昸摡扡㈲收㡥㐰㙡㜶ㄵ〲晡㙡㠰㔶㝦㠴摢ㄹ晣晢㡣㙢〰ㅤ㔵ㅥ㠴㠸㤳戱愸搵㙦昶挷扡晢慤挱挱㜸㔷ㄷ搴㌹㍡㌸搸摦摦摤㌷ㅤ㤱摤て㉢㝡㉤搲㐴㘰ち㑡づ晡㤵㡣㜱攳㠳㝦㥢愶㘸昲㡢戴㕥敥㐸㑢扡昸搵挰敡敢〱㐲㡡扢〱晣晢昴つ㠰㙥㥢㈳摣〶㉣㈸㐳㙥て㠴昸㍡〴㙣ㄹ㥥挳ㅣ㕥〰愰㕡㠱挳扦㑦摦〸攸收愷㘸昶㍦㐸㜲搶㉢挳㥢㠱㕤㔸㠶改扡㌲㜴㜷〴㤱㘵㑥晥挶摦㈱㘰换慤㙦戰户慢㍢摡㥤㡣㜷㈷㑤㈸㥤㌹㄰㥤戶㤲搳㘶愲㜷愰㍦㍥搸ㄵ㡤ㅢ㙦㉥戱昶㈷晡慤㥥㍥戳㍦㘱㤹㠳戱㔸慣㙢ㅡ㤲㑤㤸㌱慢慦㍦〱㤵㠶㝥㜲㐳挱敡敢㕢㄰搰㙦〱㠸㜰ㅦ㈱愸㕢㠹扡㡤㈸敥㉡〴㐵〶㘱㔵摣㈹㠸挴攳㡥挴㐵㔴㙦㈷晤づ㠰㔰㠴㥢㠵〵㘵换㑤㠴㄰摦捤〴愲㥦㔱搶愲ぢ㈰挲㍤㠵昴摦㥤㈴摥〵搰摡ㄶ愰㙤㝣晥挲㠷㔰ㅥ戳慡〳㥥摡㡡昷换㌶攱㝤戱㜹㔶扦〱攷扦昶愹㘹愳晦扣愳换㡢㠶㐹〸㔹昱ㄳ戸〸㑤晦ㄳ昲㐱㡢㍣搶〴㜳㕣㡢㡦㝥㍦昰〱ㅡ搰㜵㍤挱搵㙦て㝢摦挷收㐲戵㉡㌳㕥㠰挱㠹㕢挵㤳戹㤱搲㑢攱换㕣㐳戴挳㝤敤改捣㌲挶㍤㘸㜱㤳敤捡㤷搲攱㌵㈲㙣㘵㐰攸攰㑢㔲慢捡㌱捦愹昳挹㘵㉣捥搶攰昵户ㄲ㙥㡥〵戸〱ㅢ晤つ㌵搷㜳挵㡥㜵㕥晦收㌱㌳㜳挳㉢㝤攳㠹ㄶ戴攰攴㍡㘷敥ㅢ㔳㐵㜱つ㘸搰㤵㕥ぢ攱ㄸㅦ㈴ㄸ㕡户㘵㕤戴㉦戰〷ㅤ㔱敤昵㕣戰っ愴昳㠸㥤㈵㔲ㄳ㐳晡挳㈰愸㌳〰㈸㝢愵摢〱㡤扢〹㠶搶㙤㐲㈱㙡㈷ち㘱㐱搴愴㤰晥㈸㤹戸挳戱戹戹愹㌲㍥㙥㜳㙦㈶昷㌶㠷摢㌶㄰敦㈵㌷㌷㑢捣㠰挵㈹㙥㥡ㄸ㤱攵㡤㥢㈷㌷敢㌰户ㅦ散㐹挷散㐰㐸㥥㈷㌷㌸㠱㘱晢㍢攸㝣㐷㥣敦㤵挳攱ㄷ扡㈹㉦㔳愷摤㌴ㄲ㜸散慡敡扢挴㜶捡㜶㈷挵㠰昳㍤㌶慣戸〱㔹づ慡㕣っ昶摣㠰摤㠴ㅡ搶扤搷㌷收㄰慡摦摡㔱晤挸〹晦㍥晤㉦㑥㠰㤱〸敤㘱ㄹ搲㥦㐲㐰摦〷搰摡愶挴㕣㈵敢愷挹㠳愷ㄵ㥦〸捤㔶㘱扤㥦慣て〸㙢㠴㔶慢㈰晦㤵昱戰摡㠰㉦捥〸敡㐵愸〷㠷㘱ㅢ㤲扡㠶摡㔳捦慡㘱㤷㝥扥㐳攷〹愵㑢㠷㈱㌷攲搲捦㜳攸戴㍤㕣㍡搲㙦㜴改㠳づ㕤㐶收㐳㉣㜱搴㈵昵㍢愴㔳㤹ㄴ挷㌸㕢㐱㈸换㌰〱慣㑣㙣慡〷㝣㜵㘵搸敤㄰慡㉦㔶㐷㘸㕤捡散昸㘵〴昴㔷〰㕡晤㙡ㄷ扥愴挹攷㝡慢昴㌵㘰搵ㅥ〰㕢つ㘹㈷ㅡ㡦㄰㔰㘹扢扢㔴〷㤸㕤捤ち改慦㤳㥢㘶㥣捤㝤㈱ㄹ扦㘱㜳㙦㈶昷㔹づ户㍤㈰扥㐹㙥摡㠱捣㐰㤴㤶昶愰㥢㕢㤸收㕥〰慤㍣㘲㍤つ㕦敡愶㔸㕣㍦㕤㑤㙦ㅦ㔶㔳㐸㔱㤶改㜸㐹愶愷愳㐶㜵㘵㝡㥡㐳愸扥㤹ㅤ㠹㈳㈷搱愰挷㄰㠰〶搱晣ㄳ㜱慥㐵ち㙡㤰昴昰攳挰㉡ㅡ㘱戶㠰㘶㄰㌲扥㑦㌰戴づ〲㡡愹㤳挱㐸〱搸愳晡㠷攴愶㑤㘷㜳搳㉣㌴㥥戰戹㈱晣㤸㕡敤㜰摢㌳挶㑦挸㑤㥢捦捤㐰㘵㥣〸改攱〳㠸㍣㌷㜱收摤ㄴ㡢㡢戳㙢ㄸ搹攳㠹っ慢㐳㐸㔱㑦㥣换㔱搱扡攲㕣收㄰慡敦㜹㐷㘸㍡㡡㡡㍥㠹㠰晥〵〰㔴昴㉡㝣㠹㑣摢㤰㡣㌲愵㤸昴㉦㠱㔵㔷扢愴ㄶ㠷㈴攲晥㌵㐹搷〲搸〲愴㘹㘸晣ㄶ愰㐵愶摣㠱昳㌸扢て〶㠲㐸㔲敤〵昰捥敥㥥敢㑤㈸慦散搰攳搴㡥捣㝣晡㜷㠰晡昷〰敡㤵〰捣㡥攸㌰捤㐳搶㜰㐱〵づ搳㜶ㄴ㡥㠵㈴ㅣ戹〱ㅣ散㍥晤〷〴昴搳〰敡㜵〰昵㠴散㐳戹㜵㠵晣散㌳㌶愱晡搶㜸攴㐶攴㈴㐲昶愳〸摤〰〰㈱摦〲愴㉤㉥㕡㠴〶扤捣昶ちㄵ㔳扦㐷㐶敥昰っ改㈶㔰ㄴつ㌶㥢㥢㐶愱挱ㅦづㄲ㕤㡥挶搴㙦ㅣ㙥㕢㤷㥢挹㝤㉢㜸㑡摡㜹㥢ㄳ〱挱ㄷ㝥㍢㈲㐷愰㥤㉢㠷挱㡣攷挴攱昰ㅤ搵㈹敡㉦㐶敥㘰晦捡〶㐵㕢戰㥥攰㝥攱挸愷收搵搱㈷ㅤ㐲捤攵昲㍢㤱搳㔲㤷换㍤㍦戴挰挵㈱㤰愴攳慥㌹㘹愳挵捣㤳㙢っ攲挰㙤挱㍤搰㍣㝥敡㘰㍢慥㍣攳昶㈷㝥摥挶昱〳攲㉡㌴㡦㑦摤㥢㠶㕡㘲㑣㙣㈴㜷攵㜱昵戰㈹㌹㕥挰㐵㤸㐴㄰慦㙡ㄷ昱㍡㙡昶㜸㜰挲挱愵摥挸㑥㠵㙥昳攷ㄱ晣㜵扤搹㜴㔳搷㌵愹攴㠲㕤㘷㔹ㅥ敥㘵〸㍦慦㡦ㅥ㥤ぢ捥㔸㠶敡㉣㉢晦㍥㔲晢㐱㕡㥤〵扦晡㌹㍡㔸㝣㑤晦摤㝤搲戳㔲㘳っ㌶扤〲摣挶㑡㠰〶戸㕤㘵昴㘱㤸㠷昴㉡㘰散敢愷㍣搸昰㈹㙥ㅣ愸〸挶㙡㄰扣㔷慥ㄳ㥥㉢搷㡤敡〹户っ摦搵扥㜲ㄹ㈷戱㡣㌵㙥ㄹ㤰ㄲ㌲㐴ㄹ㈷㔷㤶ㄱ愰慤㕥㉤㍥㥥㘰㙣〶㥦慦敡㤷づ㥡㥢㈹㔳昷㘹愴戹戹㤸愹换㘱搹㤴㤹㌲昹㤳㘰挱捣㔴摡捡敥㉢捥㤴㝥〶っ㍥㕦扣挴愶㥦㠷㜲㔸ㄴ㍦㡡㈶㈹㜳搵愷㝡戱昷扡搸戵ㅥ㙣㠴搶㤹㑣㉤敤挰戶㌶愸㑦㈱㉥㔳昷昷㈰づ㑥摤㍣㜹ち挲㈹㜰㥦㑢昸慥㐳愰攳㌰攸㙦㡢㝣ㅡ〴㉥愸慤ㄱ㜵扦换昳ㅤ㠷攷〴㈷昱〳㉥攱摢づ㠱㠷㐹挱㈰摥〹㜹㔶搱㤲㤳敥㌹ㄳ㌵〸㘳㜷㈱㍦㠲㔴敡晡㙦㈲㐵㙤搷㥦〵㕥攳㙣〰扥户愶昰㙤㜷换ぢ㄰昲㜶晤㐳挸㥢㕤㌳㜹敢㍦つ㍦搳㜳搹㠸愲㈱㈵㠵㜵㠰戳㥥愶㍤㔲户戸ㄷ㠲摢攸〴愸搴戴㜳慢㡡愳㠵㈶戹㐷㐱㌸〱搷挱戳昲㜳㍦敤㤵㡡昶㈵户㠸ち㐵敢㘱ㄱ㌱户㠸㤲愲昵㔶ㄵ㐱㍢㡦㉤㜲ㅦ㐵㔳㑥㍡扢ㅦ㥣昸户㔵㠰㈶㥢㘰〷扣搸挷㠰㤵晡つ〲敢摥ㄹ愸慣摣㘷敢㔶敥㝣昰㙢㡥〲㈸扦〰晣昲〶㔱ㅣ㘰〲㝣敡㜱㔰㉡㉡㐶愳㐸慡戰〱㥣㑣㉡挹㘹晣〸㜶搸㡢愵昱㈰ㄵㅢ〱戶㕥户㝣捡慤㔶挵〴㌰ち㙥㘳っ愰戲㕢㌶〱攳慤ㅡ慤ㄲ挹㝤ぢ〸敥㐹㝦㘵戳㍦改收㕦搱㈷攳捣㝦㥢㥢㝦愹㑦㉥愸捣㍦㐰挳愶扦捡㡤㔰㜹㍡㘱㕢㈶戲㍦敥戰挳捥愵敡〲㤲㝡㉣ㄵ昷攸㐹搱㈰昲㑡㌳㐰搳攵昴慡㌲扣戶て㔶愴晤收㍥ぢ㌵昳改昱挲搸㍣捥ㅦ㔳㜱㥣捦㡦捥㘵昰㌳㘹扣㉦㠹扥㔳戶㈵愴㘸〲㐹㈷散〰㍦㐷㍦㍦〱㕡㉥搵㌳晤㠲捤㤰㡤愹晤㕢㈴㍡戳挹㜹㈱㈲㈰㍦㍤ㄴ㘴ㅣ㉢攱㜴㈰挳扢ㅢ捤ㄹ扢挵㕣つ㔱っち挳戵㉤挳㠸㔵㌵㘶挱㤲ㅣ㠱㌱戹㥣敥㔰㐶昶攳ㅡ戴挳挳昶捤挶ㅦ㙦戰昱㑦㌹搳昷㔳捦〶敥㐱扦ㅥ㔵㐹㤰㐵㔵扦㜰ㅥ㔶㌴散㈸㈷晢ㄹㅥ戶扦户㍡ㄵ昸㝣㑤〵搴摤愸〰㉢㈱愹㘹扥㠹㈲敥㐶愰㥥㥡㝦搸㔵挳ち㌵摦〳㙥㘳〲愰㔲捤㈷㠱昱慡㌹敤㐲挹晤㈲〴ㄶ㥣㝤敥㜲㡢愸搰昴㑢㤰挴㜸㌱㠰ㄴ㔱搲昴㑢㠱昱ㄶ㐱㔳㔲ㄴ攷愵〸攰摦ㅥ搳㌴ㄹ〵㝢㤹〷ㅢ攰敡㕣慤㑥愲戱昵っ〷㡡昴㈸て扢晥ㅡ攵㈸慥昹捣㐳㑦㌹〱㐶ㄴㄷ㙦㔶㐳㕦㑥㉣搷㙣攱㌱㥤〰㈳㘱慥㥣っ〴搹㐳㘱慥㤸攵ㄸ㔷捡㔲㑣戵㈳㈶㑢攳摢㈱㐲㉥㡤散㙤ㅤ㈷て㤷㈳㈹㈸挱ㄸ㔷㈱㈶搳ㅣ㡥昸户愵挴㌵㐴㜸㤲㈴㜳改㄰㥥㝤㑥㠰ㄱ搵攳昲捣㄰换戹㕦㜸㔲〸攰㕦㍥㘱捥昳挴摡ㄵ收晣㕥㡡㈹捥搳㔲挶ㄵ㐴㜳㡡㤶昴晢ㄱ挰扦㥤㥥搳㜱㈹㐵㜸搸ㅢ㔳㥣㔰㈵㝤㥡㘸捥愳㤲㍥攳〴ㄸ㔱㥣ㄴ㠵㈷㑢㉣攷㐲攱挹㈱㠰㝦扢っ捥㉢㔲〶㉤㙡㐵晤㤵ㄴ戳㐴㔳㙤㈵挵〱㈷㈰戹㔲〱㠵㈷㑦㉣昵㑥㜸ちㅥ㥥㌰㤵㑥㜲㤵慥愲戲㤵㘲㑡戴〰㠵改㈲搰敥ㄳ愱㌶㜰㙥搳㜳〸挰扡戹摣㐹㔳挹㐵㝤㄰慥㐳挲ㄵ㘶㤷㕥㡣㔴晥挳㉡㝥㜹攲昲换㥦ち㌷戶慦㘹扣㘴戸攵搶挷扥昰昸㑤㡦扣㜴攸㐷㑦摦㝥晢㈳摦扦改攱愷晦㜹㝡攸㜳敦㝡搷㠳摢敥㜸昸昱攵挹㜷昸㍦昱搴昶㜷㕣ㄹ摤㝦攵㠱攴摥㜳戶㕣昹攲㉢㉥㡣敥㕥搶搱搰搰搴㜴搶㡡㠷㑥㍣㍢㜲昵㠱㑦慡晢ㅦ㕤㥤㔵愲㈵慣搶㘱㤴挴㠷㕦ㄱ㙡㡢㜸㈶收ㄱ搰㉦〳㠰㙦㑣㤴〵搴㡡慢㐱ㄱ㉡㡤搴昸㑡㜲㌵㈸㔱㤷ㅡ㉥慡㡤㜰扤〲〱㝤ㄵ㔹晤㑡㌴㠳慣㔷㈳敥㍥ㄱ㙡㠸㤴㝤つ㔹慦㈵㙢㥢ㄲ㈵㈰㙢㠴㜲㜶㥥〸㤵㐱㜲扤㡥㕣つ㑡搴〰挴㑡㉥慡㠳㜰扤ㅡ〱㝤㍤㔹晤㑡晡扦㠶㤵㝡㈰慣慦㈱㔷㠳ㄲつ愸攱愲㈶〸搷㙢㠵㉢攲昶戳㘲搷捡戰㉣㍡挳㜲㈳搲〶㘱戱戲㌷㠵㔰愸㈴㐴㈸㜵挷㘲愵愸㠵㈷敦昰㠸㄰摥〰慣㘲〷〸㘹戶㌲戹愲捣㠵㤰慢㈲㔰捣㐲挸㝡㌳扢㤹㤹㔱昸㐲㑡㔷愶㠹戰ㄷ㥣扡㔰昴挲戳摦㥢晣捤㑣捥づㄱ㔲慡㌲戹㘲ㅦ〸㘱愶㡡㐰戱ぢ㘱㥦㌷戳摢㤸ㄹ㍢㐳㐸㔶㔵ㅡ捡㕦〸㠹㉡〲㐵㉥㠴㜸ㄵ㠱㠲㤲㔱晢㜶〴ㄴ㕢捡㔸㐸戱搲㜶㠸㈵摡㈱㘱㘱户摥〱ㄴㄵ㡡愳㌸挲㠸挸晣ㅤ〸戴㠶〳晣㕡攴㘵攵昲㜶㌳挸慣㘰㘰㤸㐵搹㜸挲收㤸戳捤ㄱ㈳挳ㄷ㐶戳换㥣㝢晡ㅤ㈵㥥攵㈵㑣㠹户慤㠴㤲㌴㈷搹慦晢昱㜷摥挸搲㔱捥㜴㔵㌵㐵昸愱㡦㔴挹晡㠶㤹扤捣㤵㉡〸戶愰慡㙢挱搵㘳っ摡扦㑦昳㑥㐸挳㍥敡㈸㠷㤰㤱ち㌰㝡〴㤹㔱捣㐷戹慣扥ぢ㈵㈸〱挸㐳晦㍤㘲散㉦改㌳㐶愴捦摥㡤㠰晥〷㠲昷〰戴戶〶㠸㌸愳捡戰昳慣昹㘲〰㔳㈲戴攱昰ㄳ㌳㝣㐹户搵㌱て㠵㠶摦攰㈳㌹㔴ㄶ扣搳㥢换㠹敥愸㘰つ搹㈸挲戰ㅤ㉣㜵㙢戳㐳愲ㅥ㍣搷㍥㔵㑤攸㔲㝥㔰挳㔳ㄷ㙥ち㑢攰㐹㕤㔰ㅤㄹ㤷摤愱挶㝢㈱愰㠶敤ㄳ摢昵㥤〸㌰㍤づ㤸捡㐱㠹㉢ち㤴㠲㌴敥㈲㌳㉥愴攸昷㤵㤹换㐱㥢㤹㠲ㄷ收昷㌳挵攴挸㥥㉤㥢㈶昵〷捡晣攵愰昰㠷㔹ㄸ戵愲攴敢っ㌳挷㑡っ搳㔴㘰㥡晦て㤲㑢㜴㜲</t>
  </si>
  <si>
    <t>㜸〱捤㔸㑤㙣ㅢ㐵ㄴ昶慥扤敢㕤晦戴㙥晡晦㙦㔰㠱㔶㈹㙥摣㌴昴〷㔵㙤扣㑥搲昴㈷㐹㙢户攱㠲㔶㙢敦㙣扣捤晥㤸㤹㜵ㄲ㤷ぢ〷づ㈰㉥〸㈱〴攲㠲攸ㅤ㜱〱㠹㑡㜰攱っㅣ戸㜰〰愱㜲㐰㈰㜱愹㤰㉡㈱㔴㤵昷㘶敤挴㜶㕣摡㠶㈰㜵摡㡣㘷收捤扣㜹昳收扤敦扤搹㠸㄰㠹㐴敥㐳挱㕦㉣㌱㙣散㈹㌵㔹㐰摣㥣收㍢づ愹〶戶敦戱摣㈸愵㐶昳愲捤㠲㈸㑣㤰㜵ㅢ攸㑣搲㤹㝤㠳㈸晡〲愱っ㈶㐹㤱㠸愲愸㈲搰㤱〹晥㘵摡ㅤㄵ㔷愵㘲㔰㤵戵挲㜴攵㍡㜰㉤〵㍥㈵㠷戳搷挲戵愷昳昹㕣㍥㌷㝣㉣㝦㌲㌷㜴㌸慢㌵㥣愰㐱挹㘹㡦㌴〲㙡㌸㠷戳㌳㡤㡡㘳㔷㉦㤰㘶搹㥦㈷摥㘹㔲ㄹㅡ慥ㄸ挷㑥攴㡦㡤㡣㔸㈷㑦㥥㐸挱搶㤱ㄹ慤㜰㡥㌸㜵攰户㕥㕣㘵攰㍡愵ㄵ㘶㈸戱搶㡢愷㠴㡡挸ㄷ㐹搵㐶㡤ㄱ㐲㙤㙦㉥愷ㄵ攰㝦㠷㔶愰㜷㍣㌷㕤㉡ㄱ㡦搹㠱扤㘰〷㑤㍣㥦敡㑥㔷㉢搷っ愷㐱㘴㤷㡢愴戸搷っ㍡㘵戸㈴敤㕥㘵攴㡡攱捤ㄱ散㐹敥㐴挳㌶㘳㜰㤳搱㐳晤㌶㙡㈹㈹㌷慤ㄵ戴㥡㐱〳捥ㄲ㌷㌸搲㙦㌶摦㈹搷㈱ち㕦挳㐷㔱㍤㐲戲㘵㉢㝣㑦㤴㌲㡥㤵〲㤵慣㐲戵戹㘳㘵㤶㉦捤收㠵搸㕤戰戸捥㠵㐹㤸㈹敡㠶愸㔷㐴扤㉡敡愶愸ㄳ㔱户㐴㝤㑥搴㙢愲㙥㡢晡㜵㔱㥦㠷㌹敤愲挴攳㘲慢扣昶攵挴㥤昲捤ㅤ㘳㥦摥昸晡晥挷昷敥㡦愵㤰搷ㄴ㥣㉤㌷㐵㠲㜵㌲〴〹捦昴攸扡㑣挱㙣挹つ慦愲㐸㔸㔵挵㝢㥡昴㑣戲㈴㐳ぢ敥㉦攵㙡扥ㄷ㤰愵愰㘸〴㐶摣㥤㌱㈸昱〲ㄵ㈶つ昲㔵㘱ぢ㔷愶昹㔸㝢㜵愲搵〳づㄹ摥散攰㤲攴〳㈱㈷〱㕣㉦ㅡぢ㙢㐵敥攷捣攷っ㔶ぢ㡣㡡㐳づ昴㕣㌹敡つ慣散㙡㘰㍢㉣〷㉣㈷愸摦愸愳㐶搷㡢て㌷㘴㌴っ㌹つㄵ㠷ㅥ晣㠵つ捥慡ㅢ攰㈷愱㈲㔱㐵㈲挲ㄲ晣㐰㘹搳㔲〳搰〱ㄱ㡢扥㙢搸摥㍡㕤㙥㙡㌳㌰扤摣戲攲㈲㌵ㄶ挱㈳㔷㔸ㅦ捤つ攱扦㠷㐳ㄲ㈰㤲㌵㘲ㅤ户昲㜹㜳㘴挸ㄸ㌶㈴㜴㠱挷昵愸㉤戰㈶攵捥摡㥥改㉦㜲ㄷㅢ㜰挱㝦戸摢㤴㥢㜵挲㠷㔲㔶搹愰㜳〴摣㤶㑥ㄶ户㔸㥡㑦㈹㜱㡣㠰㤸㝣〰ㄱ㝡㝢昷㈰ㅢ愷扥㡢攳㝢ち〶㈳㉢敥㍢㘸㠵ㅢㄵ晣㠶㘷戲摤晤㠹愵〰㔸敦敡愵慤㌰㔹戵慣〴㤰㐶ㄸ㤷㜴㕦敦㌲㙥晣愳㑢㜶㐸摥摢㐳〶㔰昳㉢て愶㡥㔳昲捡㌲㜵㤵㐴愳㄰愶ㄶ〸搲㔷㥤㌲㈴㠵㜲〱〴昹㡣㜸㕣扣㐱㜷挶慥捥ㄳ㕡㈲ㄸ攴㠸挹㡦扡ㄵ㐹〴晣戱㑡搸攰㌴慡ㅥ㔰搵㝣扡㜳搴ㅡ㕢ち〸㜸戳〹昲㐲戴〹㥡㘵昴愴㙤㕤㔳挲㍤㠱戰戳㙢㜸摣慦㌶ㄸ㝡㉤昵㥤㙥捡愸戹㘰挰㥥收㈵摦㈴戱㤸ㄸ㡤挴㈲㌱㉣㄰㐶愳㔱㜰攵愱ㅥ㐷攵㈱〳㜹戳㑥㙣敥戰ㅣ〴攷攱㐷㕡搴㙤㕥戸慥ㅦ㘴㉣挷㝦㘱㐷户慦攴慥㠰昶㐰㑢づ㐱㐷ㄲ㝢ㄱ愵㐳搰ㄵ慢挱㑤晡攲㘹㜸愲づ㥤愱摤攲散㠳て㍥ち㘷扢㙣ㄹ晦敦㘴㔱摣摣㍡晤搸〲㘰昶㌹挳㌳ㅤ㐲晦㕤㕦㈸㤱㡡㥥慤㙥挵㙡ㅢ㔴㠹㠸昴㍢愰摢〳㌵㠹㠹㤲戰㈴㌴愵㐵摢っ㙡㜲㡤搸㜳戵〰挶㈰扦㔲ㄴ㔴昳㉤㐸慣攲昰昷㉢㐰晤摢㤸㘹愹㍢戰摡〹㔵㈲㤱〸昱㔳㑥愸扢㜹㍦ㄲ㐳㘴敤㈷攴㜲ㅣ挰〰㤷戸攸ㅢ收戸㔱㠵扣㉣摥捡捡ㄴ捤㜷敢㄰㥤㘸〶㘷㙡㘰㥢㘰昳ぢ戶㐹愸㠲〳㈵挸晥㘲㤰㤴㌱㤹㝢㌶㠳戰ㄳ㡤㐸㔲㔲改户搷㘴㥢搷㠱㤶〶㍢戳换挹㔵晣晦戸㝣攲っ㘶㡦㠹〴㘶㑣敡ㅥ慣昶㐲㈵愱㈶ㅦ摢ㅢ㌶挲愲㙤㙥愹收㉦㥥〳㔵ㄲㄶ㈶㍤㑣愳㜶戰㝤昵㌰㠴㔱挳摤挹挷㈷㈸〱〰愴㘵挰〱㝥㐶㕣戱慢㉦㠵㉦摡挵㡤戱挳つ〷慤㙢㌶㔹㐴昰摥扦㥡〴㔹㥢搶㘰㠱捦愳晥扥搵昴愲㍦攵〷㐵㥢搵ㅤ愳㜹愰て㌹愴捣搶㠸〷搸㐵〱挲ㅥ㌶挹慦搷㠹搹㐷挶㤲摦愰㔵㌲㔹㝣ㄲ搰て㙥㉡㉣〲〷㍥㐱ㄱ㘴㔱㠰戲㌶挷ㄳ搰㈵㈲慦㙥昹㘴攲昶㡤搷捦愰㉢ち攰㈰攰㈲ㄲ㍡攳㕡〰ㄲ昳㤳㜴㔷㔸摥㡡改昷㈵㜸戲搸㜵㠷ㄴっち㠶敤㔳愶扡敤㘶㘸㜸ㅤ㠹㜰攸㉤㑦㠲戲㈱捡㠴昱㈵昷㘰㝣敤㄰㥣摢㈰ㅡ㌳㔷攴㤶㥥㐰挰捦㡤攸戴挶扢㤲㝥〱㑣㝣㑣㐱㄰晢攲ぢ㤸㔴敢㍡㈴愹搰挳㈲㐸户㠱㔵㕦昹㄰㕡㘳ㅥ㍥㤳昸慡挴扣攷㉦㝡㕣㜲㠹㘱慥挳挱㌴ㅥ挷㘳㈴㤰ㄵ㤶ㄱ㠸挲摣㙣㈲ㄲ愲昷㘰㍦㕤㠵㌹改昲㍢㙥搲㠴昰搰㝡戸愵昰攱㔶愶㠴扦捥ㄴ摥〱ㄵ愶摤㔹㥦捥㔷㝣㝦ㅥ㕦ちㅢ㜸㡦搵〸〹昰㈵㤵㜴挳攷㈰戶挱昶愳搱慥搷㔲㑢敦㐸挴㡣㤸㘷换昲㔳搰㡡㡥搳㉡敦〹㍦挱昹昱㤵㜵敦愳扢戳㙦晤㜵㙦晡捤摦㐴㌲昷挶㑣㐴昸戱㐵㌸晦昹昵愴㌱㌰㍥昱捥摦㍦㝣㜸㝥搷晢ㄷ㈴っ㈰㡦ㄴ扣㌳㌰㜱愳戵㡣㕤㘵㍢㜰㐸搲ち㑤〳摢㡡〵㘸〴㠹㤵ㄹ户捡㌵㌸㜵㌱㙤㑤㔰摢㜴㙣㡦愰改㐰捡㡡慦捥㡢㘴づ㤲愸ㄹㅦ㕦戸扥㤷戶捡搴昰ㄸ挶ㅡ慦摡ㅣ攸敡㜱㙦㤱慣㠲敤㌱搸㠶攳㈵戶㌷㕡〸攷㜰㜳つ搷㥢㌰敡散㐹㜰㈷晥搱〳搴〳㈵〴㉦㔱㄰㐵㐱ㄱ㤵㌵㝡㐴㐴㝥〶㔸㙤敦昰挰㔳㔹慤㔹㜵㐸戶㙣扢〴戲㉤㤱攳㥢㜸ㄴ㜷っ㘱つ昱敥搱㔳㉢戴昶ㄴ晦㥡搰捡㜹愳晤㐲昷㜲敥挷㔳㤹㘷㘱㡤㠰㤹〵㜷㤵攷㕡つ散㘴㌰㑡㘳搰㤶て㐲戵㐱㉢攸ㅤ㤹㥣㝣〸挶㌶挱㔸㘸搹㙤〷挹㘰㔰挷㌵晣㥢㠱㍡〸㉤㠱敦㠰㐳㠷愱㙡㤷っ敥㠴戶愷㍥て㔵㝡愳㠰㔳搱ㅤ攵ㅣ昶㐷ㅤ㈷摢㜶㈸㈶ㅦ挱愱慥てㅣ昲㄰っ㙤㠲ㄴ挷换㐲づ〳搹㍤换㉤㌹㙣㐹昸慥攵て㕦扣㌷昰攷扢摡㥤昱捦扥扡昹挲㑢㔷扦晦㔹昸戶㐵攸晤挰㤰㐱愱㔰㡥㜴㐶㐲㐹㕥散㠷〶慢昲搸挱摥㐷挳ㄸ㍣〲㥡㜸敥㈸㈴㔰ㄲ户昱㤸㜸㙡㙤扣摡㠸㡣搷㈳㝤〳㜲晦〷㍥㜸㡦摤㠰扡ㅦ㐶搴㘳挸ㅡ慢㕥㔰挵ㅣ㜰ㅣ捦搱㤳慢㈶㤳〸愱攵て㙥㥤扤㌷晣昲㘸昲ㅦ愴㜳㝣戲</t>
  </si>
  <si>
    <t>You have one set of data on the Data tab that describes measurement of the Step 5, Loan Closing. You can use Crystal Ball to fit a probability distribution to these 100 values. Highlight cell C22 on the Model tab and either select Define Assumption from the Define menu or click on the Define Assumption button on the Crystal Ball toolbar. Then click on the Fit button and select the data on the Data tab. Crystal Ball will fit to all discrete distributions (since the data is discrete).  What is the best fit for the Loan Closing data? (Hint: Don't forget to name this assumption.)</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</si>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</sst>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0"/>
      <name val="Arial"/>
      <family val="2"/>
    </font>
    <font>
      <b/>
      <sz val="10"/>
      <name val="Arial"/>
      <family val="2"/>
    </font>
    <font>
      <sz val="8"/>
      <name val="Arial"/>
      <family val="2"/>
    </font>
    <font>
      <u/>
      <sz val="10"/>
      <color indexed="12"/>
      <name val="Arial"/>
      <family val="2"/>
    </font>
    <font>
      <sz val="10"/>
      <name val="MS Sans Serif"/>
      <family val="2"/>
    </font>
    <font>
      <sz val="11"/>
      <name val="Calibri"/>
      <family val="2"/>
      <scheme val="minor"/>
    </font>
    <font>
      <b/>
      <sz val="11"/>
      <name val="Calibri"/>
      <family val="2"/>
      <scheme val="minor"/>
    </font>
    <font>
      <b/>
      <sz val="11"/>
      <color indexed="12"/>
      <name val="Calibri"/>
      <family val="2"/>
      <scheme val="minor"/>
    </font>
    <font>
      <b/>
      <sz val="11"/>
      <color indexed="9"/>
      <name val="Calibri"/>
      <family val="2"/>
      <scheme val="minor"/>
    </font>
    <font>
      <sz val="18"/>
      <color rgb="FF1F497D"/>
      <name val="Cambria"/>
      <family val="1"/>
      <scheme val="major"/>
    </font>
    <font>
      <b/>
      <sz val="18"/>
      <color rgb="FF1F497D"/>
      <name val="Cambria"/>
      <family val="1"/>
      <scheme val="major"/>
    </font>
    <font>
      <u/>
      <sz val="10"/>
      <color rgb="FFFF0000"/>
      <name val="Calibri"/>
      <family val="2"/>
      <scheme val="minor"/>
    </font>
    <font>
      <b/>
      <sz val="11"/>
      <color rgb="FFFA7D00"/>
      <name val="Calibri"/>
      <family val="2"/>
      <scheme val="minor"/>
    </font>
    <font>
      <b/>
      <sz val="11"/>
      <color theme="1" tint="0.249977111117893"/>
      <name val="Calibri"/>
      <family val="2"/>
      <scheme val="minor"/>
    </font>
    <font>
      <b/>
      <i/>
      <sz val="11"/>
      <color theme="1" tint="0.249977111117893"/>
      <name val="Calibri"/>
      <family val="2"/>
      <scheme val="minor"/>
    </font>
    <font>
      <sz val="11"/>
      <color theme="1" tint="0.249977111117893"/>
      <name val="Calibri"/>
      <family val="2"/>
      <scheme val="minor"/>
    </font>
    <font>
      <i/>
      <sz val="11"/>
      <color theme="1" tint="0.249977111117893"/>
      <name val="Calibri"/>
      <family val="2"/>
      <scheme val="minor"/>
    </font>
    <font>
      <u/>
      <sz val="10"/>
      <color rgb="FF0070C0"/>
      <name val="Calibri"/>
      <family val="2"/>
      <scheme val="minor"/>
    </font>
    <font>
      <b/>
      <i/>
      <sz val="11"/>
      <color theme="0" tint="-0.499984740745262"/>
      <name val="Calibri"/>
      <family val="2"/>
      <scheme val="minor"/>
    </font>
    <font>
      <sz val="12"/>
      <color rgb="FFA9A10B"/>
      <name val="Cambria"/>
      <family val="1"/>
      <scheme val="major"/>
    </font>
    <font>
      <b/>
      <i/>
      <sz val="11"/>
      <color rgb="FF006E32"/>
      <name val="Calibri"/>
      <family val="2"/>
      <scheme val="minor"/>
    </font>
    <font>
      <sz val="11"/>
      <color rgb="FF006E32"/>
      <name val="Calibri"/>
      <family val="2"/>
      <scheme val="minor"/>
    </font>
    <font>
      <sz val="14"/>
      <color theme="9" tint="-0.249977111117893"/>
      <name val="Cambria"/>
      <family val="1"/>
      <scheme val="major"/>
    </font>
    <font>
      <b/>
      <sz val="11"/>
      <color rgb="FF1F497D"/>
      <name val="Calibri"/>
      <family val="2"/>
      <scheme val="minor"/>
    </font>
    <font>
      <sz val="11"/>
      <color rgb="FF1F497D"/>
      <name val="Calibri"/>
      <family val="2"/>
      <scheme val="minor"/>
    </font>
  </fonts>
  <fills count="9">
    <fill>
      <patternFill patternType="none"/>
    </fill>
    <fill>
      <patternFill patternType="gray125"/>
    </fill>
    <fill>
      <patternFill patternType="solid">
        <fgColor indexed="11"/>
        <bgColor indexed="64"/>
      </patternFill>
    </fill>
    <fill>
      <patternFill patternType="solid">
        <fgColor indexed="15"/>
        <bgColor indexed="64"/>
      </patternFill>
    </fill>
    <fill>
      <patternFill patternType="solid">
        <fgColor rgb="FFF2F2F2"/>
      </patternFill>
    </fill>
    <fill>
      <patternFill patternType="solid">
        <fgColor theme="9"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00FF00"/>
        <bgColor indexed="64"/>
      </patternFill>
    </fill>
  </fills>
  <borders count="2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style="hair">
        <color theme="0" tint="-0.24994659260841701"/>
      </left>
      <right style="hair">
        <color theme="0" tint="-0.24994659260841701"/>
      </right>
      <top style="thin">
        <color theme="0" tint="-0.24994659260841701"/>
      </top>
      <bottom/>
      <diagonal/>
    </border>
    <border>
      <left style="hair">
        <color theme="0" tint="-0.24994659260841701"/>
      </left>
      <right style="hair">
        <color theme="0" tint="-0.2499465926084170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0" tint="-0.24994659260841701"/>
      </top>
      <bottom style="thin">
        <color theme="0" tint="-0.24994659260841701"/>
      </bottom>
      <diagonal/>
    </border>
    <border>
      <left style="hair">
        <color theme="0" tint="-0.24994659260841701"/>
      </left>
      <right style="hair">
        <color theme="0" tint="-0.24994659260841701"/>
      </right>
      <top/>
      <bottom style="hair">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1" fillId="0" borderId="0" applyFont="0" applyFill="0" applyBorder="0" applyAlignment="0" applyProtection="0"/>
    <xf numFmtId="0" fontId="4" fillId="0" borderId="0" applyNumberFormat="0" applyFill="0" applyBorder="0" applyAlignment="0" applyProtection="0">
      <alignment vertical="top"/>
      <protection locked="0"/>
    </xf>
    <xf numFmtId="0" fontId="5" fillId="0" borderId="0"/>
    <xf numFmtId="0" fontId="13" fillId="4" borderId="2" applyNumberFormat="0" applyAlignment="0" applyProtection="0"/>
  </cellStyleXfs>
  <cellXfs count="84">
    <xf numFmtId="0" fontId="0" fillId="0" borderId="0" xfId="0"/>
    <xf numFmtId="0" fontId="2" fillId="0" borderId="0" xfId="0" applyFont="1"/>
    <xf numFmtId="0" fontId="6" fillId="0" borderId="0" xfId="0" applyFont="1"/>
    <xf numFmtId="0" fontId="7" fillId="0" borderId="0" xfId="0" applyFont="1"/>
    <xf numFmtId="0" fontId="6" fillId="0" borderId="0" xfId="0" applyFont="1" applyFill="1" applyBorder="1"/>
    <xf numFmtId="0" fontId="6" fillId="0" borderId="0" xfId="0" applyFont="1" applyAlignment="1">
      <alignment horizontal="center"/>
    </xf>
    <xf numFmtId="0" fontId="7" fillId="0" borderId="0" xfId="0" applyFont="1" applyFill="1" applyAlignment="1">
      <alignment horizontal="left" vertical="center"/>
    </xf>
    <xf numFmtId="0" fontId="8" fillId="0" borderId="0" xfId="0" applyFont="1" applyAlignment="1">
      <alignment horizontal="center" vertical="center"/>
    </xf>
    <xf numFmtId="0" fontId="8" fillId="0" borderId="0" xfId="0" applyFont="1" applyFill="1" applyBorder="1" applyAlignment="1">
      <alignment horizontal="center" vertical="center"/>
    </xf>
    <xf numFmtId="0" fontId="6" fillId="0" borderId="0" xfId="0" applyFont="1" applyFill="1" applyAlignment="1">
      <alignment horizontal="center" vertical="center" wrapText="1"/>
    </xf>
    <xf numFmtId="0" fontId="9" fillId="0" borderId="0" xfId="0" applyFont="1" applyFill="1" applyBorder="1" applyAlignment="1">
      <alignment horizontal="center" vertical="center"/>
    </xf>
    <xf numFmtId="0" fontId="7" fillId="0" borderId="0" xfId="0" applyFont="1" applyAlignment="1">
      <alignment horizontal="center" vertical="center"/>
    </xf>
    <xf numFmtId="0" fontId="7" fillId="0" borderId="0" xfId="0" applyFont="1" applyFill="1" applyBorder="1" applyAlignment="1">
      <alignment horizontal="center" vertical="center"/>
    </xf>
    <xf numFmtId="0" fontId="6" fillId="0" borderId="0" xfId="0" applyFont="1" applyBorder="1"/>
    <xf numFmtId="0" fontId="7" fillId="0" borderId="0" xfId="0" applyFont="1" applyBorder="1" applyAlignment="1">
      <alignment horizontal="left" vertical="center"/>
    </xf>
    <xf numFmtId="0" fontId="7" fillId="0" borderId="0" xfId="0" applyFont="1" applyBorder="1" applyAlignment="1">
      <alignment vertical="center" wrapText="1"/>
    </xf>
    <xf numFmtId="0" fontId="7" fillId="0" borderId="0" xfId="0" applyFont="1" applyFill="1" applyBorder="1" applyAlignment="1">
      <alignment vertical="center" wrapText="1"/>
    </xf>
    <xf numFmtId="0" fontId="6" fillId="2" borderId="0" xfId="0" applyNumberFormat="1" applyFont="1" applyFill="1" applyBorder="1" applyAlignment="1">
      <alignment horizontal="center"/>
    </xf>
    <xf numFmtId="1" fontId="6" fillId="0" borderId="0" xfId="0" applyNumberFormat="1" applyFont="1" applyFill="1" applyBorder="1" applyAlignment="1">
      <alignment horizontal="center"/>
    </xf>
    <xf numFmtId="1" fontId="6" fillId="0" borderId="0" xfId="0" applyNumberFormat="1" applyFont="1" applyBorder="1" applyAlignment="1">
      <alignment horizontal="center"/>
    </xf>
    <xf numFmtId="1" fontId="6" fillId="2" borderId="0" xfId="0" applyNumberFormat="1" applyFont="1" applyFill="1" applyBorder="1" applyAlignment="1">
      <alignment horizontal="center"/>
    </xf>
    <xf numFmtId="1" fontId="6" fillId="0" borderId="1" xfId="0" applyNumberFormat="1" applyFont="1" applyBorder="1"/>
    <xf numFmtId="1" fontId="6" fillId="0" borderId="0" xfId="0" applyNumberFormat="1" applyFont="1" applyFill="1" applyBorder="1"/>
    <xf numFmtId="1" fontId="7" fillId="0" borderId="0" xfId="0" applyNumberFormat="1" applyFont="1" applyFill="1" applyBorder="1" applyAlignment="1">
      <alignment horizontal="center" vertical="center"/>
    </xf>
    <xf numFmtId="0" fontId="7" fillId="0" borderId="0" xfId="0" applyFont="1" applyBorder="1" applyAlignment="1">
      <alignment horizontal="center" vertical="center" wrapText="1"/>
    </xf>
    <xf numFmtId="2" fontId="7" fillId="0" borderId="0" xfId="0" applyNumberFormat="1" applyFont="1" applyBorder="1" applyAlignment="1">
      <alignment horizontal="center" vertical="center"/>
    </xf>
    <xf numFmtId="0" fontId="6" fillId="0" borderId="0" xfId="0" applyFont="1" applyBorder="1" applyAlignment="1">
      <alignment horizontal="center" vertical="center"/>
    </xf>
    <xf numFmtId="0" fontId="6" fillId="0" borderId="0" xfId="0" applyFont="1" applyAlignment="1">
      <alignment horizontal="center" vertical="center"/>
    </xf>
    <xf numFmtId="2" fontId="6" fillId="0" borderId="0" xfId="0" applyNumberFormat="1" applyFont="1" applyBorder="1" applyAlignment="1">
      <alignment horizontal="center" vertical="center"/>
    </xf>
    <xf numFmtId="2" fontId="6" fillId="0" borderId="0" xfId="0" applyNumberFormat="1" applyFont="1" applyAlignment="1">
      <alignment horizontal="center" vertical="center"/>
    </xf>
    <xf numFmtId="0" fontId="10" fillId="0" borderId="0" xfId="0" applyFont="1"/>
    <xf numFmtId="0" fontId="11" fillId="0" borderId="0" xfId="0" applyFont="1"/>
    <xf numFmtId="0" fontId="12" fillId="0" borderId="0" xfId="2" applyFont="1" applyAlignment="1" applyProtection="1">
      <alignment horizontal="center" vertical="center"/>
    </xf>
    <xf numFmtId="0" fontId="6" fillId="0" borderId="8" xfId="0" applyFont="1" applyBorder="1"/>
    <xf numFmtId="0" fontId="6" fillId="0" borderId="9" xfId="0" applyFont="1" applyFill="1" applyBorder="1" applyAlignment="1">
      <alignment horizontal="center"/>
    </xf>
    <xf numFmtId="9" fontId="6" fillId="0" borderId="9" xfId="0" applyNumberFormat="1" applyFont="1" applyFill="1" applyBorder="1" applyAlignment="1">
      <alignment horizontal="center"/>
    </xf>
    <xf numFmtId="0" fontId="0" fillId="0" borderId="0" xfId="0" quotePrefix="1"/>
    <xf numFmtId="0" fontId="6" fillId="0" borderId="0" xfId="3" applyFont="1"/>
    <xf numFmtId="0" fontId="7" fillId="0" borderId="0" xfId="3" applyFont="1" applyAlignment="1">
      <alignment wrapText="1"/>
    </xf>
    <xf numFmtId="0" fontId="6" fillId="0" borderId="0" xfId="3" applyFont="1" applyAlignment="1">
      <alignment wrapText="1"/>
    </xf>
    <xf numFmtId="0" fontId="6" fillId="0" borderId="0" xfId="3" applyNumberFormat="1" applyFont="1" applyAlignment="1">
      <alignment wrapText="1"/>
    </xf>
    <xf numFmtId="0" fontId="11" fillId="0" borderId="0" xfId="3" applyFont="1"/>
    <xf numFmtId="0" fontId="10" fillId="0" borderId="0" xfId="3" applyFont="1"/>
    <xf numFmtId="0" fontId="14" fillId="0" borderId="0" xfId="0" applyFont="1" applyBorder="1" applyAlignment="1">
      <alignment horizontal="center"/>
    </xf>
    <xf numFmtId="0" fontId="16" fillId="0" borderId="8" xfId="0" applyFont="1" applyBorder="1"/>
    <xf numFmtId="0" fontId="17" fillId="0" borderId="9" xfId="0" applyFont="1" applyFill="1" applyBorder="1" applyAlignment="1">
      <alignment horizontal="left"/>
    </xf>
    <xf numFmtId="0" fontId="13" fillId="4" borderId="2" xfId="4" applyAlignment="1">
      <alignment horizontal="center" vertical="center"/>
    </xf>
    <xf numFmtId="0" fontId="18" fillId="0" borderId="0" xfId="2" applyFont="1" applyAlignment="1" applyProtection="1">
      <alignment horizontal="center" vertical="center"/>
    </xf>
    <xf numFmtId="0" fontId="6" fillId="0" borderId="0" xfId="0" applyFont="1" applyBorder="1" applyAlignment="1">
      <alignment horizontal="center"/>
    </xf>
    <xf numFmtId="0" fontId="7" fillId="0" borderId="0" xfId="0" applyFont="1" applyFill="1" applyBorder="1" applyAlignment="1">
      <alignment horizontal="left" vertical="center"/>
    </xf>
    <xf numFmtId="0" fontId="19" fillId="0" borderId="0" xfId="0" applyFont="1" applyFill="1" applyAlignment="1">
      <alignment horizontal="center" vertical="center"/>
    </xf>
    <xf numFmtId="0" fontId="6" fillId="0" borderId="10" xfId="0" applyFont="1" applyBorder="1"/>
    <xf numFmtId="1" fontId="6" fillId="0" borderId="11" xfId="0" applyNumberFormat="1" applyFont="1" applyBorder="1"/>
    <xf numFmtId="1" fontId="6" fillId="0" borderId="12" xfId="0" applyNumberFormat="1" applyFont="1" applyBorder="1"/>
    <xf numFmtId="0" fontId="6" fillId="0" borderId="13" xfId="0" applyFont="1" applyBorder="1"/>
    <xf numFmtId="1" fontId="6" fillId="0" borderId="0" xfId="0" applyNumberFormat="1" applyFont="1" applyBorder="1"/>
    <xf numFmtId="1" fontId="6" fillId="0" borderId="14" xfId="0" applyNumberFormat="1" applyFont="1" applyBorder="1"/>
    <xf numFmtId="0" fontId="6" fillId="0" borderId="15" xfId="0" applyFont="1" applyBorder="1"/>
    <xf numFmtId="1" fontId="6" fillId="0" borderId="16" xfId="0" applyNumberFormat="1" applyFont="1" applyBorder="1"/>
    <xf numFmtId="0" fontId="20" fillId="0" borderId="0" xfId="0" applyFont="1"/>
    <xf numFmtId="0" fontId="7" fillId="5" borderId="0" xfId="0" applyFont="1" applyFill="1" applyBorder="1" applyAlignment="1">
      <alignment horizontal="center" vertical="center" wrapText="1"/>
    </xf>
    <xf numFmtId="1" fontId="7" fillId="3" borderId="17" xfId="0" applyNumberFormat="1" applyFont="1" applyFill="1" applyBorder="1" applyAlignment="1">
      <alignment horizontal="center" vertical="center"/>
    </xf>
    <xf numFmtId="0" fontId="6" fillId="0" borderId="18" xfId="0" applyFont="1" applyFill="1" applyBorder="1" applyAlignment="1">
      <alignment horizontal="center"/>
    </xf>
    <xf numFmtId="9" fontId="6" fillId="0" borderId="18" xfId="0" applyNumberFormat="1" applyFont="1" applyFill="1" applyBorder="1" applyAlignment="1">
      <alignment horizontal="center"/>
    </xf>
    <xf numFmtId="0" fontId="17" fillId="0" borderId="18" xfId="0" applyFont="1" applyFill="1" applyBorder="1" applyAlignment="1">
      <alignment horizontal="left"/>
    </xf>
    <xf numFmtId="0" fontId="11" fillId="0" borderId="0" xfId="0" applyFont="1" applyBorder="1" applyAlignment="1">
      <alignment horizontal="left"/>
    </xf>
    <xf numFmtId="0" fontId="11" fillId="0" borderId="0" xfId="0" applyFont="1" applyBorder="1" applyAlignment="1">
      <alignment horizontal="right"/>
    </xf>
    <xf numFmtId="0" fontId="6" fillId="0" borderId="0" xfId="0" applyFont="1" applyAlignment="1">
      <alignment horizontal="right"/>
    </xf>
    <xf numFmtId="0" fontId="22" fillId="7" borderId="20" xfId="0" applyFont="1" applyFill="1" applyBorder="1" applyAlignment="1">
      <alignment horizontal="center"/>
    </xf>
    <xf numFmtId="0" fontId="22" fillId="7" borderId="17" xfId="0" applyFont="1" applyFill="1" applyBorder="1" applyAlignment="1">
      <alignment horizontal="center"/>
    </xf>
    <xf numFmtId="0" fontId="22" fillId="7" borderId="21" xfId="0" applyFont="1" applyFill="1" applyBorder="1" applyAlignment="1">
      <alignment horizontal="center"/>
    </xf>
    <xf numFmtId="0" fontId="6" fillId="8" borderId="0" xfId="0" applyNumberFormat="1" applyFont="1" applyFill="1" applyBorder="1" applyAlignment="1">
      <alignment horizontal="center"/>
    </xf>
    <xf numFmtId="1" fontId="6" fillId="0" borderId="19" xfId="0" applyNumberFormat="1" applyFont="1" applyBorder="1" applyAlignment="1">
      <alignment horizontal="center"/>
    </xf>
    <xf numFmtId="1" fontId="6" fillId="0" borderId="3" xfId="0" applyNumberFormat="1" applyFont="1" applyBorder="1" applyAlignment="1">
      <alignment horizontal="center"/>
    </xf>
    <xf numFmtId="0" fontId="24" fillId="0" borderId="0" xfId="3" applyFont="1"/>
    <xf numFmtId="0" fontId="25" fillId="0" borderId="0" xfId="3" applyFont="1"/>
    <xf numFmtId="0" fontId="6" fillId="0" borderId="0" xfId="0" applyFont="1" applyAlignment="1">
      <alignment horizontal="center"/>
    </xf>
    <xf numFmtId="0" fontId="15" fillId="5" borderId="4"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21" fillId="6" borderId="7" xfId="0" applyFont="1" applyFill="1" applyBorder="1" applyAlignment="1">
      <alignment horizontal="center"/>
    </xf>
    <xf numFmtId="0" fontId="23" fillId="0" borderId="0" xfId="0" applyFont="1" applyFill="1" applyBorder="1" applyAlignment="1">
      <alignment horizontal="center" vertical="center" wrapText="1"/>
    </xf>
    <xf numFmtId="0" fontId="23" fillId="0" borderId="7" xfId="0" applyFont="1" applyFill="1" applyBorder="1" applyAlignment="1">
      <alignment horizontal="center" vertical="center" wrapText="1"/>
    </xf>
  </cellXfs>
  <cellStyles count="5">
    <cellStyle name="Calculation" xfId="4" builtinId="22"/>
    <cellStyle name="Euro" xfId="1"/>
    <cellStyle name="Hyperlink" xfId="2" builtinId="8"/>
    <cellStyle name="Normal" xfId="0" builtinId="0"/>
    <cellStyle name="Normal_Reliability" xfId="3"/>
  </cellStyles>
  <dxfs count="0"/>
  <tableStyles count="0" defaultTableStyle="TableStyleMedium2" defaultPivotStyle="PivotStyleLight16"/>
  <colors>
    <mruColors>
      <color rgb="FF006E32"/>
      <color rgb="FFA9A10B"/>
      <color rgb="FFCFC60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solidFill>
                  <a:schemeClr val="accent6">
                    <a:lumMod val="75000"/>
                  </a:schemeClr>
                </a:solidFill>
                <a:latin typeface="+mj-lt"/>
              </a:rPr>
              <a:t>Total hours</a:t>
            </a:r>
          </a:p>
        </c:rich>
      </c:tx>
      <c:layout/>
      <c:overlay val="0"/>
      <c:spPr>
        <a:solidFill>
          <a:schemeClr val="bg1"/>
        </a:solidFill>
        <a:ln>
          <a:noFill/>
        </a:ln>
      </c:spPr>
    </c:title>
    <c:autoTitleDeleted val="0"/>
    <c:plotArea>
      <c:layout/>
      <c:barChart>
        <c:barDir val="bar"/>
        <c:grouping val="stacked"/>
        <c:varyColors val="0"/>
        <c:ser>
          <c:idx val="0"/>
          <c:order val="0"/>
          <c:spPr>
            <a:noFill/>
            <a:effectLst/>
          </c:spPr>
          <c:invertIfNegative val="0"/>
          <c:cat>
            <c:strRef>
              <c:f>Model!$J$14:$J$19</c:f>
              <c:strCache>
                <c:ptCount val="6"/>
                <c:pt idx="0">
                  <c:v>Step 1</c:v>
                </c:pt>
                <c:pt idx="1">
                  <c:v>Step 2</c:v>
                </c:pt>
                <c:pt idx="2">
                  <c:v>Step 3</c:v>
                </c:pt>
                <c:pt idx="3">
                  <c:v>Step 4</c:v>
                </c:pt>
                <c:pt idx="4">
                  <c:v>Step 5</c:v>
                </c:pt>
                <c:pt idx="5">
                  <c:v>Step 6</c:v>
                </c:pt>
              </c:strCache>
            </c:strRef>
          </c:cat>
          <c:val>
            <c:numRef>
              <c:f>Model!$K$14:$K$19</c:f>
              <c:numCache>
                <c:formatCode>0</c:formatCode>
                <c:ptCount val="6"/>
                <c:pt idx="0">
                  <c:v>0</c:v>
                </c:pt>
                <c:pt idx="1">
                  <c:v>1</c:v>
                </c:pt>
                <c:pt idx="2">
                  <c:v>25</c:v>
                </c:pt>
                <c:pt idx="3">
                  <c:v>54</c:v>
                </c:pt>
                <c:pt idx="4">
                  <c:v>58.5</c:v>
                </c:pt>
                <c:pt idx="5">
                  <c:v>74.5</c:v>
                </c:pt>
              </c:numCache>
            </c:numRef>
          </c:val>
        </c:ser>
        <c:ser>
          <c:idx val="1"/>
          <c:order val="1"/>
          <c:spPr>
            <a:solidFill>
              <a:schemeClr val="accent1">
                <a:lumMod val="75000"/>
              </a:schemeClr>
            </a:solidFill>
          </c:spPr>
          <c:invertIfNegative val="0"/>
          <c:cat>
            <c:strRef>
              <c:f>Model!$J$14:$J$19</c:f>
              <c:strCache>
                <c:ptCount val="6"/>
                <c:pt idx="0">
                  <c:v>Step 1</c:v>
                </c:pt>
                <c:pt idx="1">
                  <c:v>Step 2</c:v>
                </c:pt>
                <c:pt idx="2">
                  <c:v>Step 3</c:v>
                </c:pt>
                <c:pt idx="3">
                  <c:v>Step 4</c:v>
                </c:pt>
                <c:pt idx="4">
                  <c:v>Step 5</c:v>
                </c:pt>
                <c:pt idx="5">
                  <c:v>Step 6</c:v>
                </c:pt>
              </c:strCache>
            </c:strRef>
          </c:cat>
          <c:val>
            <c:numRef>
              <c:f>Model!$L$14:$L$19</c:f>
              <c:numCache>
                <c:formatCode>0</c:formatCode>
                <c:ptCount val="6"/>
                <c:pt idx="0">
                  <c:v>1</c:v>
                </c:pt>
                <c:pt idx="1">
                  <c:v>24</c:v>
                </c:pt>
                <c:pt idx="2">
                  <c:v>29</c:v>
                </c:pt>
                <c:pt idx="3">
                  <c:v>4.5</c:v>
                </c:pt>
                <c:pt idx="4">
                  <c:v>16</c:v>
                </c:pt>
                <c:pt idx="5">
                  <c:v>16</c:v>
                </c:pt>
              </c:numCache>
            </c:numRef>
          </c:val>
        </c:ser>
        <c:dLbls>
          <c:showLegendKey val="0"/>
          <c:showVal val="0"/>
          <c:showCatName val="0"/>
          <c:showSerName val="0"/>
          <c:showPercent val="0"/>
          <c:showBubbleSize val="0"/>
        </c:dLbls>
        <c:gapWidth val="150"/>
        <c:overlap val="100"/>
        <c:axId val="190188160"/>
        <c:axId val="190206336"/>
      </c:barChart>
      <c:catAx>
        <c:axId val="190188160"/>
        <c:scaling>
          <c:orientation val="maxMin"/>
        </c:scaling>
        <c:delete val="0"/>
        <c:axPos val="l"/>
        <c:majorTickMark val="out"/>
        <c:minorTickMark val="none"/>
        <c:tickLblPos val="nextTo"/>
        <c:crossAx val="190206336"/>
        <c:crosses val="autoZero"/>
        <c:auto val="1"/>
        <c:lblAlgn val="ctr"/>
        <c:lblOffset val="100"/>
        <c:noMultiLvlLbl val="0"/>
      </c:catAx>
      <c:valAx>
        <c:axId val="190206336"/>
        <c:scaling>
          <c:orientation val="minMax"/>
          <c:max val="125"/>
          <c:min val="0"/>
        </c:scaling>
        <c:delete val="0"/>
        <c:axPos val="t"/>
        <c:majorGridlines/>
        <c:numFmt formatCode="0" sourceLinked="1"/>
        <c:majorTickMark val="out"/>
        <c:minorTickMark val="none"/>
        <c:tickLblPos val="nextTo"/>
        <c:crossAx val="190188160"/>
        <c:crosses val="autoZero"/>
        <c:crossBetween val="between"/>
        <c:majorUnit val="25"/>
      </c:valAx>
    </c:plotArea>
    <c:plotVisOnly val="1"/>
    <c:dispBlanksAs val="gap"/>
    <c:showDLblsOverMax val="0"/>
  </c:chart>
  <c:spPr>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4CBD401-1CE4-4C01-AEBB-B9085DB9EE92}" type="doc">
      <dgm:prSet loTypeId="urn:microsoft.com/office/officeart/2005/8/layout/chevron1" loCatId="process" qsTypeId="urn:microsoft.com/office/officeart/2005/8/quickstyle/simple1" qsCatId="simple" csTypeId="urn:microsoft.com/office/officeart/2005/8/colors/accent1_2" csCatId="accent1" phldr="1"/>
      <dgm:spPr/>
    </dgm:pt>
    <dgm:pt modelId="{DDD8B014-2649-405E-B837-2A70C63262FA}">
      <dgm:prSet phldrT="[Text]"/>
      <dgm:spPr/>
      <dgm:t>
        <a:bodyPr/>
        <a:lstStyle/>
        <a:p>
          <a:r>
            <a:rPr lang="en-US"/>
            <a:t>Customer Inquiry</a:t>
          </a:r>
        </a:p>
      </dgm:t>
    </dgm:pt>
    <dgm:pt modelId="{3ED075CD-2261-42E9-B133-BF27A4613552}" type="parTrans" cxnId="{3936D76B-B319-4E74-B82E-A57C0EED326D}">
      <dgm:prSet/>
      <dgm:spPr/>
      <dgm:t>
        <a:bodyPr/>
        <a:lstStyle/>
        <a:p>
          <a:endParaRPr lang="en-US"/>
        </a:p>
      </dgm:t>
    </dgm:pt>
    <dgm:pt modelId="{EB88CF88-CF20-4C01-9797-DB23396E99A3}" type="sibTrans" cxnId="{3936D76B-B319-4E74-B82E-A57C0EED326D}">
      <dgm:prSet/>
      <dgm:spPr/>
      <dgm:t>
        <a:bodyPr/>
        <a:lstStyle/>
        <a:p>
          <a:endParaRPr lang="en-US"/>
        </a:p>
      </dgm:t>
    </dgm:pt>
    <dgm:pt modelId="{E253C6B2-A0DD-4D0A-8E17-B1CD51D76517}">
      <dgm:prSet phldrT="[Text]"/>
      <dgm:spPr/>
      <dgm:t>
        <a:bodyPr/>
        <a:lstStyle/>
        <a:p>
          <a:r>
            <a:rPr lang="en-US"/>
            <a:t>Loan Application</a:t>
          </a:r>
        </a:p>
      </dgm:t>
    </dgm:pt>
    <dgm:pt modelId="{69EAC141-6C22-4863-9885-EBE5564EDD68}" type="parTrans" cxnId="{1169806D-AC8A-40BC-A146-62047E743FB6}">
      <dgm:prSet/>
      <dgm:spPr/>
      <dgm:t>
        <a:bodyPr/>
        <a:lstStyle/>
        <a:p>
          <a:endParaRPr lang="en-US"/>
        </a:p>
      </dgm:t>
    </dgm:pt>
    <dgm:pt modelId="{67A953D6-6EDC-44C2-8D81-7E0A3850BAFE}" type="sibTrans" cxnId="{1169806D-AC8A-40BC-A146-62047E743FB6}">
      <dgm:prSet/>
      <dgm:spPr/>
      <dgm:t>
        <a:bodyPr/>
        <a:lstStyle/>
        <a:p>
          <a:endParaRPr lang="en-US"/>
        </a:p>
      </dgm:t>
    </dgm:pt>
    <dgm:pt modelId="{80ED208E-C033-4673-A2F3-602439B55A9E}">
      <dgm:prSet phldrT="[Text]"/>
      <dgm:spPr/>
      <dgm:t>
        <a:bodyPr/>
        <a:lstStyle/>
        <a:p>
          <a:r>
            <a:rPr lang="en-US"/>
            <a:t>Document Verification</a:t>
          </a:r>
        </a:p>
      </dgm:t>
    </dgm:pt>
    <dgm:pt modelId="{4EA902D3-3D4D-4112-B3BF-C3FE744A31E6}" type="parTrans" cxnId="{F2DA8073-E589-41AA-8826-54BB7635978F}">
      <dgm:prSet/>
      <dgm:spPr/>
      <dgm:t>
        <a:bodyPr/>
        <a:lstStyle/>
        <a:p>
          <a:endParaRPr lang="en-US"/>
        </a:p>
      </dgm:t>
    </dgm:pt>
    <dgm:pt modelId="{C894C993-AE27-4814-A206-00F6235F4BE3}" type="sibTrans" cxnId="{F2DA8073-E589-41AA-8826-54BB7635978F}">
      <dgm:prSet/>
      <dgm:spPr/>
      <dgm:t>
        <a:bodyPr/>
        <a:lstStyle/>
        <a:p>
          <a:endParaRPr lang="en-US"/>
        </a:p>
      </dgm:t>
    </dgm:pt>
    <dgm:pt modelId="{C8957910-B0D2-4866-B100-568DF838974B}">
      <dgm:prSet phldrT="[Text]"/>
      <dgm:spPr/>
      <dgm:t>
        <a:bodyPr/>
        <a:lstStyle/>
        <a:p>
          <a:r>
            <a:rPr lang="en-US"/>
            <a:t>Loan Underwriting</a:t>
          </a:r>
        </a:p>
      </dgm:t>
    </dgm:pt>
    <dgm:pt modelId="{8BF2CAB0-8E97-47B6-AAF7-E075924E1E23}" type="parTrans" cxnId="{42F50A15-20C8-4A95-BFC9-D84329648C5E}">
      <dgm:prSet/>
      <dgm:spPr/>
      <dgm:t>
        <a:bodyPr/>
        <a:lstStyle/>
        <a:p>
          <a:endParaRPr lang="en-US"/>
        </a:p>
      </dgm:t>
    </dgm:pt>
    <dgm:pt modelId="{0E6B638A-8A60-4EDF-BFA9-EB39616EAAE3}" type="sibTrans" cxnId="{42F50A15-20C8-4A95-BFC9-D84329648C5E}">
      <dgm:prSet/>
      <dgm:spPr/>
      <dgm:t>
        <a:bodyPr/>
        <a:lstStyle/>
        <a:p>
          <a:endParaRPr lang="en-US"/>
        </a:p>
      </dgm:t>
    </dgm:pt>
    <dgm:pt modelId="{E5CC1134-9F07-4073-A813-F64547C94756}">
      <dgm:prSet phldrT="[Text]"/>
      <dgm:spPr/>
      <dgm:t>
        <a:bodyPr/>
        <a:lstStyle/>
        <a:p>
          <a:r>
            <a:rPr lang="en-US"/>
            <a:t>Loan Closing</a:t>
          </a:r>
        </a:p>
      </dgm:t>
    </dgm:pt>
    <dgm:pt modelId="{DBE37C2A-96CC-4167-834E-8A9A705CDF48}" type="parTrans" cxnId="{EB5EDC7D-2AD9-4CE3-B3A2-DB6ABAA82A69}">
      <dgm:prSet/>
      <dgm:spPr/>
      <dgm:t>
        <a:bodyPr/>
        <a:lstStyle/>
        <a:p>
          <a:endParaRPr lang="en-US"/>
        </a:p>
      </dgm:t>
    </dgm:pt>
    <dgm:pt modelId="{1508B947-497C-4E7A-81A8-8B9C6D7FB09E}" type="sibTrans" cxnId="{EB5EDC7D-2AD9-4CE3-B3A2-DB6ABAA82A69}">
      <dgm:prSet/>
      <dgm:spPr/>
      <dgm:t>
        <a:bodyPr/>
        <a:lstStyle/>
        <a:p>
          <a:endParaRPr lang="en-US"/>
        </a:p>
      </dgm:t>
    </dgm:pt>
    <dgm:pt modelId="{2287A4B3-E035-4F52-87F9-F22F9B51940C}">
      <dgm:prSet phldrT="[Text]"/>
      <dgm:spPr/>
      <dgm:t>
        <a:bodyPr/>
        <a:lstStyle/>
        <a:p>
          <a:r>
            <a:rPr lang="en-US"/>
            <a:t>Loan Disburse</a:t>
          </a:r>
        </a:p>
      </dgm:t>
    </dgm:pt>
    <dgm:pt modelId="{AD29770C-0990-421A-97C6-D35B6A4AE14A}" type="parTrans" cxnId="{BDBB3832-3441-47C1-9521-0AFE65A41B84}">
      <dgm:prSet/>
      <dgm:spPr/>
      <dgm:t>
        <a:bodyPr/>
        <a:lstStyle/>
        <a:p>
          <a:endParaRPr lang="en-US"/>
        </a:p>
      </dgm:t>
    </dgm:pt>
    <dgm:pt modelId="{2110D2C6-9F4C-4A20-9BF3-E83A731C3D8B}" type="sibTrans" cxnId="{BDBB3832-3441-47C1-9521-0AFE65A41B84}">
      <dgm:prSet/>
      <dgm:spPr/>
      <dgm:t>
        <a:bodyPr/>
        <a:lstStyle/>
        <a:p>
          <a:endParaRPr lang="en-US"/>
        </a:p>
      </dgm:t>
    </dgm:pt>
    <dgm:pt modelId="{CDF638E1-F99B-4798-B27F-59AC990E6C20}" type="pres">
      <dgm:prSet presAssocID="{44CBD401-1CE4-4C01-AEBB-B9085DB9EE92}" presName="Name0" presStyleCnt="0">
        <dgm:presLayoutVars>
          <dgm:dir/>
          <dgm:animLvl val="lvl"/>
          <dgm:resizeHandles val="exact"/>
        </dgm:presLayoutVars>
      </dgm:prSet>
      <dgm:spPr/>
    </dgm:pt>
    <dgm:pt modelId="{228297CB-62E7-49AD-9133-0417C0ACD3B0}" type="pres">
      <dgm:prSet presAssocID="{DDD8B014-2649-405E-B837-2A70C63262FA}" presName="parTxOnly" presStyleLbl="node1" presStyleIdx="0" presStyleCnt="6">
        <dgm:presLayoutVars>
          <dgm:chMax val="0"/>
          <dgm:chPref val="0"/>
          <dgm:bulletEnabled val="1"/>
        </dgm:presLayoutVars>
      </dgm:prSet>
      <dgm:spPr/>
      <dgm:t>
        <a:bodyPr/>
        <a:lstStyle/>
        <a:p>
          <a:endParaRPr lang="en-US"/>
        </a:p>
      </dgm:t>
    </dgm:pt>
    <dgm:pt modelId="{3DB981C3-DB60-441D-90BE-FC7F778B6E7D}" type="pres">
      <dgm:prSet presAssocID="{EB88CF88-CF20-4C01-9797-DB23396E99A3}" presName="parTxOnlySpace" presStyleCnt="0"/>
      <dgm:spPr/>
    </dgm:pt>
    <dgm:pt modelId="{6C535C38-8904-4DC4-830A-145D6B9F2E23}" type="pres">
      <dgm:prSet presAssocID="{E253C6B2-A0DD-4D0A-8E17-B1CD51D76517}" presName="parTxOnly" presStyleLbl="node1" presStyleIdx="1" presStyleCnt="6">
        <dgm:presLayoutVars>
          <dgm:chMax val="0"/>
          <dgm:chPref val="0"/>
          <dgm:bulletEnabled val="1"/>
        </dgm:presLayoutVars>
      </dgm:prSet>
      <dgm:spPr/>
      <dgm:t>
        <a:bodyPr/>
        <a:lstStyle/>
        <a:p>
          <a:endParaRPr lang="en-US"/>
        </a:p>
      </dgm:t>
    </dgm:pt>
    <dgm:pt modelId="{5E57F315-198D-41D9-B567-CD6293910DFC}" type="pres">
      <dgm:prSet presAssocID="{67A953D6-6EDC-44C2-8D81-7E0A3850BAFE}" presName="parTxOnlySpace" presStyleCnt="0"/>
      <dgm:spPr/>
    </dgm:pt>
    <dgm:pt modelId="{DF61074C-5BED-4D0D-9D42-D02EBF34A36C}" type="pres">
      <dgm:prSet presAssocID="{80ED208E-C033-4673-A2F3-602439B55A9E}" presName="parTxOnly" presStyleLbl="node1" presStyleIdx="2" presStyleCnt="6">
        <dgm:presLayoutVars>
          <dgm:chMax val="0"/>
          <dgm:chPref val="0"/>
          <dgm:bulletEnabled val="1"/>
        </dgm:presLayoutVars>
      </dgm:prSet>
      <dgm:spPr/>
      <dgm:t>
        <a:bodyPr/>
        <a:lstStyle/>
        <a:p>
          <a:endParaRPr lang="en-US"/>
        </a:p>
      </dgm:t>
    </dgm:pt>
    <dgm:pt modelId="{C7189F6E-93D1-4AD0-B493-D6CE7C24FBC1}" type="pres">
      <dgm:prSet presAssocID="{C894C993-AE27-4814-A206-00F6235F4BE3}" presName="parTxOnlySpace" presStyleCnt="0"/>
      <dgm:spPr/>
    </dgm:pt>
    <dgm:pt modelId="{9EC314E1-B181-44F4-A5CC-FE2A1F46C384}" type="pres">
      <dgm:prSet presAssocID="{C8957910-B0D2-4866-B100-568DF838974B}" presName="parTxOnly" presStyleLbl="node1" presStyleIdx="3" presStyleCnt="6">
        <dgm:presLayoutVars>
          <dgm:chMax val="0"/>
          <dgm:chPref val="0"/>
          <dgm:bulletEnabled val="1"/>
        </dgm:presLayoutVars>
      </dgm:prSet>
      <dgm:spPr/>
      <dgm:t>
        <a:bodyPr/>
        <a:lstStyle/>
        <a:p>
          <a:endParaRPr lang="en-US"/>
        </a:p>
      </dgm:t>
    </dgm:pt>
    <dgm:pt modelId="{C3CC2770-530D-40D4-A92A-AB0D5DDD4C1F}" type="pres">
      <dgm:prSet presAssocID="{0E6B638A-8A60-4EDF-BFA9-EB39616EAAE3}" presName="parTxOnlySpace" presStyleCnt="0"/>
      <dgm:spPr/>
    </dgm:pt>
    <dgm:pt modelId="{34A0AD43-B8C8-4C2C-BA7E-FD1E32C88712}" type="pres">
      <dgm:prSet presAssocID="{E5CC1134-9F07-4073-A813-F64547C94756}" presName="parTxOnly" presStyleLbl="node1" presStyleIdx="4" presStyleCnt="6">
        <dgm:presLayoutVars>
          <dgm:chMax val="0"/>
          <dgm:chPref val="0"/>
          <dgm:bulletEnabled val="1"/>
        </dgm:presLayoutVars>
      </dgm:prSet>
      <dgm:spPr/>
      <dgm:t>
        <a:bodyPr/>
        <a:lstStyle/>
        <a:p>
          <a:endParaRPr lang="en-US"/>
        </a:p>
      </dgm:t>
    </dgm:pt>
    <dgm:pt modelId="{C2C7A566-43F3-4D18-9198-3EABA4D4DC80}" type="pres">
      <dgm:prSet presAssocID="{1508B947-497C-4E7A-81A8-8B9C6D7FB09E}" presName="parTxOnlySpace" presStyleCnt="0"/>
      <dgm:spPr/>
    </dgm:pt>
    <dgm:pt modelId="{B46F6843-19A4-4806-BE2D-C43C1D8E8B9E}" type="pres">
      <dgm:prSet presAssocID="{2287A4B3-E035-4F52-87F9-F22F9B51940C}" presName="parTxOnly" presStyleLbl="node1" presStyleIdx="5" presStyleCnt="6" custLinFactNeighborX="-3843">
        <dgm:presLayoutVars>
          <dgm:chMax val="0"/>
          <dgm:chPref val="0"/>
          <dgm:bulletEnabled val="1"/>
        </dgm:presLayoutVars>
      </dgm:prSet>
      <dgm:spPr/>
      <dgm:t>
        <a:bodyPr/>
        <a:lstStyle/>
        <a:p>
          <a:endParaRPr lang="en-US"/>
        </a:p>
      </dgm:t>
    </dgm:pt>
  </dgm:ptLst>
  <dgm:cxnLst>
    <dgm:cxn modelId="{13BADDC6-71DB-41A1-A628-B26440C0E2E5}" type="presOf" srcId="{80ED208E-C033-4673-A2F3-602439B55A9E}" destId="{DF61074C-5BED-4D0D-9D42-D02EBF34A36C}" srcOrd="0" destOrd="0" presId="urn:microsoft.com/office/officeart/2005/8/layout/chevron1"/>
    <dgm:cxn modelId="{5F2895AB-BDFB-468C-9B25-79AFBD0454C3}" type="presOf" srcId="{44CBD401-1CE4-4C01-AEBB-B9085DB9EE92}" destId="{CDF638E1-F99B-4798-B27F-59AC990E6C20}" srcOrd="0" destOrd="0" presId="urn:microsoft.com/office/officeart/2005/8/layout/chevron1"/>
    <dgm:cxn modelId="{1169806D-AC8A-40BC-A146-62047E743FB6}" srcId="{44CBD401-1CE4-4C01-AEBB-B9085DB9EE92}" destId="{E253C6B2-A0DD-4D0A-8E17-B1CD51D76517}" srcOrd="1" destOrd="0" parTransId="{69EAC141-6C22-4863-9885-EBE5564EDD68}" sibTransId="{67A953D6-6EDC-44C2-8D81-7E0A3850BAFE}"/>
    <dgm:cxn modelId="{45BE3A59-A056-4F1F-86A9-BF2598816581}" type="presOf" srcId="{2287A4B3-E035-4F52-87F9-F22F9B51940C}" destId="{B46F6843-19A4-4806-BE2D-C43C1D8E8B9E}" srcOrd="0" destOrd="0" presId="urn:microsoft.com/office/officeart/2005/8/layout/chevron1"/>
    <dgm:cxn modelId="{2A22E8F9-98F6-4F5B-B4CA-5380792FDF79}" type="presOf" srcId="{C8957910-B0D2-4866-B100-568DF838974B}" destId="{9EC314E1-B181-44F4-A5CC-FE2A1F46C384}" srcOrd="0" destOrd="0" presId="urn:microsoft.com/office/officeart/2005/8/layout/chevron1"/>
    <dgm:cxn modelId="{42F50A15-20C8-4A95-BFC9-D84329648C5E}" srcId="{44CBD401-1CE4-4C01-AEBB-B9085DB9EE92}" destId="{C8957910-B0D2-4866-B100-568DF838974B}" srcOrd="3" destOrd="0" parTransId="{8BF2CAB0-8E97-47B6-AAF7-E075924E1E23}" sibTransId="{0E6B638A-8A60-4EDF-BFA9-EB39616EAAE3}"/>
    <dgm:cxn modelId="{76F41A87-D349-4156-86AA-5507E4748ACC}" type="presOf" srcId="{E253C6B2-A0DD-4D0A-8E17-B1CD51D76517}" destId="{6C535C38-8904-4DC4-830A-145D6B9F2E23}" srcOrd="0" destOrd="0" presId="urn:microsoft.com/office/officeart/2005/8/layout/chevron1"/>
    <dgm:cxn modelId="{EB5EDC7D-2AD9-4CE3-B3A2-DB6ABAA82A69}" srcId="{44CBD401-1CE4-4C01-AEBB-B9085DB9EE92}" destId="{E5CC1134-9F07-4073-A813-F64547C94756}" srcOrd="4" destOrd="0" parTransId="{DBE37C2A-96CC-4167-834E-8A9A705CDF48}" sibTransId="{1508B947-497C-4E7A-81A8-8B9C6D7FB09E}"/>
    <dgm:cxn modelId="{BDBB3832-3441-47C1-9521-0AFE65A41B84}" srcId="{44CBD401-1CE4-4C01-AEBB-B9085DB9EE92}" destId="{2287A4B3-E035-4F52-87F9-F22F9B51940C}" srcOrd="5" destOrd="0" parTransId="{AD29770C-0990-421A-97C6-D35B6A4AE14A}" sibTransId="{2110D2C6-9F4C-4A20-9BF3-E83A731C3D8B}"/>
    <dgm:cxn modelId="{C9051FB3-8DD9-47EF-B2B4-C61F781443FC}" type="presOf" srcId="{DDD8B014-2649-405E-B837-2A70C63262FA}" destId="{228297CB-62E7-49AD-9133-0417C0ACD3B0}" srcOrd="0" destOrd="0" presId="urn:microsoft.com/office/officeart/2005/8/layout/chevron1"/>
    <dgm:cxn modelId="{3936D76B-B319-4E74-B82E-A57C0EED326D}" srcId="{44CBD401-1CE4-4C01-AEBB-B9085DB9EE92}" destId="{DDD8B014-2649-405E-B837-2A70C63262FA}" srcOrd="0" destOrd="0" parTransId="{3ED075CD-2261-42E9-B133-BF27A4613552}" sibTransId="{EB88CF88-CF20-4C01-9797-DB23396E99A3}"/>
    <dgm:cxn modelId="{3C017697-806F-4135-91FC-BF7913AAFB17}" type="presOf" srcId="{E5CC1134-9F07-4073-A813-F64547C94756}" destId="{34A0AD43-B8C8-4C2C-BA7E-FD1E32C88712}" srcOrd="0" destOrd="0" presId="urn:microsoft.com/office/officeart/2005/8/layout/chevron1"/>
    <dgm:cxn modelId="{F2DA8073-E589-41AA-8826-54BB7635978F}" srcId="{44CBD401-1CE4-4C01-AEBB-B9085DB9EE92}" destId="{80ED208E-C033-4673-A2F3-602439B55A9E}" srcOrd="2" destOrd="0" parTransId="{4EA902D3-3D4D-4112-B3BF-C3FE744A31E6}" sibTransId="{C894C993-AE27-4814-A206-00F6235F4BE3}"/>
    <dgm:cxn modelId="{96F70046-FB3E-43B0-8079-C221FECECE5F}" type="presParOf" srcId="{CDF638E1-F99B-4798-B27F-59AC990E6C20}" destId="{228297CB-62E7-49AD-9133-0417C0ACD3B0}" srcOrd="0" destOrd="0" presId="urn:microsoft.com/office/officeart/2005/8/layout/chevron1"/>
    <dgm:cxn modelId="{CA776EC7-8592-4D6F-9102-38FCD74602BE}" type="presParOf" srcId="{CDF638E1-F99B-4798-B27F-59AC990E6C20}" destId="{3DB981C3-DB60-441D-90BE-FC7F778B6E7D}" srcOrd="1" destOrd="0" presId="urn:microsoft.com/office/officeart/2005/8/layout/chevron1"/>
    <dgm:cxn modelId="{B3F0BD05-1601-41EE-A45A-1CD3F438C586}" type="presParOf" srcId="{CDF638E1-F99B-4798-B27F-59AC990E6C20}" destId="{6C535C38-8904-4DC4-830A-145D6B9F2E23}" srcOrd="2" destOrd="0" presId="urn:microsoft.com/office/officeart/2005/8/layout/chevron1"/>
    <dgm:cxn modelId="{DDB16C79-F621-458D-AB19-A5EF399B2066}" type="presParOf" srcId="{CDF638E1-F99B-4798-B27F-59AC990E6C20}" destId="{5E57F315-198D-41D9-B567-CD6293910DFC}" srcOrd="3" destOrd="0" presId="urn:microsoft.com/office/officeart/2005/8/layout/chevron1"/>
    <dgm:cxn modelId="{9BDC098C-6471-41E4-B67C-D3F1B69DBEF0}" type="presParOf" srcId="{CDF638E1-F99B-4798-B27F-59AC990E6C20}" destId="{DF61074C-5BED-4D0D-9D42-D02EBF34A36C}" srcOrd="4" destOrd="0" presId="urn:microsoft.com/office/officeart/2005/8/layout/chevron1"/>
    <dgm:cxn modelId="{1D3D1B69-787E-4699-AF21-73134AB3B94C}" type="presParOf" srcId="{CDF638E1-F99B-4798-B27F-59AC990E6C20}" destId="{C7189F6E-93D1-4AD0-B493-D6CE7C24FBC1}" srcOrd="5" destOrd="0" presId="urn:microsoft.com/office/officeart/2005/8/layout/chevron1"/>
    <dgm:cxn modelId="{8FEB8B9D-A894-4960-9D97-C12B92AEB7F5}" type="presParOf" srcId="{CDF638E1-F99B-4798-B27F-59AC990E6C20}" destId="{9EC314E1-B181-44F4-A5CC-FE2A1F46C384}" srcOrd="6" destOrd="0" presId="urn:microsoft.com/office/officeart/2005/8/layout/chevron1"/>
    <dgm:cxn modelId="{937FC68B-DA96-464B-A06B-80E46F4A441C}" type="presParOf" srcId="{CDF638E1-F99B-4798-B27F-59AC990E6C20}" destId="{C3CC2770-530D-40D4-A92A-AB0D5DDD4C1F}" srcOrd="7" destOrd="0" presId="urn:microsoft.com/office/officeart/2005/8/layout/chevron1"/>
    <dgm:cxn modelId="{F3FD5F83-DFCB-498B-98AF-D31AE784F03C}" type="presParOf" srcId="{CDF638E1-F99B-4798-B27F-59AC990E6C20}" destId="{34A0AD43-B8C8-4C2C-BA7E-FD1E32C88712}" srcOrd="8" destOrd="0" presId="urn:microsoft.com/office/officeart/2005/8/layout/chevron1"/>
    <dgm:cxn modelId="{04445622-2A35-426F-BA81-3E6F77067535}" type="presParOf" srcId="{CDF638E1-F99B-4798-B27F-59AC990E6C20}" destId="{C2C7A566-43F3-4D18-9198-3EABA4D4DC80}" srcOrd="9" destOrd="0" presId="urn:microsoft.com/office/officeart/2005/8/layout/chevron1"/>
    <dgm:cxn modelId="{B2A519AF-CA66-43B8-B6A9-4C86D573491D}" type="presParOf" srcId="{CDF638E1-F99B-4798-B27F-59AC990E6C20}" destId="{B46F6843-19A4-4806-BE2D-C43C1D8E8B9E}" srcOrd="10" destOrd="0" presId="urn:microsoft.com/office/officeart/2005/8/layout/chevron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28297CB-62E7-49AD-9133-0417C0ACD3B0}">
      <dsp:nvSpPr>
        <dsp:cNvPr id="0" name=""/>
        <dsp:cNvSpPr/>
      </dsp:nvSpPr>
      <dsp:spPr>
        <a:xfrm>
          <a:off x="3920" y="0"/>
          <a:ext cx="1458497" cy="581024"/>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006" tIns="14669" rIns="14669" bIns="14669" numCol="1" spcCol="1270" anchor="ctr" anchorCtr="0">
          <a:noAutofit/>
        </a:bodyPr>
        <a:lstStyle/>
        <a:p>
          <a:pPr lvl="0" algn="ctr" defTabSz="488950">
            <a:lnSpc>
              <a:spcPct val="90000"/>
            </a:lnSpc>
            <a:spcBef>
              <a:spcPct val="0"/>
            </a:spcBef>
            <a:spcAft>
              <a:spcPct val="35000"/>
            </a:spcAft>
          </a:pPr>
          <a:r>
            <a:rPr lang="en-US" sz="1100" kern="1200"/>
            <a:t>Customer Inquiry</a:t>
          </a:r>
        </a:p>
      </dsp:txBody>
      <dsp:txXfrm>
        <a:off x="294432" y="0"/>
        <a:ext cx="877473" cy="581024"/>
      </dsp:txXfrm>
    </dsp:sp>
    <dsp:sp modelId="{6C535C38-8904-4DC4-830A-145D6B9F2E23}">
      <dsp:nvSpPr>
        <dsp:cNvPr id="0" name=""/>
        <dsp:cNvSpPr/>
      </dsp:nvSpPr>
      <dsp:spPr>
        <a:xfrm>
          <a:off x="1316568" y="0"/>
          <a:ext cx="1458497" cy="581024"/>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006" tIns="14669" rIns="14669" bIns="14669" numCol="1" spcCol="1270" anchor="ctr" anchorCtr="0">
          <a:noAutofit/>
        </a:bodyPr>
        <a:lstStyle/>
        <a:p>
          <a:pPr lvl="0" algn="ctr" defTabSz="488950">
            <a:lnSpc>
              <a:spcPct val="90000"/>
            </a:lnSpc>
            <a:spcBef>
              <a:spcPct val="0"/>
            </a:spcBef>
            <a:spcAft>
              <a:spcPct val="35000"/>
            </a:spcAft>
          </a:pPr>
          <a:r>
            <a:rPr lang="en-US" sz="1100" kern="1200"/>
            <a:t>Loan Application</a:t>
          </a:r>
        </a:p>
      </dsp:txBody>
      <dsp:txXfrm>
        <a:off x="1607080" y="0"/>
        <a:ext cx="877473" cy="581024"/>
      </dsp:txXfrm>
    </dsp:sp>
    <dsp:sp modelId="{DF61074C-5BED-4D0D-9D42-D02EBF34A36C}">
      <dsp:nvSpPr>
        <dsp:cNvPr id="0" name=""/>
        <dsp:cNvSpPr/>
      </dsp:nvSpPr>
      <dsp:spPr>
        <a:xfrm>
          <a:off x="2629215" y="0"/>
          <a:ext cx="1458497" cy="581024"/>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006" tIns="14669" rIns="14669" bIns="14669" numCol="1" spcCol="1270" anchor="ctr" anchorCtr="0">
          <a:noAutofit/>
        </a:bodyPr>
        <a:lstStyle/>
        <a:p>
          <a:pPr lvl="0" algn="ctr" defTabSz="488950">
            <a:lnSpc>
              <a:spcPct val="90000"/>
            </a:lnSpc>
            <a:spcBef>
              <a:spcPct val="0"/>
            </a:spcBef>
            <a:spcAft>
              <a:spcPct val="35000"/>
            </a:spcAft>
          </a:pPr>
          <a:r>
            <a:rPr lang="en-US" sz="1100" kern="1200"/>
            <a:t>Document Verification</a:t>
          </a:r>
        </a:p>
      </dsp:txBody>
      <dsp:txXfrm>
        <a:off x="2919727" y="0"/>
        <a:ext cx="877473" cy="581024"/>
      </dsp:txXfrm>
    </dsp:sp>
    <dsp:sp modelId="{9EC314E1-B181-44F4-A5CC-FE2A1F46C384}">
      <dsp:nvSpPr>
        <dsp:cNvPr id="0" name=""/>
        <dsp:cNvSpPr/>
      </dsp:nvSpPr>
      <dsp:spPr>
        <a:xfrm>
          <a:off x="3941862" y="0"/>
          <a:ext cx="1458497" cy="581024"/>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006" tIns="14669" rIns="14669" bIns="14669" numCol="1" spcCol="1270" anchor="ctr" anchorCtr="0">
          <a:noAutofit/>
        </a:bodyPr>
        <a:lstStyle/>
        <a:p>
          <a:pPr lvl="0" algn="ctr" defTabSz="488950">
            <a:lnSpc>
              <a:spcPct val="90000"/>
            </a:lnSpc>
            <a:spcBef>
              <a:spcPct val="0"/>
            </a:spcBef>
            <a:spcAft>
              <a:spcPct val="35000"/>
            </a:spcAft>
          </a:pPr>
          <a:r>
            <a:rPr lang="en-US" sz="1100" kern="1200"/>
            <a:t>Loan Underwriting</a:t>
          </a:r>
        </a:p>
      </dsp:txBody>
      <dsp:txXfrm>
        <a:off x="4232374" y="0"/>
        <a:ext cx="877473" cy="581024"/>
      </dsp:txXfrm>
    </dsp:sp>
    <dsp:sp modelId="{34A0AD43-B8C8-4C2C-BA7E-FD1E32C88712}">
      <dsp:nvSpPr>
        <dsp:cNvPr id="0" name=""/>
        <dsp:cNvSpPr/>
      </dsp:nvSpPr>
      <dsp:spPr>
        <a:xfrm>
          <a:off x="5254509" y="0"/>
          <a:ext cx="1458497" cy="581024"/>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006" tIns="14669" rIns="14669" bIns="14669" numCol="1" spcCol="1270" anchor="ctr" anchorCtr="0">
          <a:noAutofit/>
        </a:bodyPr>
        <a:lstStyle/>
        <a:p>
          <a:pPr lvl="0" algn="ctr" defTabSz="488950">
            <a:lnSpc>
              <a:spcPct val="90000"/>
            </a:lnSpc>
            <a:spcBef>
              <a:spcPct val="0"/>
            </a:spcBef>
            <a:spcAft>
              <a:spcPct val="35000"/>
            </a:spcAft>
          </a:pPr>
          <a:r>
            <a:rPr lang="en-US" sz="1100" kern="1200"/>
            <a:t>Loan Closing</a:t>
          </a:r>
        </a:p>
      </dsp:txBody>
      <dsp:txXfrm>
        <a:off x="5545021" y="0"/>
        <a:ext cx="877473" cy="581024"/>
      </dsp:txXfrm>
    </dsp:sp>
    <dsp:sp modelId="{B46F6843-19A4-4806-BE2D-C43C1D8E8B9E}">
      <dsp:nvSpPr>
        <dsp:cNvPr id="0" name=""/>
        <dsp:cNvSpPr/>
      </dsp:nvSpPr>
      <dsp:spPr>
        <a:xfrm>
          <a:off x="6561552" y="0"/>
          <a:ext cx="1458497" cy="581024"/>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006" tIns="14669" rIns="14669" bIns="14669" numCol="1" spcCol="1270" anchor="ctr" anchorCtr="0">
          <a:noAutofit/>
        </a:bodyPr>
        <a:lstStyle/>
        <a:p>
          <a:pPr lvl="0" algn="ctr" defTabSz="488950">
            <a:lnSpc>
              <a:spcPct val="90000"/>
            </a:lnSpc>
            <a:spcBef>
              <a:spcPct val="0"/>
            </a:spcBef>
            <a:spcAft>
              <a:spcPct val="35000"/>
            </a:spcAft>
          </a:pPr>
          <a:r>
            <a:rPr lang="en-US" sz="1100" kern="1200"/>
            <a:t>Loan Disburse</a:t>
          </a:r>
        </a:p>
      </dsp:txBody>
      <dsp:txXfrm>
        <a:off x="6852064" y="0"/>
        <a:ext cx="877473" cy="581024"/>
      </dsp:txXfrm>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editAs="oneCell">
    <xdr:from>
      <xdr:col>1</xdr:col>
      <xdr:colOff>390525</xdr:colOff>
      <xdr:row>2</xdr:row>
      <xdr:rowOff>9526</xdr:rowOff>
    </xdr:from>
    <xdr:to>
      <xdr:col>12</xdr:col>
      <xdr:colOff>152400</xdr:colOff>
      <xdr:row>6</xdr:row>
      <xdr:rowOff>161925</xdr:rowOff>
    </xdr:to>
    <xdr:grpSp>
      <xdr:nvGrpSpPr>
        <xdr:cNvPr id="1064" name="Group 40"/>
        <xdr:cNvGrpSpPr>
          <a:grpSpLocks/>
        </xdr:cNvGrpSpPr>
      </xdr:nvGrpSpPr>
      <xdr:grpSpPr bwMode="auto">
        <a:xfrm>
          <a:off x="771525" y="485776"/>
          <a:ext cx="7305675" cy="914399"/>
          <a:chOff x="88" y="55"/>
          <a:chExt cx="844" cy="103"/>
        </a:xfrm>
      </xdr:grpSpPr>
      <xdr:grpSp>
        <xdr:nvGrpSpPr>
          <xdr:cNvPr id="1062" name="Group 38"/>
          <xdr:cNvGrpSpPr>
            <a:grpSpLocks/>
          </xdr:cNvGrpSpPr>
        </xdr:nvGrpSpPr>
        <xdr:grpSpPr bwMode="auto">
          <a:xfrm>
            <a:off x="100" y="55"/>
            <a:ext cx="819" cy="17"/>
            <a:chOff x="100" y="55"/>
            <a:chExt cx="819" cy="17"/>
          </a:xfrm>
        </xdr:grpSpPr>
        <xdr:sp macro="" textlink="">
          <xdr:nvSpPr>
            <xdr:cNvPr id="1048" name="Text Box 24"/>
            <xdr:cNvSpPr txBox="1">
              <a:spLocks noChangeArrowheads="1"/>
            </xdr:cNvSpPr>
          </xdr:nvSpPr>
          <xdr:spPr bwMode="auto">
            <a:xfrm>
              <a:off x="100" y="55"/>
              <a:ext cx="58"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Step 1</a:t>
              </a:r>
            </a:p>
          </xdr:txBody>
        </xdr:sp>
        <xdr:sp macro="" textlink="">
          <xdr:nvSpPr>
            <xdr:cNvPr id="1049" name="Text Box 25"/>
            <xdr:cNvSpPr txBox="1">
              <a:spLocks noChangeArrowheads="1"/>
            </xdr:cNvSpPr>
          </xdr:nvSpPr>
          <xdr:spPr bwMode="auto">
            <a:xfrm>
              <a:off x="251" y="55"/>
              <a:ext cx="58"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Step 2</a:t>
              </a:r>
            </a:p>
          </xdr:txBody>
        </xdr:sp>
        <xdr:sp macro="" textlink="">
          <xdr:nvSpPr>
            <xdr:cNvPr id="1050" name="Text Box 26"/>
            <xdr:cNvSpPr txBox="1">
              <a:spLocks noChangeArrowheads="1"/>
            </xdr:cNvSpPr>
          </xdr:nvSpPr>
          <xdr:spPr bwMode="auto">
            <a:xfrm>
              <a:off x="399" y="55"/>
              <a:ext cx="58"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Step 3</a:t>
              </a:r>
            </a:p>
          </xdr:txBody>
        </xdr:sp>
        <xdr:sp macro="" textlink="">
          <xdr:nvSpPr>
            <xdr:cNvPr id="1051" name="Text Box 27"/>
            <xdr:cNvSpPr txBox="1">
              <a:spLocks noChangeArrowheads="1"/>
            </xdr:cNvSpPr>
          </xdr:nvSpPr>
          <xdr:spPr bwMode="auto">
            <a:xfrm>
              <a:off x="552" y="55"/>
              <a:ext cx="58"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Step 4</a:t>
              </a:r>
            </a:p>
          </xdr:txBody>
        </xdr:sp>
        <xdr:sp macro="" textlink="">
          <xdr:nvSpPr>
            <xdr:cNvPr id="1052" name="Text Box 28"/>
            <xdr:cNvSpPr txBox="1">
              <a:spLocks noChangeArrowheads="1"/>
            </xdr:cNvSpPr>
          </xdr:nvSpPr>
          <xdr:spPr bwMode="auto">
            <a:xfrm>
              <a:off x="711" y="55"/>
              <a:ext cx="58"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Step 5</a:t>
              </a:r>
            </a:p>
          </xdr:txBody>
        </xdr:sp>
        <xdr:sp macro="" textlink="">
          <xdr:nvSpPr>
            <xdr:cNvPr id="1053" name="Text Box 29"/>
            <xdr:cNvSpPr txBox="1">
              <a:spLocks noChangeArrowheads="1"/>
            </xdr:cNvSpPr>
          </xdr:nvSpPr>
          <xdr:spPr bwMode="auto">
            <a:xfrm>
              <a:off x="861" y="55"/>
              <a:ext cx="58"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Step 6</a:t>
              </a:r>
            </a:p>
          </xdr:txBody>
        </xdr:sp>
      </xdr:grpSp>
      <xdr:grpSp>
        <xdr:nvGrpSpPr>
          <xdr:cNvPr id="1063" name="Group 39"/>
          <xdr:cNvGrpSpPr>
            <a:grpSpLocks/>
          </xdr:cNvGrpSpPr>
        </xdr:nvGrpSpPr>
        <xdr:grpSpPr bwMode="auto">
          <a:xfrm>
            <a:off x="88" y="141"/>
            <a:ext cx="844" cy="17"/>
            <a:chOff x="88" y="141"/>
            <a:chExt cx="844" cy="17"/>
          </a:xfrm>
        </xdr:grpSpPr>
        <xdr:sp macro="" textlink="">
          <xdr:nvSpPr>
            <xdr:cNvPr id="1054" name="Text Box 30"/>
            <xdr:cNvSpPr txBox="1">
              <a:spLocks noChangeArrowheads="1"/>
            </xdr:cNvSpPr>
          </xdr:nvSpPr>
          <xdr:spPr bwMode="auto">
            <a:xfrm>
              <a:off x="88" y="141"/>
              <a:ext cx="86"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1 hour</a:t>
              </a:r>
            </a:p>
          </xdr:txBody>
        </xdr:sp>
        <xdr:sp macro="" textlink="">
          <xdr:nvSpPr>
            <xdr:cNvPr id="1057" name="Text Box 33"/>
            <xdr:cNvSpPr txBox="1">
              <a:spLocks noChangeArrowheads="1"/>
            </xdr:cNvSpPr>
          </xdr:nvSpPr>
          <xdr:spPr bwMode="auto">
            <a:xfrm>
              <a:off x="238" y="141"/>
              <a:ext cx="86"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24 hours</a:t>
              </a:r>
            </a:p>
          </xdr:txBody>
        </xdr:sp>
        <xdr:sp macro="" textlink="">
          <xdr:nvSpPr>
            <xdr:cNvPr id="1058" name="Text Box 34"/>
            <xdr:cNvSpPr txBox="1">
              <a:spLocks noChangeArrowheads="1"/>
            </xdr:cNvSpPr>
          </xdr:nvSpPr>
          <xdr:spPr bwMode="auto">
            <a:xfrm>
              <a:off x="384" y="141"/>
              <a:ext cx="86"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38 hours</a:t>
              </a:r>
            </a:p>
          </xdr:txBody>
        </xdr:sp>
        <xdr:sp macro="" textlink="">
          <xdr:nvSpPr>
            <xdr:cNvPr id="1059" name="Text Box 35"/>
            <xdr:cNvSpPr txBox="1">
              <a:spLocks noChangeArrowheads="1"/>
            </xdr:cNvSpPr>
          </xdr:nvSpPr>
          <xdr:spPr bwMode="auto">
            <a:xfrm>
              <a:off x="540" y="141"/>
              <a:ext cx="86"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5 hours</a:t>
              </a:r>
            </a:p>
          </xdr:txBody>
        </xdr:sp>
        <xdr:sp macro="" textlink="">
          <xdr:nvSpPr>
            <xdr:cNvPr id="1060" name="Text Box 36"/>
            <xdr:cNvSpPr txBox="1">
              <a:spLocks noChangeArrowheads="1"/>
            </xdr:cNvSpPr>
          </xdr:nvSpPr>
          <xdr:spPr bwMode="auto">
            <a:xfrm>
              <a:off x="698" y="141"/>
              <a:ext cx="86"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16 hours</a:t>
              </a:r>
            </a:p>
          </xdr:txBody>
        </xdr:sp>
        <xdr:sp macro="" textlink="">
          <xdr:nvSpPr>
            <xdr:cNvPr id="1061" name="Text Box 37"/>
            <xdr:cNvSpPr txBox="1">
              <a:spLocks noChangeArrowheads="1"/>
            </xdr:cNvSpPr>
          </xdr:nvSpPr>
          <xdr:spPr bwMode="auto">
            <a:xfrm>
              <a:off x="846" y="141"/>
              <a:ext cx="86" cy="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chemeClr val="tx1">
                      <a:lumMod val="65000"/>
                      <a:lumOff val="35000"/>
                    </a:schemeClr>
                  </a:solidFill>
                  <a:latin typeface="Arial"/>
                  <a:cs typeface="Arial"/>
                </a:rPr>
                <a:t>8 hours</a:t>
              </a:r>
            </a:p>
          </xdr:txBody>
        </xdr:sp>
      </xdr:grpSp>
    </xdr:grpSp>
    <xdr:clientData/>
  </xdr:twoCellAnchor>
  <xdr:twoCellAnchor>
    <xdr:from>
      <xdr:col>4</xdr:col>
      <xdr:colOff>447675</xdr:colOff>
      <xdr:row>26</xdr:row>
      <xdr:rowOff>57150</xdr:rowOff>
    </xdr:from>
    <xdr:to>
      <xdr:col>7</xdr:col>
      <xdr:colOff>171450</xdr:colOff>
      <xdr:row>29</xdr:row>
      <xdr:rowOff>28575</xdr:rowOff>
    </xdr:to>
    <xdr:sp macro="" textlink="">
      <xdr:nvSpPr>
        <xdr:cNvPr id="35" name="Rounded Rectangular Callout 34" descr="67fee5ed-5d08-401b-96b2-9618ceb3fefe"/>
        <xdr:cNvSpPr/>
      </xdr:nvSpPr>
      <xdr:spPr>
        <a:xfrm>
          <a:off x="2524125" y="4933950"/>
          <a:ext cx="1419225" cy="514350"/>
        </a:xfrm>
        <a:prstGeom prst="wedgeRoundRectCallout">
          <a:avLst>
            <a:gd name="adj1" fmla="val -91865"/>
            <a:gd name="adj2" fmla="val -55609"/>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Simulate</a:t>
          </a:r>
          <a:r>
            <a:rPr lang="en-US" sz="1100" b="1" baseline="0">
              <a:solidFill>
                <a:schemeClr val="tx2"/>
              </a:solidFill>
            </a:rPr>
            <a:t> cycle time of loan process</a:t>
          </a:r>
          <a:endParaRPr lang="en-US" sz="1100" b="1">
            <a:solidFill>
              <a:schemeClr val="tx2"/>
            </a:solidFill>
          </a:endParaRPr>
        </a:p>
        <a:p>
          <a:pPr algn="ctr"/>
          <a:endParaRPr lang="en-US" sz="1100" b="1">
            <a:solidFill>
              <a:schemeClr val="tx2"/>
            </a:solidFill>
          </a:endParaRPr>
        </a:p>
      </xdr:txBody>
    </xdr:sp>
    <xdr:clientData/>
  </xdr:twoCellAnchor>
  <xdr:twoCellAnchor>
    <xdr:from>
      <xdr:col>8</xdr:col>
      <xdr:colOff>247650</xdr:colOff>
      <xdr:row>10</xdr:row>
      <xdr:rowOff>0</xdr:rowOff>
    </xdr:from>
    <xdr:to>
      <xdr:col>12</xdr:col>
      <xdr:colOff>561975</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xdr:row>
      <xdr:rowOff>171450</xdr:rowOff>
    </xdr:from>
    <xdr:to>
      <xdr:col>12</xdr:col>
      <xdr:colOff>523875</xdr:colOff>
      <xdr:row>5</xdr:row>
      <xdr:rowOff>180974</xdr:rowOff>
    </xdr:to>
    <xdr:graphicFrame macro="">
      <xdr:nvGraphicFramePr>
        <xdr:cNvPr id="37" name="Diagram 3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5</xdr:col>
      <xdr:colOff>104775</xdr:colOff>
      <xdr:row>8</xdr:row>
      <xdr:rowOff>0</xdr:rowOff>
    </xdr:to>
    <xdr:sp macro="" textlink="">
      <xdr:nvSpPr>
        <xdr:cNvPr id="2" name="Rounded Rectangular Callout 1" descr="67fee5ed-5d08-401b-96b2-9618ceb3fefe"/>
        <xdr:cNvSpPr/>
      </xdr:nvSpPr>
      <xdr:spPr>
        <a:xfrm>
          <a:off x="2228850" y="1276350"/>
          <a:ext cx="1323975" cy="381000"/>
        </a:xfrm>
        <a:prstGeom prst="wedgeRoundRectCallout">
          <a:avLst>
            <a:gd name="adj1" fmla="val -81368"/>
            <a:gd name="adj2" fmla="val -66535"/>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Hourly data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75" x14ac:dyDescent="0.2"/>
  <cols>
    <col min="1" max="2" width="36.7109375" customWidth="1"/>
  </cols>
  <sheetData>
    <row r="1" spans="1:3" x14ac:dyDescent="0.2">
      <c r="A1" s="1" t="s">
        <v>18</v>
      </c>
    </row>
    <row r="3" spans="1:3" x14ac:dyDescent="0.2">
      <c r="A3" t="s">
        <v>19</v>
      </c>
      <c r="B3" t="s">
        <v>20</v>
      </c>
      <c r="C3">
        <v>0</v>
      </c>
    </row>
    <row r="4" spans="1:3" x14ac:dyDescent="0.2">
      <c r="A4" t="s">
        <v>21</v>
      </c>
    </row>
    <row r="5" spans="1:3" x14ac:dyDescent="0.2">
      <c r="A5" t="s">
        <v>22</v>
      </c>
    </row>
    <row r="7" spans="1:3" x14ac:dyDescent="0.2">
      <c r="A7" s="1" t="s">
        <v>23</v>
      </c>
      <c r="B7" t="s">
        <v>24</v>
      </c>
    </row>
    <row r="8" spans="1:3" x14ac:dyDescent="0.2">
      <c r="B8">
        <v>2</v>
      </c>
    </row>
    <row r="10" spans="1:3" x14ac:dyDescent="0.2">
      <c r="A10" t="s">
        <v>25</v>
      </c>
    </row>
    <row r="11" spans="1:3" x14ac:dyDescent="0.2">
      <c r="A11" t="e">
        <f>CB_DATA_!#REF!</f>
        <v>#REF!</v>
      </c>
      <c r="B11" t="e">
        <f>Model!#REF!</f>
        <v>#REF!</v>
      </c>
    </row>
    <row r="13" spans="1:3" x14ac:dyDescent="0.2">
      <c r="A13" t="s">
        <v>26</v>
      </c>
    </row>
    <row r="14" spans="1:3" x14ac:dyDescent="0.2">
      <c r="A14" t="s">
        <v>34</v>
      </c>
      <c r="B14" t="s">
        <v>30</v>
      </c>
    </row>
    <row r="16" spans="1:3" x14ac:dyDescent="0.2">
      <c r="A16" t="s">
        <v>27</v>
      </c>
    </row>
    <row r="19" spans="1:2" x14ac:dyDescent="0.2">
      <c r="A19" t="s">
        <v>28</v>
      </c>
    </row>
    <row r="20" spans="1:2" x14ac:dyDescent="0.2">
      <c r="A20">
        <v>31</v>
      </c>
      <c r="B20">
        <v>31</v>
      </c>
    </row>
    <row r="25" spans="1:2" x14ac:dyDescent="0.2">
      <c r="A25" s="1" t="s">
        <v>29</v>
      </c>
    </row>
    <row r="26" spans="1:2" x14ac:dyDescent="0.2">
      <c r="A26" s="36" t="s">
        <v>31</v>
      </c>
      <c r="B26" s="36" t="s">
        <v>31</v>
      </c>
    </row>
    <row r="27" spans="1:2" x14ac:dyDescent="0.2">
      <c r="A27" t="s">
        <v>64</v>
      </c>
      <c r="B27" t="s">
        <v>65</v>
      </c>
    </row>
    <row r="28" spans="1:2" x14ac:dyDescent="0.2">
      <c r="A28" s="36" t="s">
        <v>32</v>
      </c>
      <c r="B28" s="36" t="s">
        <v>32</v>
      </c>
    </row>
    <row r="29" spans="1:2" x14ac:dyDescent="0.2">
      <c r="A29" s="36" t="s">
        <v>33</v>
      </c>
      <c r="B29" s="36" t="s">
        <v>33</v>
      </c>
    </row>
    <row r="30" spans="1:2" x14ac:dyDescent="0.2">
      <c r="A30" t="s">
        <v>67</v>
      </c>
      <c r="B30" t="s">
        <v>66</v>
      </c>
    </row>
    <row r="31" spans="1:2" x14ac:dyDescent="0.2">
      <c r="A31" s="36" t="s">
        <v>32</v>
      </c>
      <c r="B31" s="36" t="s">
        <v>32</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C39"/>
  <sheetViews>
    <sheetView showGridLines="0" showRowColHeaders="0" workbookViewId="0"/>
  </sheetViews>
  <sheetFormatPr defaultRowHeight="15" x14ac:dyDescent="0.25"/>
  <cols>
    <col min="1" max="1" width="9.140625" style="37"/>
    <col min="2" max="2" width="100.85546875" style="37" customWidth="1"/>
    <col min="3" max="16384" width="9.140625" style="37"/>
  </cols>
  <sheetData>
    <row r="1" spans="1:3" ht="22.5" x14ac:dyDescent="0.3">
      <c r="A1" s="42"/>
      <c r="B1" s="41" t="s">
        <v>4</v>
      </c>
      <c r="C1" s="75"/>
    </row>
    <row r="2" spans="1:3" x14ac:dyDescent="0.25">
      <c r="B2" s="74"/>
      <c r="C2" s="75"/>
    </row>
    <row r="3" spans="1:3" ht="30" x14ac:dyDescent="0.25">
      <c r="B3" s="38" t="s">
        <v>69</v>
      </c>
    </row>
    <row r="4" spans="1:3" x14ac:dyDescent="0.25">
      <c r="B4" s="38"/>
    </row>
    <row r="5" spans="1:3" ht="105" x14ac:dyDescent="0.25">
      <c r="B5" s="38" t="s">
        <v>35</v>
      </c>
    </row>
    <row r="6" spans="1:3" x14ac:dyDescent="0.25">
      <c r="B6" s="38"/>
    </row>
    <row r="7" spans="1:3" ht="30" x14ac:dyDescent="0.25">
      <c r="B7" s="38" t="s">
        <v>36</v>
      </c>
    </row>
    <row r="8" spans="1:3" x14ac:dyDescent="0.25">
      <c r="B8" s="38"/>
    </row>
    <row r="9" spans="1:3" x14ac:dyDescent="0.25">
      <c r="B9" s="38" t="s">
        <v>7</v>
      </c>
    </row>
    <row r="10" spans="1:3" ht="30" x14ac:dyDescent="0.25">
      <c r="B10" s="39" t="s">
        <v>8</v>
      </c>
    </row>
    <row r="11" spans="1:3" x14ac:dyDescent="0.25">
      <c r="B11" s="39"/>
    </row>
    <row r="12" spans="1:3" ht="60" x14ac:dyDescent="0.25">
      <c r="B12" s="38" t="s">
        <v>37</v>
      </c>
    </row>
    <row r="13" spans="1:3" x14ac:dyDescent="0.25">
      <c r="B13" s="38"/>
    </row>
    <row r="14" spans="1:3" ht="60" x14ac:dyDescent="0.25">
      <c r="B14" s="38" t="s">
        <v>38</v>
      </c>
    </row>
    <row r="15" spans="1:3" x14ac:dyDescent="0.25">
      <c r="B15" s="38"/>
    </row>
    <row r="16" spans="1:3" ht="120" x14ac:dyDescent="0.25">
      <c r="B16" s="38" t="s">
        <v>39</v>
      </c>
    </row>
    <row r="17" spans="2:2" x14ac:dyDescent="0.25">
      <c r="B17" s="38"/>
    </row>
    <row r="18" spans="2:2" ht="75" x14ac:dyDescent="0.25">
      <c r="B18" s="38" t="s">
        <v>40</v>
      </c>
    </row>
    <row r="19" spans="2:2" x14ac:dyDescent="0.25">
      <c r="B19" s="38"/>
    </row>
    <row r="20" spans="2:2" ht="60" x14ac:dyDescent="0.25">
      <c r="B20" s="39" t="s">
        <v>42</v>
      </c>
    </row>
    <row r="21" spans="2:2" x14ac:dyDescent="0.25">
      <c r="B21" s="39"/>
    </row>
    <row r="22" spans="2:2" ht="90" x14ac:dyDescent="0.25">
      <c r="B22" s="39" t="s">
        <v>43</v>
      </c>
    </row>
    <row r="23" spans="2:2" x14ac:dyDescent="0.25">
      <c r="B23" s="39"/>
    </row>
    <row r="24" spans="2:2" x14ac:dyDescent="0.25">
      <c r="B24" s="38" t="s">
        <v>9</v>
      </c>
    </row>
    <row r="25" spans="2:2" ht="75" x14ac:dyDescent="0.25">
      <c r="B25" s="40" t="s">
        <v>10</v>
      </c>
    </row>
    <row r="26" spans="2:2" x14ac:dyDescent="0.25">
      <c r="B26" s="40"/>
    </row>
    <row r="27" spans="2:2" ht="90" x14ac:dyDescent="0.25">
      <c r="B27" s="40" t="s">
        <v>68</v>
      </c>
    </row>
    <row r="28" spans="2:2" x14ac:dyDescent="0.25">
      <c r="B28" s="40"/>
    </row>
    <row r="29" spans="2:2" ht="105" x14ac:dyDescent="0.25">
      <c r="B29" s="40" t="s">
        <v>11</v>
      </c>
    </row>
    <row r="30" spans="2:2" x14ac:dyDescent="0.25">
      <c r="B30" s="40"/>
    </row>
    <row r="31" spans="2:2" ht="45" x14ac:dyDescent="0.25">
      <c r="B31" s="40" t="s">
        <v>12</v>
      </c>
    </row>
    <row r="32" spans="2:2" x14ac:dyDescent="0.25">
      <c r="B32" s="40"/>
    </row>
    <row r="33" spans="2:2" ht="75" x14ac:dyDescent="0.25">
      <c r="B33" s="40" t="s">
        <v>13</v>
      </c>
    </row>
    <row r="34" spans="2:2" x14ac:dyDescent="0.25">
      <c r="B34" s="40"/>
    </row>
    <row r="35" spans="2:2" ht="60" x14ac:dyDescent="0.25">
      <c r="B35" s="40" t="s">
        <v>14</v>
      </c>
    </row>
    <row r="36" spans="2:2" x14ac:dyDescent="0.25">
      <c r="B36" s="40"/>
    </row>
    <row r="37" spans="2:2" ht="60" x14ac:dyDescent="0.25">
      <c r="B37" s="40" t="s">
        <v>15</v>
      </c>
    </row>
    <row r="38" spans="2:2" x14ac:dyDescent="0.25">
      <c r="B38" s="40"/>
    </row>
    <row r="39" spans="2:2" ht="75" x14ac:dyDescent="0.25">
      <c r="B39" s="38" t="s">
        <v>41</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28"/>
  <sheetViews>
    <sheetView showGridLines="0" tabSelected="1" zoomScaleNormal="100" workbookViewId="0"/>
  </sheetViews>
  <sheetFormatPr defaultRowHeight="15" x14ac:dyDescent="0.25"/>
  <cols>
    <col min="1" max="1" width="5.7109375" style="2" customWidth="1"/>
    <col min="2" max="2" width="11" style="2" customWidth="1"/>
    <col min="3" max="3" width="11.140625" style="2" customWidth="1"/>
    <col min="4" max="4" width="3.28515625" style="4" customWidth="1"/>
    <col min="5" max="5" width="8.140625" style="2" customWidth="1"/>
    <col min="6" max="6" width="8.7109375" style="2" customWidth="1"/>
    <col min="7" max="7" width="8.5703125" style="2" customWidth="1"/>
    <col min="8" max="8" width="24.85546875" style="2" customWidth="1"/>
    <col min="9" max="10" width="9.140625" style="2"/>
    <col min="11" max="12" width="9.5703125" style="2" bestFit="1" customWidth="1"/>
    <col min="13" max="16384" width="9.140625" style="2"/>
  </cols>
  <sheetData>
    <row r="1" spans="1:12" ht="22.5" x14ac:dyDescent="0.3">
      <c r="A1" s="30"/>
      <c r="B1" s="31" t="s">
        <v>4</v>
      </c>
      <c r="I1" s="47" t="s">
        <v>44</v>
      </c>
      <c r="L1" s="32" t="s">
        <v>16</v>
      </c>
    </row>
    <row r="3" spans="1:12" x14ac:dyDescent="0.25">
      <c r="B3" s="5"/>
      <c r="E3" s="76"/>
      <c r="F3" s="76"/>
    </row>
    <row r="5" spans="1:12" x14ac:dyDescent="0.25">
      <c r="H5" s="3"/>
    </row>
    <row r="7" spans="1:12" x14ac:dyDescent="0.25">
      <c r="H7" s="76"/>
      <c r="I7" s="76"/>
    </row>
    <row r="8" spans="1:12" x14ac:dyDescent="0.25">
      <c r="H8" s="5"/>
      <c r="I8" s="5"/>
    </row>
    <row r="9" spans="1:12" ht="12.75" customHeight="1" x14ac:dyDescent="0.25">
      <c r="B9" s="6" t="s">
        <v>5</v>
      </c>
      <c r="C9" s="7"/>
      <c r="D9" s="8"/>
      <c r="E9" s="46">
        <v>96</v>
      </c>
      <c r="F9" s="50" t="s">
        <v>17</v>
      </c>
      <c r="G9" s="9"/>
      <c r="H9" s="10"/>
    </row>
    <row r="10" spans="1:12" x14ac:dyDescent="0.25">
      <c r="B10" s="11"/>
      <c r="C10" s="11"/>
      <c r="D10" s="12"/>
      <c r="E10" s="9"/>
      <c r="F10" s="9"/>
      <c r="G10" s="9"/>
      <c r="H10" s="10"/>
    </row>
    <row r="11" spans="1:12" x14ac:dyDescent="0.25">
      <c r="B11" s="77" t="s">
        <v>3</v>
      </c>
      <c r="C11" s="79" t="s">
        <v>1</v>
      </c>
      <c r="D11" s="60"/>
      <c r="E11" s="81" t="s">
        <v>2</v>
      </c>
      <c r="F11" s="81"/>
      <c r="G11" s="81"/>
      <c r="H11" s="81"/>
      <c r="I11" s="13"/>
    </row>
    <row r="12" spans="1:12" x14ac:dyDescent="0.25">
      <c r="B12" s="78"/>
      <c r="C12" s="80"/>
      <c r="D12" s="60"/>
      <c r="E12" s="68" t="s">
        <v>54</v>
      </c>
      <c r="F12" s="69" t="s">
        <v>55</v>
      </c>
      <c r="G12" s="69" t="s">
        <v>56</v>
      </c>
      <c r="H12" s="70" t="s">
        <v>57</v>
      </c>
      <c r="I12" s="13"/>
    </row>
    <row r="13" spans="1:12" ht="12.75" customHeight="1" x14ac:dyDescent="0.25">
      <c r="B13" s="14"/>
      <c r="C13" s="15"/>
      <c r="D13" s="16"/>
      <c r="E13" s="33"/>
      <c r="F13" s="33"/>
      <c r="G13" s="33"/>
      <c r="H13" s="44"/>
      <c r="I13" s="13"/>
      <c r="J13" s="59" t="s">
        <v>51</v>
      </c>
    </row>
    <row r="14" spans="1:12" ht="12.75" customHeight="1" x14ac:dyDescent="0.25">
      <c r="B14" s="43" t="s">
        <v>45</v>
      </c>
      <c r="C14" s="17">
        <v>1</v>
      </c>
      <c r="D14" s="18"/>
      <c r="E14" s="34">
        <v>1</v>
      </c>
      <c r="F14" s="34">
        <v>0.25</v>
      </c>
      <c r="G14" s="34"/>
      <c r="H14" s="45" t="s">
        <v>58</v>
      </c>
      <c r="I14" s="13"/>
      <c r="J14" s="51" t="str">
        <f>B14</f>
        <v>Step 1</v>
      </c>
      <c r="K14" s="52">
        <v>0</v>
      </c>
      <c r="L14" s="53">
        <f>C14</f>
        <v>1</v>
      </c>
    </row>
    <row r="15" spans="1:12" x14ac:dyDescent="0.25">
      <c r="B15" s="43"/>
      <c r="C15" s="19"/>
      <c r="D15" s="18"/>
      <c r="E15" s="34"/>
      <c r="F15" s="34"/>
      <c r="G15" s="34"/>
      <c r="H15" s="45"/>
      <c r="I15" s="13"/>
      <c r="J15" s="54" t="str">
        <f>B16</f>
        <v>Step 2</v>
      </c>
      <c r="K15" s="55">
        <f>K14+L14</f>
        <v>1</v>
      </c>
      <c r="L15" s="56">
        <f>C16</f>
        <v>24</v>
      </c>
    </row>
    <row r="16" spans="1:12" ht="12.75" customHeight="1" x14ac:dyDescent="0.25">
      <c r="B16" s="43" t="s">
        <v>46</v>
      </c>
      <c r="C16" s="71">
        <v>24</v>
      </c>
      <c r="D16" s="18"/>
      <c r="E16" s="34">
        <v>8</v>
      </c>
      <c r="F16" s="34">
        <v>24</v>
      </c>
      <c r="G16" s="34">
        <v>40</v>
      </c>
      <c r="H16" s="45" t="s">
        <v>59</v>
      </c>
      <c r="I16" s="13"/>
      <c r="J16" s="54" t="str">
        <f>B18</f>
        <v>Step 3</v>
      </c>
      <c r="K16" s="55">
        <f t="shared" ref="K16:K19" si="0">K15+L15</f>
        <v>25</v>
      </c>
      <c r="L16" s="56">
        <f>C18</f>
        <v>29</v>
      </c>
    </row>
    <row r="17" spans="2:12" ht="12.75" customHeight="1" x14ac:dyDescent="0.25">
      <c r="B17" s="43"/>
      <c r="C17" s="18"/>
      <c r="D17" s="18"/>
      <c r="E17" s="34"/>
      <c r="F17" s="34"/>
      <c r="G17" s="34"/>
      <c r="H17" s="45"/>
      <c r="I17" s="13"/>
      <c r="J17" s="54" t="str">
        <f>B20</f>
        <v>Step 4</v>
      </c>
      <c r="K17" s="55">
        <f t="shared" si="0"/>
        <v>54</v>
      </c>
      <c r="L17" s="56">
        <f>C20</f>
        <v>4.5</v>
      </c>
    </row>
    <row r="18" spans="2:12" x14ac:dyDescent="0.25">
      <c r="B18" s="43" t="s">
        <v>47</v>
      </c>
      <c r="C18" s="17">
        <v>29</v>
      </c>
      <c r="D18" s="18"/>
      <c r="E18" s="34">
        <v>16</v>
      </c>
      <c r="F18" s="34">
        <v>32</v>
      </c>
      <c r="G18" s="35">
        <f>1-G19</f>
        <v>0.8</v>
      </c>
      <c r="H18" s="45" t="s">
        <v>60</v>
      </c>
      <c r="I18" s="13"/>
      <c r="J18" s="54" t="str">
        <f>B22</f>
        <v>Step 5</v>
      </c>
      <c r="K18" s="55">
        <f t="shared" si="0"/>
        <v>58.5</v>
      </c>
      <c r="L18" s="56">
        <f>C22</f>
        <v>16</v>
      </c>
    </row>
    <row r="19" spans="2:12" x14ac:dyDescent="0.25">
      <c r="B19" s="43"/>
      <c r="C19" s="18"/>
      <c r="D19" s="18"/>
      <c r="E19" s="34">
        <v>32</v>
      </c>
      <c r="F19" s="34">
        <v>48</v>
      </c>
      <c r="G19" s="35">
        <v>0.2</v>
      </c>
      <c r="H19" s="45"/>
      <c r="I19" s="13"/>
      <c r="J19" s="57" t="str">
        <f>B24</f>
        <v>Step 6</v>
      </c>
      <c r="K19" s="21">
        <f t="shared" si="0"/>
        <v>74.5</v>
      </c>
      <c r="L19" s="58">
        <f>C24</f>
        <v>16</v>
      </c>
    </row>
    <row r="20" spans="2:12" x14ac:dyDescent="0.25">
      <c r="B20" s="43" t="s">
        <v>48</v>
      </c>
      <c r="C20" s="20">
        <v>4.5</v>
      </c>
      <c r="D20" s="18"/>
      <c r="E20" s="34">
        <v>1</v>
      </c>
      <c r="F20" s="34">
        <v>8</v>
      </c>
      <c r="G20" s="35"/>
      <c r="H20" s="45" t="s">
        <v>61</v>
      </c>
      <c r="I20" s="13"/>
    </row>
    <row r="21" spans="2:12" x14ac:dyDescent="0.25">
      <c r="B21" s="43"/>
      <c r="C21" s="19"/>
      <c r="D21" s="18"/>
      <c r="E21" s="34"/>
      <c r="F21" s="34"/>
      <c r="G21" s="35"/>
      <c r="H21" s="45"/>
      <c r="I21" s="13"/>
    </row>
    <row r="22" spans="2:12" x14ac:dyDescent="0.25">
      <c r="B22" s="43" t="s">
        <v>49</v>
      </c>
      <c r="C22" s="18">
        <v>16</v>
      </c>
      <c r="D22" s="18"/>
      <c r="E22" s="34"/>
      <c r="F22" s="34"/>
      <c r="G22" s="35"/>
      <c r="H22" s="45" t="s">
        <v>62</v>
      </c>
      <c r="I22" s="13"/>
    </row>
    <row r="23" spans="2:12" x14ac:dyDescent="0.25">
      <c r="B23" s="43"/>
      <c r="C23" s="19"/>
      <c r="D23" s="18"/>
      <c r="E23" s="34"/>
      <c r="F23" s="34"/>
      <c r="G23" s="35"/>
      <c r="H23" s="45"/>
      <c r="I23" s="13"/>
    </row>
    <row r="24" spans="2:12" x14ac:dyDescent="0.25">
      <c r="B24" s="43" t="s">
        <v>50</v>
      </c>
      <c r="C24" s="71">
        <v>16</v>
      </c>
      <c r="D24" s="18"/>
      <c r="E24" s="34">
        <v>16</v>
      </c>
      <c r="F24" s="34">
        <v>4</v>
      </c>
      <c r="G24" s="35"/>
      <c r="H24" s="45" t="s">
        <v>63</v>
      </c>
      <c r="I24" s="13"/>
    </row>
    <row r="25" spans="2:12" x14ac:dyDescent="0.25">
      <c r="B25" s="48"/>
      <c r="C25" s="55"/>
      <c r="D25" s="22"/>
      <c r="E25" s="62"/>
      <c r="F25" s="62"/>
      <c r="G25" s="63"/>
      <c r="H25" s="64"/>
      <c r="I25" s="13"/>
    </row>
    <row r="26" spans="2:12" x14ac:dyDescent="0.25">
      <c r="B26" s="49" t="s">
        <v>0</v>
      </c>
      <c r="C26" s="61">
        <f>SUM(C14:C24)</f>
        <v>90.5</v>
      </c>
      <c r="D26" s="23"/>
      <c r="E26" s="24"/>
      <c r="F26" s="25"/>
      <c r="G26" s="26"/>
      <c r="H26" s="26"/>
      <c r="I26" s="27"/>
    </row>
    <row r="27" spans="2:12" ht="12.75" customHeight="1" x14ac:dyDescent="0.25">
      <c r="G27" s="28"/>
      <c r="H27" s="13"/>
    </row>
    <row r="28" spans="2:12" x14ac:dyDescent="0.25">
      <c r="G28" s="29"/>
    </row>
  </sheetData>
  <mergeCells count="5">
    <mergeCell ref="E3:F3"/>
    <mergeCell ref="H7:I7"/>
    <mergeCell ref="B11:B12"/>
    <mergeCell ref="C11:C12"/>
    <mergeCell ref="E11:H11"/>
  </mergeCells>
  <phoneticPr fontId="3" type="noConversion"/>
  <hyperlinks>
    <hyperlink ref="L1" location="Description!A1" display="Learn about model"/>
    <hyperlink ref="I1" location="Data!A1" display="Link to Data"/>
  </hyperlinks>
  <pageMargins left="0.75" right="0.75" top="1" bottom="1" header="0.5" footer="0.5"/>
  <pageSetup scale="8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03"/>
  <sheetViews>
    <sheetView showGridLines="0" workbookViewId="0">
      <selection activeCell="B5" sqref="B5"/>
    </sheetView>
  </sheetViews>
  <sheetFormatPr defaultRowHeight="15" x14ac:dyDescent="0.25"/>
  <cols>
    <col min="1" max="1" width="9.140625" style="2"/>
    <col min="2" max="2" width="15.140625" style="67" customWidth="1"/>
    <col min="3" max="16384" width="9.140625" style="2"/>
  </cols>
  <sheetData>
    <row r="1" spans="1:12" ht="22.5" x14ac:dyDescent="0.3">
      <c r="A1" s="30"/>
      <c r="B1" s="65" t="s">
        <v>6</v>
      </c>
      <c r="C1" s="13"/>
      <c r="L1" s="47" t="s">
        <v>53</v>
      </c>
    </row>
    <row r="2" spans="1:12" ht="22.5" x14ac:dyDescent="0.3">
      <c r="A2" s="30"/>
      <c r="B2" s="66"/>
      <c r="C2" s="13"/>
    </row>
    <row r="3" spans="1:12" ht="12.75" customHeight="1" x14ac:dyDescent="0.3">
      <c r="A3" s="30"/>
      <c r="B3" s="82" t="s">
        <v>52</v>
      </c>
      <c r="C3" s="13"/>
    </row>
    <row r="4" spans="1:12" ht="12.75" customHeight="1" x14ac:dyDescent="0.25">
      <c r="B4" s="83"/>
    </row>
    <row r="5" spans="1:12" x14ac:dyDescent="0.25">
      <c r="B5" s="72">
        <v>14</v>
      </c>
    </row>
    <row r="6" spans="1:12" x14ac:dyDescent="0.25">
      <c r="B6" s="72">
        <v>12</v>
      </c>
    </row>
    <row r="7" spans="1:12" x14ac:dyDescent="0.25">
      <c r="B7" s="72">
        <v>20</v>
      </c>
    </row>
    <row r="8" spans="1:12" x14ac:dyDescent="0.25">
      <c r="B8" s="72">
        <v>18</v>
      </c>
    </row>
    <row r="9" spans="1:12" x14ac:dyDescent="0.25">
      <c r="B9" s="72">
        <v>11</v>
      </c>
    </row>
    <row r="10" spans="1:12" x14ac:dyDescent="0.25">
      <c r="B10" s="72">
        <v>15</v>
      </c>
    </row>
    <row r="11" spans="1:12" x14ac:dyDescent="0.25">
      <c r="B11" s="72">
        <v>21</v>
      </c>
    </row>
    <row r="12" spans="1:12" x14ac:dyDescent="0.25">
      <c r="B12" s="72">
        <v>12</v>
      </c>
    </row>
    <row r="13" spans="1:12" x14ac:dyDescent="0.25">
      <c r="B13" s="72">
        <v>17</v>
      </c>
    </row>
    <row r="14" spans="1:12" x14ac:dyDescent="0.25">
      <c r="B14" s="72">
        <v>10</v>
      </c>
    </row>
    <row r="15" spans="1:12" x14ac:dyDescent="0.25">
      <c r="B15" s="72">
        <v>12</v>
      </c>
    </row>
    <row r="16" spans="1:12" x14ac:dyDescent="0.25">
      <c r="B16" s="72">
        <v>16</v>
      </c>
    </row>
    <row r="17" spans="2:2" x14ac:dyDescent="0.25">
      <c r="B17" s="72">
        <v>15</v>
      </c>
    </row>
    <row r="18" spans="2:2" x14ac:dyDescent="0.25">
      <c r="B18" s="72">
        <v>15</v>
      </c>
    </row>
    <row r="19" spans="2:2" x14ac:dyDescent="0.25">
      <c r="B19" s="72">
        <v>14</v>
      </c>
    </row>
    <row r="20" spans="2:2" x14ac:dyDescent="0.25">
      <c r="B20" s="72">
        <v>19</v>
      </c>
    </row>
    <row r="21" spans="2:2" x14ac:dyDescent="0.25">
      <c r="B21" s="72">
        <v>19</v>
      </c>
    </row>
    <row r="22" spans="2:2" x14ac:dyDescent="0.25">
      <c r="B22" s="72">
        <v>9</v>
      </c>
    </row>
    <row r="23" spans="2:2" x14ac:dyDescent="0.25">
      <c r="B23" s="72">
        <v>14</v>
      </c>
    </row>
    <row r="24" spans="2:2" x14ac:dyDescent="0.25">
      <c r="B24" s="72">
        <v>14</v>
      </c>
    </row>
    <row r="25" spans="2:2" x14ac:dyDescent="0.25">
      <c r="B25" s="72">
        <v>16</v>
      </c>
    </row>
    <row r="26" spans="2:2" x14ac:dyDescent="0.25">
      <c r="B26" s="72">
        <v>19</v>
      </c>
    </row>
    <row r="27" spans="2:2" x14ac:dyDescent="0.25">
      <c r="B27" s="72">
        <v>18</v>
      </c>
    </row>
    <row r="28" spans="2:2" x14ac:dyDescent="0.25">
      <c r="B28" s="72">
        <v>19</v>
      </c>
    </row>
    <row r="29" spans="2:2" x14ac:dyDescent="0.25">
      <c r="B29" s="72">
        <v>22</v>
      </c>
    </row>
    <row r="30" spans="2:2" x14ac:dyDescent="0.25">
      <c r="B30" s="72">
        <v>15</v>
      </c>
    </row>
    <row r="31" spans="2:2" x14ac:dyDescent="0.25">
      <c r="B31" s="72">
        <v>10</v>
      </c>
    </row>
    <row r="32" spans="2:2" x14ac:dyDescent="0.25">
      <c r="B32" s="72">
        <v>15</v>
      </c>
    </row>
    <row r="33" spans="2:2" x14ac:dyDescent="0.25">
      <c r="B33" s="72">
        <v>14</v>
      </c>
    </row>
    <row r="34" spans="2:2" x14ac:dyDescent="0.25">
      <c r="B34" s="72">
        <v>18</v>
      </c>
    </row>
    <row r="35" spans="2:2" x14ac:dyDescent="0.25">
      <c r="B35" s="72">
        <v>15</v>
      </c>
    </row>
    <row r="36" spans="2:2" x14ac:dyDescent="0.25">
      <c r="B36" s="72">
        <v>12</v>
      </c>
    </row>
    <row r="37" spans="2:2" x14ac:dyDescent="0.25">
      <c r="B37" s="72">
        <v>21</v>
      </c>
    </row>
    <row r="38" spans="2:2" x14ac:dyDescent="0.25">
      <c r="B38" s="72">
        <v>18</v>
      </c>
    </row>
    <row r="39" spans="2:2" x14ac:dyDescent="0.25">
      <c r="B39" s="72">
        <v>16</v>
      </c>
    </row>
    <row r="40" spans="2:2" x14ac:dyDescent="0.25">
      <c r="B40" s="72">
        <v>20</v>
      </c>
    </row>
    <row r="41" spans="2:2" x14ac:dyDescent="0.25">
      <c r="B41" s="72">
        <v>24</v>
      </c>
    </row>
    <row r="42" spans="2:2" x14ac:dyDescent="0.25">
      <c r="B42" s="72">
        <v>23</v>
      </c>
    </row>
    <row r="43" spans="2:2" x14ac:dyDescent="0.25">
      <c r="B43" s="72">
        <v>14</v>
      </c>
    </row>
    <row r="44" spans="2:2" x14ac:dyDescent="0.25">
      <c r="B44" s="72">
        <v>16</v>
      </c>
    </row>
    <row r="45" spans="2:2" x14ac:dyDescent="0.25">
      <c r="B45" s="72">
        <v>20</v>
      </c>
    </row>
    <row r="46" spans="2:2" x14ac:dyDescent="0.25">
      <c r="B46" s="72">
        <v>18</v>
      </c>
    </row>
    <row r="47" spans="2:2" x14ac:dyDescent="0.25">
      <c r="B47" s="72">
        <v>9</v>
      </c>
    </row>
    <row r="48" spans="2:2" x14ac:dyDescent="0.25">
      <c r="B48" s="72">
        <v>20</v>
      </c>
    </row>
    <row r="49" spans="2:2" x14ac:dyDescent="0.25">
      <c r="B49" s="72">
        <v>18</v>
      </c>
    </row>
    <row r="50" spans="2:2" x14ac:dyDescent="0.25">
      <c r="B50" s="72">
        <v>16</v>
      </c>
    </row>
    <row r="51" spans="2:2" x14ac:dyDescent="0.25">
      <c r="B51" s="72">
        <v>13</v>
      </c>
    </row>
    <row r="52" spans="2:2" x14ac:dyDescent="0.25">
      <c r="B52" s="72">
        <v>15</v>
      </c>
    </row>
    <row r="53" spans="2:2" x14ac:dyDescent="0.25">
      <c r="B53" s="72">
        <v>25</v>
      </c>
    </row>
    <row r="54" spans="2:2" x14ac:dyDescent="0.25">
      <c r="B54" s="72">
        <v>13</v>
      </c>
    </row>
    <row r="55" spans="2:2" x14ac:dyDescent="0.25">
      <c r="B55" s="72">
        <v>17</v>
      </c>
    </row>
    <row r="56" spans="2:2" x14ac:dyDescent="0.25">
      <c r="B56" s="72">
        <v>7</v>
      </c>
    </row>
    <row r="57" spans="2:2" x14ac:dyDescent="0.25">
      <c r="B57" s="72">
        <v>26</v>
      </c>
    </row>
    <row r="58" spans="2:2" x14ac:dyDescent="0.25">
      <c r="B58" s="72">
        <v>16</v>
      </c>
    </row>
    <row r="59" spans="2:2" x14ac:dyDescent="0.25">
      <c r="B59" s="72">
        <v>17</v>
      </c>
    </row>
    <row r="60" spans="2:2" x14ac:dyDescent="0.25">
      <c r="B60" s="72">
        <v>15</v>
      </c>
    </row>
    <row r="61" spans="2:2" x14ac:dyDescent="0.25">
      <c r="B61" s="72">
        <v>22</v>
      </c>
    </row>
    <row r="62" spans="2:2" x14ac:dyDescent="0.25">
      <c r="B62" s="72">
        <v>13</v>
      </c>
    </row>
    <row r="63" spans="2:2" x14ac:dyDescent="0.25">
      <c r="B63" s="72">
        <v>14</v>
      </c>
    </row>
    <row r="64" spans="2:2" x14ac:dyDescent="0.25">
      <c r="B64" s="72">
        <v>16</v>
      </c>
    </row>
    <row r="65" spans="2:2" x14ac:dyDescent="0.25">
      <c r="B65" s="72">
        <v>21</v>
      </c>
    </row>
    <row r="66" spans="2:2" x14ac:dyDescent="0.25">
      <c r="B66" s="72">
        <v>10</v>
      </c>
    </row>
    <row r="67" spans="2:2" x14ac:dyDescent="0.25">
      <c r="B67" s="72">
        <v>21</v>
      </c>
    </row>
    <row r="68" spans="2:2" x14ac:dyDescent="0.25">
      <c r="B68" s="72">
        <v>16</v>
      </c>
    </row>
    <row r="69" spans="2:2" x14ac:dyDescent="0.25">
      <c r="B69" s="72">
        <v>13</v>
      </c>
    </row>
    <row r="70" spans="2:2" x14ac:dyDescent="0.25">
      <c r="B70" s="72">
        <v>11</v>
      </c>
    </row>
    <row r="71" spans="2:2" x14ac:dyDescent="0.25">
      <c r="B71" s="72">
        <v>17</v>
      </c>
    </row>
    <row r="72" spans="2:2" x14ac:dyDescent="0.25">
      <c r="B72" s="72">
        <v>19</v>
      </c>
    </row>
    <row r="73" spans="2:2" x14ac:dyDescent="0.25">
      <c r="B73" s="72">
        <v>11</v>
      </c>
    </row>
    <row r="74" spans="2:2" x14ac:dyDescent="0.25">
      <c r="B74" s="72">
        <v>18</v>
      </c>
    </row>
    <row r="75" spans="2:2" x14ac:dyDescent="0.25">
      <c r="B75" s="72">
        <v>17</v>
      </c>
    </row>
    <row r="76" spans="2:2" x14ac:dyDescent="0.25">
      <c r="B76" s="72">
        <v>17</v>
      </c>
    </row>
    <row r="77" spans="2:2" x14ac:dyDescent="0.25">
      <c r="B77" s="72">
        <v>19</v>
      </c>
    </row>
    <row r="78" spans="2:2" x14ac:dyDescent="0.25">
      <c r="B78" s="72">
        <v>13</v>
      </c>
    </row>
    <row r="79" spans="2:2" x14ac:dyDescent="0.25">
      <c r="B79" s="72">
        <v>19</v>
      </c>
    </row>
    <row r="80" spans="2:2" x14ac:dyDescent="0.25">
      <c r="B80" s="72">
        <v>10</v>
      </c>
    </row>
    <row r="81" spans="2:2" x14ac:dyDescent="0.25">
      <c r="B81" s="72">
        <v>16</v>
      </c>
    </row>
    <row r="82" spans="2:2" x14ac:dyDescent="0.25">
      <c r="B82" s="72">
        <v>17</v>
      </c>
    </row>
    <row r="83" spans="2:2" x14ac:dyDescent="0.25">
      <c r="B83" s="72">
        <v>15</v>
      </c>
    </row>
    <row r="84" spans="2:2" x14ac:dyDescent="0.25">
      <c r="B84" s="72">
        <v>21</v>
      </c>
    </row>
    <row r="85" spans="2:2" x14ac:dyDescent="0.25">
      <c r="B85" s="72">
        <v>22</v>
      </c>
    </row>
    <row r="86" spans="2:2" x14ac:dyDescent="0.25">
      <c r="B86" s="72">
        <v>16</v>
      </c>
    </row>
    <row r="87" spans="2:2" x14ac:dyDescent="0.25">
      <c r="B87" s="72">
        <v>8</v>
      </c>
    </row>
    <row r="88" spans="2:2" x14ac:dyDescent="0.25">
      <c r="B88" s="72">
        <v>14</v>
      </c>
    </row>
    <row r="89" spans="2:2" x14ac:dyDescent="0.25">
      <c r="B89" s="72">
        <v>8</v>
      </c>
    </row>
    <row r="90" spans="2:2" x14ac:dyDescent="0.25">
      <c r="B90" s="72">
        <v>13</v>
      </c>
    </row>
    <row r="91" spans="2:2" x14ac:dyDescent="0.25">
      <c r="B91" s="72">
        <v>12</v>
      </c>
    </row>
    <row r="92" spans="2:2" x14ac:dyDescent="0.25">
      <c r="B92" s="72">
        <v>19</v>
      </c>
    </row>
    <row r="93" spans="2:2" x14ac:dyDescent="0.25">
      <c r="B93" s="72">
        <v>13</v>
      </c>
    </row>
    <row r="94" spans="2:2" x14ac:dyDescent="0.25">
      <c r="B94" s="72">
        <v>11</v>
      </c>
    </row>
    <row r="95" spans="2:2" x14ac:dyDescent="0.25">
      <c r="B95" s="72">
        <v>20</v>
      </c>
    </row>
    <row r="96" spans="2:2" x14ac:dyDescent="0.25">
      <c r="B96" s="72">
        <v>15</v>
      </c>
    </row>
    <row r="97" spans="2:2" x14ac:dyDescent="0.25">
      <c r="B97" s="72">
        <v>18</v>
      </c>
    </row>
    <row r="98" spans="2:2" x14ac:dyDescent="0.25">
      <c r="B98" s="72">
        <v>17</v>
      </c>
    </row>
    <row r="99" spans="2:2" x14ac:dyDescent="0.25">
      <c r="B99" s="72">
        <v>12</v>
      </c>
    </row>
    <row r="100" spans="2:2" x14ac:dyDescent="0.25">
      <c r="B100" s="72">
        <v>18</v>
      </c>
    </row>
    <row r="101" spans="2:2" x14ac:dyDescent="0.25">
      <c r="B101" s="72">
        <v>23</v>
      </c>
    </row>
    <row r="102" spans="2:2" x14ac:dyDescent="0.25">
      <c r="B102" s="72">
        <v>13</v>
      </c>
    </row>
    <row r="103" spans="2:2" x14ac:dyDescent="0.25">
      <c r="B103" s="73">
        <v>17</v>
      </c>
    </row>
  </sheetData>
  <mergeCells count="1">
    <mergeCell ref="B3:B4"/>
  </mergeCells>
  <phoneticPr fontId="3" type="noConversion"/>
  <hyperlinks>
    <hyperlink ref="L1" location="Model!A1" display="Back to model"/>
  </hyperlink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CB_DATA_</vt:lpstr>
      <vt:lpstr>Description</vt:lpstr>
      <vt:lpstr>Model</vt:lpstr>
      <vt:lpstr>Data</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Ball</dc:creator>
  <cp:lastModifiedBy>ewainwri</cp:lastModifiedBy>
  <cp:lastPrinted>2005-08-02T22:24:32Z</cp:lastPrinted>
  <dcterms:created xsi:type="dcterms:W3CDTF">2005-02-17T15:49:48Z</dcterms:created>
  <dcterms:modified xsi:type="dcterms:W3CDTF">2014-06-03T00:29:09Z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