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15330" windowHeight="8505" activeTab="2"/>
  </bookViews>
  <sheets>
    <sheet name="Description" sheetId="1" r:id="rId1"/>
    <sheet name="CB_DATA_" sheetId="3" state="hidden" r:id="rId2"/>
    <sheet name="Model" sheetId="2" r:id="rId3"/>
  </sheets>
  <definedNames>
    <definedName name="Body_Weight">Model!$C$4</definedName>
    <definedName name="CB_0b2e44bcfd6b40cab46914b37981dac9" localSheetId="2" hidden="1">Model!$C$9</definedName>
    <definedName name="CB_154b21da3b0d4af58b582ac3e1feb22c" localSheetId="2" hidden="1">Model!$C$4</definedName>
    <definedName name="CB_85d346ec1f18417eb1986be4dd5894c5" localSheetId="2" hidden="1">Model!$C$6</definedName>
    <definedName name="CB_a4b7cc2b474e4a448377298cd812551b" localSheetId="2" hidden="1">Model!$C$5</definedName>
    <definedName name="CB_Block_00000000000000000000000000000000" localSheetId="2" hidden="1">"'7.0.0.0"</definedName>
    <definedName name="CB_Block_00000000000000000000000000000001" localSheetId="1" hidden="1">"'635316989453204051"</definedName>
    <definedName name="CB_Block_00000000000000000000000000000001" localSheetId="2" hidden="1">"'635316989453584073"</definedName>
    <definedName name="CB_Block_00000000000000000000000000000003" localSheetId="2" hidden="1">"'11.1.3869.0"</definedName>
    <definedName name="CB_BlockExt_00000000000000000000000000000003" localSheetId="2" hidden="1">"'11.1.2.4.000"</definedName>
    <definedName name="CB_c77df62c5c384c35961c694be0c3d370" localSheetId="2" hidden="1">Model!$C$7</definedName>
    <definedName name="CBCR_0181dcb9fb3147159adf4d05f3d3f788" localSheetId="2" hidden="1">Model!$G$7</definedName>
    <definedName name="CBCR_0ae2106570ad47479634d6eaac56a6c0" localSheetId="2" hidden="1">Model!$G$4</definedName>
    <definedName name="CBCR_2b858f5ca5254ec192a35d9e0ee99449" localSheetId="2" hidden="1">Model!$H$5</definedName>
    <definedName name="CBCR_64cf16d69c6e4a9a87cda64b5bd607b4" localSheetId="2" hidden="1">Model!$H$6</definedName>
    <definedName name="CBCR_6d22d592ff4840e8b404f00367f9af29" localSheetId="2" hidden="1">Model!$I$6</definedName>
    <definedName name="CBCR_889271d7a78e462e9be6f969465c17dc" localSheetId="2" hidden="1">Model!$I$7</definedName>
    <definedName name="CBCR_8ec38f74641345ec8f4fe4dde1b6d945" localSheetId="2" hidden="1">Model!$G$5</definedName>
    <definedName name="CBCR_cd6cab80b9a24da2b707d82b0e1f6311" localSheetId="2" hidden="1">Model!$H$7</definedName>
    <definedName name="CBCR_d59db5869d85400eafb9609ee58ecc55" localSheetId="2" hidden="1">Model!$G$6</definedName>
    <definedName name="CBCR_fdd66c74d1bf47639d3d83ba83e8e521" localSheetId="2" hidden="1">Model!$H$4</definedName>
    <definedName name="CBWorkbookPriority" localSheetId="1" hidden="1">-51268469</definedName>
    <definedName name="CBx_8fc45068f0ea4576bb78f0e4edc04e87" localSheetId="1" hidden="1">"'CB_DATA_'!$A$1"</definedName>
    <definedName name="CBx_fcebe58e8d8b44a39f2c736941b5ffa4" localSheetId="1" hidden="1">"'Model'!$A$1"</definedName>
    <definedName name="CBx_Sheet_Guid" localSheetId="1" hidden="1">"'8fc45068-f0ea-4576-bb78-f0e4edc04e87"</definedName>
    <definedName name="CBx_Sheet_Guid" localSheetId="2" hidden="1">"'fcebe58e-8d8b-44a3-9f2c-736941b5ffa4"</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 name="Concentration">Model!$C$6</definedName>
    <definedName name="Conv_Factor">1000</definedName>
    <definedName name="CPF">Model!$C$7</definedName>
    <definedName name="Volume">Model!$C$5</definedName>
    <definedName name="ZA104AA">0+0.00080952380952381+100+0+0.00319047619047619+200+0+0.2+"?"+9</definedName>
  </definedNames>
  <calcPr calcId="145621" concurrentCalc="0" concurrentManualCount="1"/>
</workbook>
</file>

<file path=xl/calcChain.xml><?xml version="1.0" encoding="utf-8"?>
<calcChain xmlns="http://schemas.openxmlformats.org/spreadsheetml/2006/main">
  <c r="A11" i="3" l="1"/>
  <c r="B11" i="3"/>
  <c r="C9" i="2"/>
</calcChain>
</file>

<file path=xl/comments1.xml><?xml version="1.0" encoding="utf-8"?>
<comments xmlns="http://schemas.openxmlformats.org/spreadsheetml/2006/main">
  <authors>
    <author>A satisfied Microsoft Office user</author>
  </authors>
  <commentList>
    <comment ref="C4" authorId="0">
      <text>
        <r>
          <rPr>
            <sz val="8"/>
            <color indexed="81"/>
            <rFont val="Tahoma"/>
            <family val="2"/>
          </rPr>
          <t>Assumption: Body Weight
Normal distribution
   Mean 70.00
   Standard Dev. 10.00
Selected range is 
   from  -Infinity to  +Infinity</t>
        </r>
      </text>
    </comment>
    <comment ref="C5" authorId="0">
      <text>
        <r>
          <rPr>
            <sz val="8"/>
            <color indexed="81"/>
            <rFont val="Tahoma"/>
            <family val="2"/>
          </rPr>
          <t>Assumption: Volume of Water per Day
Normal distribution
   Mean 2.00
   Standard Dev. 1.00
Selected range is 
   from  0.00 to  +Infinity</t>
        </r>
      </text>
    </comment>
    <comment ref="C6" authorId="0">
      <text>
        <r>
          <rPr>
            <sz val="8"/>
            <color indexed="81"/>
            <rFont val="Tahoma"/>
            <family val="2"/>
          </rPr>
          <t>Assumption: Concentration of Contaminant in Water
Triangular distribution
   Minimum 80.00
   Likeliest 110.00
   Maximum 120.00
Selected range is 
   from  80.00 to  120.00</t>
        </r>
      </text>
    </comment>
    <comment ref="C7" authorId="0">
      <text>
        <r>
          <rPr>
            <sz val="8"/>
            <color indexed="81"/>
            <rFont val="Tahoma"/>
            <family val="2"/>
          </rPr>
          <t>Assumption: CPF
Lognormal distribution
   Mean 3.0E-2
   Standard Dev. 1.0E-2
Selected range is 
   from  0.0E+0 to  +Infinity</t>
        </r>
      </text>
    </comment>
    <comment ref="C9" authorId="0">
      <text>
        <r>
          <rPr>
            <sz val="8"/>
            <color indexed="81"/>
            <rFont val="Tahoma"/>
            <family val="2"/>
          </rPr>
          <t>Forecast: Risk Assessment
Units: population risk</t>
        </r>
      </text>
    </comment>
  </commentList>
</comments>
</file>

<file path=xl/sharedStrings.xml><?xml version="1.0" encoding="utf-8"?>
<sst xmlns="http://schemas.openxmlformats.org/spreadsheetml/2006/main" count="70" uniqueCount="65">
  <si>
    <t>Risk Assessment at a Toxic Waste Site</t>
  </si>
  <si>
    <t>Body Weight</t>
  </si>
  <si>
    <t>kilograms</t>
  </si>
  <si>
    <t>Volume of Water per Day</t>
  </si>
  <si>
    <t>liters/day</t>
  </si>
  <si>
    <t>Concentration of Contaminant</t>
  </si>
  <si>
    <t>micrograms/liter</t>
  </si>
  <si>
    <t>Cancer Potency Factor</t>
  </si>
  <si>
    <t>inverse mg/kg/d</t>
  </si>
  <si>
    <t>Risk Assessment</t>
  </si>
  <si>
    <t>Author</t>
  </si>
  <si>
    <t>Summary</t>
  </si>
  <si>
    <t>This simple spreadsheet model predicts the cancer risk to the population from a toxic waste site. The pollutant at the waste site and the population close to the site are both sources of uncertainty, which complicates the calculation of a risk assessment value. Overestimating the population risk can mean a waste of resources on unnecessary remediation, while underestimating the risk can pose a very real danger to the local population.</t>
  </si>
  <si>
    <t>Discussion</t>
  </si>
  <si>
    <t>Human risk assessment requires a thorough evaluation of how a pollutant will affect the local population. While careful measurement of the area and population characteristics can help to refine the assessment, the great amount of uncertainty and variability of these parameters still makes the task of risk modeling a difficult one.</t>
  </si>
  <si>
    <t>In the case of this fictitious site, you have four primary factors for determining the risk value: Body Weight (of a person), Volume of Water per Day (ingested by a person), Concentration of Contaminant (at the site), and Cancer Potency Factor (of the contaminant). Each of these inputs can vary, and so using average values can result in a misleading risk assessment calculation. For example, at two liters of water per day, the risk is 8.57E-05, or less than 1 in 10,000 people affected (0.857 in 10,000, to be specific). If the Volume of Water is three liters, however, the level of risk rises to 1.29 in 10,000. Note: The conversion factor in the Risk Assessment is 1000.</t>
  </si>
  <si>
    <t>The difficulty in determining such risk assessments without simulation is that you cannot determine the probability (e.g., above or below the 95th percentile) that a population will be at risk. How likely is it that more than 1 in 10,000 people will be at risk?</t>
  </si>
  <si>
    <t>Using Crystal Ball</t>
  </si>
  <si>
    <t>Crystal Ball enhances your Excel model by letting you create probability distributions that describe the uncertainty surrounding specific input variables. This model includes four probability distributions, referred to in Crystal Ball as "assumptions." 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t>
  </si>
  <si>
    <t>This model also includes one Crystal Ball forecast, shown in light blue. Forecasts are equations, or outputs, that you want to analyze after a simulation. During a simulation, Crystal Ball saves the values in the forecast cells and displays them in a forecast chart, which is a histogram of the simulated values. In this example, you want to analyze how the variation in the inputs affects the risk assessment value. To view a forecast with Crystal Ball, highlight the cell and either select Define Forecast from the Define menu or click on the Define Forecast button on the Crystal Ball toolbar.</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</si>
  <si>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Crystal Ball toolbar.</t>
  </si>
  <si>
    <t>After you run a simulation, you can use the forecast chart to analyze your results. You can view the result statistics and percentiles (Hint: use the Space bar to step through the charts, statistics, and percentiles views). You can also change the appearance of the forecast chart to a cumulative or reverse cumulative view. What is the mean of your forecast? What is the 95th percentile at risk?</t>
  </si>
  <si>
    <t>To view how the four assumptions impact on the risk forecast, use the sensitivity chart. Which variable most affects the results? By determining the key drivers in this model, a researcher can discover where to next focus the investigation. Do some of the assumptions have little to no effect on the risk assessment? If so, then perhaps these variables could be ignored or altogether eliminated from the model.</t>
  </si>
  <si>
    <t>Using the 2D Simulation Tool</t>
  </si>
  <si>
    <t>The Crystal Ball User Manual uses this example to describe the operation of the 2D Simulation tool. This tool separates out uncertainty (a value that is not known, such as Concentration Of Contaminant In Water) from variability (variation within a population of values, such as Volume Of Water Per Day).</t>
  </si>
  <si>
    <t>For many types of risk assessments, it is important to clearly distinguish between uncertainty and variability. Separating these concepts in a simulation lets you more accurately detect the variation in a forecast due to lack of knowledge and the variation caused by natural variability in a measurement or population. In the same way that a one-dimensional simulation is generally better than single-point estimates for showing the true probability of risk, a two-dimensional simulation is generally better than a one-dimensional simulation for characterizing risk.</t>
  </si>
  <si>
    <t>To run the tool, select Run &gt; Tools &gt; 2D Simulation and follow the three-step process. 
Suggested settings:
Step 1 = Select the Risk Assessment forecast
Step 2 = Move Body Weight and Volume Of Water Per Day to the Variability list. This separates the assumptions into the two types: uncertainty and variability.
Step 3 = Outer simulation runs set to 100. Inner simulation runs set to 1,000. Show only target forecast</t>
  </si>
  <si>
    <t>After Step 3, the tool will run the 2D simulation and will create a results table for the output. You can use the overlay and forecast charts to view and compare the output forecasts. More information on the 2D Simulation tool is available in the Crystal Ball User Manual and on the Crystal Ball Web site (http://www.oracle.com/crystalball).</t>
  </si>
  <si>
    <t>Using the Scenario Analysis Tool</t>
  </si>
  <si>
    <t xml:space="preserve">The Crystal Ball User Manual uses this example to describe the operation of the Scenario Analysis tool, which runs a simulation and then sorts and matches all the resulting values of a target forecast with their corresponding assumption values. This lets you investigate which combination of assumption values gives you a particular result. To run the tool, select Run &gt; Tools &gt; Scenario Analysis and follow the two-step process. </t>
  </si>
  <si>
    <t>Suggested settings for testing Risk Assessment:
Step 1 = Select Risk Assessment as the forecast
Step 2 = For Range Of Forecast Results specify a percentile range from 95 to 100 percent, 
              select Show Only Target Forecast, enter 1000 as the maximum number of trials to run in 
              the Simulation Control section
After Step 2, the tool will create a new workbook with the Scenario Analysis results.</t>
  </si>
  <si>
    <t>More information on the Scenario Analysis tool is available in the Crystal Ball User Manual.</t>
  </si>
  <si>
    <t>Learn about model</t>
  </si>
  <si>
    <r>
      <t>Keywords:</t>
    </r>
    <r>
      <rPr>
        <sz val="11"/>
        <rFont val="Calibri"/>
        <family val="2"/>
        <scheme val="minor"/>
      </rPr>
      <t xml:space="preserve"> risk assessment, population risk, toxic waste, environmental, uncertainty, variation, 2D Simulation tool, Scenario Analysis tool</t>
    </r>
  </si>
  <si>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</si>
  <si>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</si>
  <si>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</si>
  <si>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</si>
  <si>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</si>
  <si>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</si>
  <si>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</si>
  <si>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</si>
  <si>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</si>
  <si>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</si>
  <si>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</si>
  <si>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</si>
  <si>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</si>
  <si>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fcebe58e-8d8b-44a3-9f2c-736941b5ffa4</t>
  </si>
  <si>
    <t>CB_Block_0</t>
  </si>
  <si>
    <t>Decisioneering:7.0.0.0</t>
  </si>
  <si>
    <t>CB_Block_7.0.0.0:1</t>
  </si>
  <si>
    <t>8fc45068-f0ea-4576-bb78-f0e4edc04e87</t>
  </si>
  <si>
    <t>Assumption parameters</t>
  </si>
  <si>
    <t>Parm 1</t>
  </si>
  <si>
    <t>Parm 2</t>
  </si>
  <si>
    <t>Parm 3</t>
  </si>
  <si>
    <t>㜸〱敤㕣㕢㙣ㅣ㔷ㄹ摥ㄹ敦慥㜷㙣㙦散挶改㈵愱ㄴ㐳敦㜵戴㡤摢愶ㄷ慡㤰晡搲㕣摡㕣摣慣㤳㔲㤵攲㡥㜷捦挴搳散捣㌸㌳戳㑥㑣㉢㕡敥戴ㄵ户㡡㤷㤶㡡㑢㐱ㄵ扣㈰㤵〷搴㐲ㄱ㐲㈰㠱愰㐵㍣㔴㐸㍣㠰㑡㠵攰〱㠴㈲㈱愴㍥㈰挱昷㥤㌳戳㍢扢敢ㅤ扢摢ㄶ㕣攴㜱㝣㝣收摣捦㝦㍦晦㝦㈶ㄹ㉤㤳挹晣ㅢて晦昲挹㌲㜳㜱㜹㈵〸㠵㔳㥡昶㙡㌵㔱〹㙤捦つ㑡㤳扥㙦慥ㅣ戲㠳戰てつ昲昳㌶敡㠳摣㝣㘰㝦㐴ㄴ收㤷㠵ㅦ愰㔱㉥㤳㈹ㄴっㅤ昵ㅣ㠴扦㈳昱㡢挱㕥㐳㔹㈴㜳搳㔳㐷ㄷㅥ挰愸攵搰昳挵捥戱ㄳ慡敦㥥㠹㠹搲㐴改晡㥢㙦扣愵戴㙢攷搸㜴扤ㄶ搶㝤戱挷ㄵ昵搰㌷㙢㍢挷㘶敢ぢ㌵扢㜲愷㔸㤹昳㑥〹㜷㡦㔸搸㜵晤㠲㜹挳捤ㄳ㌷散摥㙤摤㜲换捤㐳㤸㍡㜳㘴㝡㙡搶ㄷ㔶昰ㄶ㡤㤹攳㤲㙦㤸ㄱㄵ㥢㝢ㄳ挲户摤㤳愵改㈹晣㑢慣ㅦ㙦㌷㤵捡㡢㐲㠴㥣㕡昸挲慤㠸挰㐰挷㐱㘷㌲〸敡捥ㄲ㠱㘷㌸晢戰搵㡡ㄹ㠴㌹㘷㕡搴㙡㠶ㄳ㡦㕡㜰㡥〲㜶㌵㜳㘵挸㈹ぢ㌷戰㐳㝢搹づ㔷昲捥ㅣ〶慡ㄶ㥤攳㠱㌸㘶扡㈷挵ㄱ搳ㄱ㌹㘷㝦摤慥㘶搵㤳改扢㌲ㅥ㈲戹㌰戹晤搲㘴攰㑣㉦㥡扥㕣㔱㐰挰愴戴摤攷㔷㕡摢㕥摡㝤㕣㉥㕤捥挰㌱㉦敦摥づ㌵㈷㑣扦搱㜲扣㝢换㘸昳慤㉢戸戶㝢晢〴㡣㕡晢㕣摤扤㡦〴㘵㙢㙢㙤㌰愲㙦〹㔱㙣挶挸㌳改㘷㔲㘰㐲〴ㅡ〳㑣〶㤹っ㈱搱戲晦〰㤷㈴㍢戲㑡㥦㌷昵昹〵㝤扥愲捦㔷昵㜹愱捦㕢晡晣㐹㝤㝥㔱㥦户昵昹〷昴昹㔳㘸ㄳ㍦㠵晥㝥㍤㝡㙥㉤㍦昶捤扤㍢扥㝣攰戹㕦晤昳挷㍦㝤敡挱㍦っ㙤㐱愳扢愲㐵捤昸收ㄹ㤰㕡㤳㡡慦㉢敤攲捦摡㕣〱愶戰㜶㕢㌷㔹ㄳㄳ搵摤扢捣敢捤ㅣ户㤵㠲晣ㄶ㐲ㄹ㐱摢㈱敢㙥摢慤㝡㘷㈴敥㉥㥥㌲〳搱〴摣㜸㔴㌷攵搵摤㙡昰慥搵㉢换愱ㄹ㡡ㅤ敤㜵捤㐱㍡扡㤵挱㔶㈲㤰昳㕤搲摥敤㠴㔹慢㡢挹戳戶慡㝥㜷㕢戵㌳敢㝢ぢ摤㙢昷昹攲㜴愳戶㘳㐵㤳㄰㙡换㜲散㡥㕤慡㉡戵慥戱改㐵㉦㄰慥㕣摥戸㌳㙢㔷㑥〹扦㉣㈸ㄲ㐵㔵㙥昵㝣㔶㐵㕣㍦㝥搴挵㐶挱慤搵昷㈵㑢慤摢捦㠶㘰㘶㔱挵㝡㤷㠴ㅦ慥捣㤹ぢ㌵㜱㐱㑢ㄳ㌵㈷㉡戶户ㄴ敦昳㉡昵㘰摡㜳㐳摦慢戵搶㑣㔶㤷㑤㐸㥡敡㘱慦㉡戲搹㡣ㄴち㄰戸㝤㝤㥡㤶戹愶㍢㉦㐸㐴㈴㔰㑣㐶扥愸㤵散㑡挷戰㍢散愲㈶㐸㤳晡㘵㙢っ挶昵㑡ㄹ㤳挲㠱㠹㍤㔱㝦㜰搲慢搶ㄸ戶㠱戹户户戱慥㡦㐶扢扦㝤㔹戸攱〱搳慤搶㠴㥦慡晤㌴慥挸ㄸ㐶㤲㍢〷㠱搰ㄵ㝡㔴㜵摡㔹㙤㈵㜷挶慥㠶㡢昹㐵㘱㥦㕣っ㔱〶つ㔹㈸㄰戴ㅤ㡦㜱ㅥ㡡㡣慤㑣㐶㤱っっ㘴昲摢搸㈸㍦㠰㈷㤳愳㜴㑡攱攵ㄶ㐱捥㝥㉤扣㍣㘴敤戳㙢愱㔰㐲㜹搸〲㐶㤴㔶㤳攸㉢㤲㐴㝤戳愲ㄴ挶㌶㙢ㅡ㔴㙡摡㙥戸搲攴摢づ㉥㔱㐴戴㈹ぢ㌶㥣㉣愰㈸㘸㤵〷㈹扣〶愲㘹㤳〶改㡤ㄳ㐴㐴㌶㐸搱散ㄸ戹㤵挸搸㍥㐵㐶愰㝤㤲〸搹㝡㔷㜷ㄹ㐱㘲敦㈴㔲㜶敡捡㡦㥢搲㙣㌵㕢㕥㐹戳昳〱㌸攳〲㈶ㄷ㌲戹㠸挹㜶㈴摡㥦㈱攱㈸攵㤰㙦㝤㡣㜷攱摤戸㤸挹扢㤱㐰㍥ㄹ㤴㌹㤱愸愲つ戵ㅥ㍢㤲敤㡡戰㤳愵㔱慣㐴ㄱ㉤攳㠶㥤㔹㜴㈴愲㈳慢㜳㘳攸摡慣搴戱㔷㜴愷捤攴㜶㐸㤱㈹㑤㤳㝢㕤愳㘹ㄲ㄰㙣摡愳摥㝡て扡ㅡ㘳㑣摥㡢㐴㈹ㄶㅡ扢敢戳收㘹㑥扥㈳㑣㈲㘵〸昵愸摣㈳㈲愶昹㥦㈲攰㍡㡥㉥㥢昶㌳㑤挱㜱敢ㅤ㙦㍦敦散捥摢ㄱ搲摢㜴收愶捥愱慦攸つ㕡搰敦〳㝢㘹扦敦慡㕦㉥㐳戵㜱㌹㤳㉢㤰戴改ㄷ㥥扣摦愸㤷㐰㥡挴㑥〲㜳㕢改㜱㤱ㄶ敥摣捡㤲㤰摡㘷挸㥡㌳晤㤳㈲㠴昷攲攰っ散㘰捦昷㐵つ〷摡慡㉣攰搹攵挲搶挲㘰㥦敦㌹㉣摦戴㡦㠳㜷㠴㘲挸㘶昵扥㑣㥢㝤㥣㘲㘷㈶晣㑤〹捡愱晥扤扥扢㤰㐸㜴㙡㈵㉦昶㑢㍦㕢㙥㑡㤲ㅥ㈴挹㔵〰慢㜱㌵ㄲ㐸〹敤户㕤㈵捡㌸㥢敤㤴捤㕡慤㔵㝡昷㔲㑥㈶㙤晥挳づ㌹㌲愸㥣戵㔳昰ㅤ〴㐵愷㙣㍢つ㘱㌱攸捣ち扦〲扦㠲㕤ㄳ〳捡㈵㑢㔱戳㈹㉢摥㈱戲愲慦慦攳㉣㥤攲㕢㤳㜴搲㈶㈵㔲戹㍤戵㌲攵ㅣ摥㈴㉡扡㈰㈹㔴㔲摣㐲つ〹㐴捡㘳摢㑤ㄱ搳㠳㠸㈹〱㜰挶戵㑣㜶㌱㤹㐰㤲晢㌵㈴捤㝡〱捦㔰㔸晦㌲摤搹昳昳㤹〲搱㈰摤㠳㉦㜷ㄵ㔶㌷㜰㥡摤㑣㙥㐴搲㘶晥搰昹㤸㐲㠸ㄲ攵〹㐲愴戵㘴㔸㈷㙣㜱㠶㌴戰挵㐲㔰㘹扡ㅥ㠴㥥挳愸㔲搱㥡昱㡥㜸攱㡣ㅤ㉣㈱ち㌵㙡㐵㤹扢ㄷ㠵ぢ敡昲㘱晢戴㤵㜹㑢㑢愲㙡㔸㘵慦づ搱㜶㜰㘶㈳ㅣ捡戱㍦搸㤲昲㕣慥㙢㜸㝡㍢ㅢ㘳〸㑤㥥㠸攱㙢愵㈷㜶㕤㥥㙦ㅥ晡㠶㥢㄰㥤戳挳㥡ㄸ戴ㄴ搳㌱㕦戰〰㐵㐴つ慡晤搶摣愲㉦挴㑣搱摡敦摢搵㥡敤ち㈲〳㌶㈶〳㜵㠷挴㐹㐴〸㘶㍤挶晦㍣户㘸捤昹愶ㅢ㉣㤹っ㈶慥㙣㙤㜹㤳㈱㤱㥣㌵㘵扢〱愶㤱㔸㘴㝥搸㉡㉦㝡㘷㄰慤慤㍢敥㝥㜳㈹搸㄰㔸㈱搱慢㐷愲㐶搳㌵㕤搷ち㝡愱㔷晣昰㐰㥥挹㕣㠷摦㉣ㄳ㠹慢㑣㡥晥昲ㄴ敤㑤扢㍥㡡捦搰㑥攷㥡㠶㄰㌹㙡ㄴ昶愵㑡㘱㜲慡㜱㌳晢摣㠲攴㡥晤挷て㌶愳㜲㙦㉡㕥㥤愳㠷㍦㐵挶㑢戲㘸〴㐱攸㥦摢愲㐸㠵㘵愴ㅣ㜰㈰㌰捥户㜶昲ㅢ戰㘴ㅢ㔲摦㤶㘶㜶ㅦ愲㐸㐳搶㈱㜳㐱搴㄰㡢㜶捣㜰㡢㝡愱ㄹ敢㤸戵㈰慡㥢昶ㅣ挷㈴㘹㤱㉣换ㄵ㤳ㄴ㍣㔹て扤挳戶㙢㔸㐸㈴晤㐵㐵收㔹ㄴ㤹㘷㘵搱㤰㜵㡣㘱㐱㤹攷㔸摥㐹搳户挳㐵挷慥ㄴ昸挲搰摤㠶愰㐹㌰㌹㈵㙦晣挴㌲㘳慣捤㥡㍦づ㤳㉤㈸〱摤㈵挸㔱㠲㡥攸〷攵敡㕡ㅥ㍦㕡㡦㡥㈵〸ㄸ改㈵㌵㙥挵㘸㌹㜹㌳〲㈲㐷㍥攷攲晢ㄷ攷ㅥ㐶㠹昲换ㄱ敢㈹㈴〲㡦㘰㐲挸搳扤㥤户㡥扢㜶〸散ㄱ㘳晢散㜰㈶〰捡㤱㈰㉢㡦户㍢㈴㔶ㄳ㥤挶ㅢ㕡攱㍤㥤㔵㉤㙡攲㤲捥晡愴摥戸㙣㤵㙡愵㔱ㄲ㡡㘴慤㐶㔲戳慣戲挶㡤愴㙡㌴愹戸㘳㙤愳愵戹㑤㥢㜰愷ㄴ㜹ㄳ㡡㐹搲㑣挶搸㈳〹〵㐱㕥㔲〷㜴ㄴ晤昵改攴㤱㠸搶搰〶ㄸ愰㥥㔲㘵挵㈸ㅣ㜸㄰㔷㑥慡㘲㈰㝡〳㝦㙦㠹戲㐷敢㘱㑢㡤㜹㜶㌴慡㤹慣搵㡥扡戰ㄲ㉡愶㕦摤㈰㉣㡤扤㈹つ㈳戹戳㔷敤慦挰㥢㘰挴㠸つㄹㄲ㐹昱〳㠳つ挱㕣㠹㘸㉡慤戳㈲㐱摤㈸㉥昰敤戰㌰㕤㠹㠱㜲㔸㥤ㄱ换搲っ㙢㕡昲愳戲㐳攳戴㈸攵愸㘱㑤㉥〴㔰改㈱攵㜸㤴㤳っ㙥㔸挷攸㤶挲〵〶㠸摤㈸㌷㕢〹ㄱ搶㙤っ挰㤳挱挶挱づ㈰愲挲㈶戴捥㈸㐱昳㈹㠴摢扡〹昲㑥㡦ㄸ㠵㈰戵攴昳昷扤摡㔳㑦昲昹捥摥㑣㥣㠹㤸㠸愱慥ㄴ敢〱挸㑤㐶㈵挹㐵愳㜱戰㕣㐹㌶㈹戴㠶攲㌲㥡ㄸ㐵㥡㝣㝥㠸ㅢ㍣㡣㘳つ㤳㙤㙡戸攳ㄶ摡搰愶戵㤵㉤搶㐱户㔲慢㔷㠵㔴挵戱慣㤶ㅡ㜹㐳攰㑢㕥晦㔳摣㤴〲㤷〸㈸〷㜱㤴攲㤶㠹愴摥敤㙥攳〳攸㉥㠵ㅣ挶㔰戲㡤挱挷ㄴ户㥣っ㠶㜵摣㔱愰㝤戸戵㜹㜹㐱㕥㥣㠳㐸敢㈸愲㉣㍢㠴扢㜸㡤〸戲攴戶㐴戳㐳摥㈱㡦㌶㝢愲攸㠰慤㡡㌶〴㡥戰㑦㈵昰昲㜹ㄸ㈳㍤㜲〷〷挹㥣㡢㈲扢攷ㅥ㤶慦㤹㜳㝢㈳攳㐳㘳㝣㤷愷愰っ愰ち㐶愲挱慤㌷慤㙥㡤㤱㕦㕡摥挶㙤㐸㌴㠶㠰㘹搰愲愵㌲㜰愶㤰㕦摢挰㘱㌰㌲㈵㍡㥡っ愴㌲㐶㌹ち㠷㍤㤰〶㙥攲㐱㝡捥㠳ㄲち户挹㑢㘱昱扤挴㜱〷㐷㈰捦扦愰慤㜰搶っ㜱昵挵摤摥㔶㍣㔹慤搲摣㠵㝦㙥㐳㘰ㄵ搷㌶㤴㌹扡慤敤㐲㤶摣ㄳ敤扢㑢摢㉡愲㡢㠲搷捤㤴づ㤸㘱㘵戱ㅣ慥愸㑢㕢扤㤲㐴敥㐷昰㐷慣㍡㍢㙤收慣换㑢愸换㠴晤挰㈹搷㍢攳捡㜵攵〲摥昸愳ㄵ㙢昴昷㜳㤱〳㤹㝦攳㐷㍥㝡㈶昷㈲㐶㕣捦戲㌹㐰搳㐱挲㜱攴愳愴挱ㄸ昲㈹㜴〲摢扤㜱㘳㠰㜴戲慤㡤㑥愴㈰搸㈴ㄴ昷攴㕢㐶㈸摡て㠱㔶ㄲ㡢㍡㤲〳收捦㠲昵戵ㅦ愰㠴〸㤷㈷㉣㠵扡昷愶愳㑥ち昲攸㝡〷㉦㠳晣晦㘰㈹收收㔵搹改扦挰捣摡ぢ敤㈸扡㠴㈸㝡㍥㐲ㄱ㘰ㅤ㐹晡ㅣ〳戱㙦㈸攴捤搵㙦ㅥ㌵摦昶㙢扤晦挳愳收ㅤ愴づ㍣搲ㅡ㐳㔰敤㌲攴ㅢ挶㠰摥㘱っ㕣㡥㙡㘹っ摣挹㍥㡣搷㉢㘳㈰昲㜶ㅣ㐶挱摡挶〰愳㜸㈹㈶㕦㈲愸㥡㜰㘰昰慣㜵㠱㐳㑦搸〱㕣慦ㄵ〱㈲昷㔰㑦挱㌴㝣㑦ㄷ㜶ㄶ捦㥡扥改㙣㤷攵晢㝤〱戵攵捦攱扥戶散挲ㅥ㍢㔶慤㤱㥤㔶昱㑡挴晥昴㑤捦挹晡㙥愹〳㔳敡㔱㡥㝡慤愰攵摦㠴㑦㐴攳〹㈱昳攰戶敦敥晦攳㐷㍥戹㤷昷搲㈲㕡捤㌱㄰摣㑢㜰㥥㤶〳挲户㠹㉢㈱攷昳昳㥢挳昸㄰挹㕥慡㠹㈹搳㤷昶㑥㘰㌸㜱㔶ㄱ㕥㠲㌰ㄵ昱㙤〴㘳ㄲ㌷ㅣ㤴㌱㔹㙡㜳㙣捡捦㤷愴㌳戰㤴㔸戸昴摥挵〱㐲慤慢捡敡搱慥捣㝤て㑡攷つ㉥愴搵ㅥ攴昹㤲㡦愶㍤搷慥搵㜶㔳慢㐹㕢㐳ㅢ㐷㡢㔸㑡改㥤㔲㡡愱㝦㈹愵㘶㤱挹㤵㤰愴挴搰摡㠳戹㍣昹㙦ち〱搱戸摥搷攳愷㉡㠰㈲戰ㄸ㝢摤㝢㍤扢搲敡㡣㔵ㄳ㠳戲昲昴㜱ㄷ㌲昲㤸挲〲㐶㘹㘵改㌱㘴攲㈷㌷㠱摣扡ㅤ㑦㥣愴攸愸㄰㥢㘲散㥣㐳慦摡㠰㜳扢㕢挷ㅤて攸㤹扣㔴ㄸ敥㔶ㄶ攳攸㈹愳㜱慡改㠰㉡㘲㍡慣戲㡤㑥㠳㔱ㄵ㜴㤶扢ㅤ攷㑦㠴昹昸㍤㄰敢挷㥢㐳㥦摦㕥㐳ㅤ攷昶㘳㠳晣㠵晤㜵㐹ち㘳㘳㔶㜲っ㈴散扡㕡ㄵ搴㈵昰㌲扡㐸㝢㕥㌳㥡㔹捥愵㘹㡣㐶挷㥣搵搷挹㔹㡣㔳㑢捥㥡㘳㙢〶慣㕢昴晦〹ㄴ慣愹晦㌵㐶搹㈴捡敥㡥㌲㝣挹㌱㔲戲㘶㜰㠶㄰㠱てㅢ㘱ㅡ㜹〴㌶㘴㤶挱㙤㤵㉢攳ㄳ㔵㔵㉤㈵㌸㍣㕣搹昶㑢㄰㡤扥戴㙤〷扢ち㐰㐶㠱㜲摦㠶〸敡摡㥦㡢敥㍣挷收敦㐱昱戶挳㜶挵昷〲捦ち挷捡〸敦㡥昱ぢ㌳ぢ㌶捦愴昶㙣扢㔰扢ㄴ㤰ㄸ扡ㄷ㝤㡥ㅣ㠵挰㍥㈲挲户㉡敡挸ㄸ挲晡㘲ㄶ晣摡㘸㈴ㄱ㐸愲㜶〸捥戳敥慡㥢㌵㝣愰㝡ㄴ㕥捤㤰㐵ㅢ㐲搹㈹摦㜲晢㕤っ㠲づ户戱敥㠴攷㐷搴㑡〸㠳挹㉤摣㝢ㅦ攱摡づ㠳搶戶搱摥〲戶散捤扢㌶㤰晢ㄶ㜰扡扥㔹㕡㐹㠶㜳昲扢攳〱攳㍥愶㠸昳搰㍢扡㝥㔷㉣㐷ㅢ〵㥤㐷㥦㙤搳攵㌵㕥㠳愳㙣敤㌸昷㠰㜶ㅢ晡戲扦昱攱㈸挳ㄷ㡤扥扣㕢㤹昹〶戶㐴攲㐷㍥㤳扦ㅦ㐹㜷㡡晥ㅡ㥡戵昸〷㐸搱ㅡ㡦ㄵ愴挰〱敤慢愸㈷㠴搴㑥㉢㉣挳㌱㐳ㅥㅦ㤰㌷慡㐸攲㐷攳昱㐱捥晦ㄵ㜴㘸捣て捥㐹㤹晦挹㔵攷愷攲㤷晢㕢㡣〷挷摦㤱㔸㜱ㄸ㌶摥㡣〷㤸㥣㘲㔲㘳㘵慣㍦㠶㈹ㄲ㈹㘷昲㉡㠰昰〲ㅣ愵㝣㝥ㄳ晤㝤㜵敦换㉦昱昹摢㕥㑤ち㐱㔴ㄹ㡥㙣愱ㄲ㡤㐲㔰敥攲㠹攴㉥㍣㤴㜶㠷攲ㄷ㔷摢挵〸攵㈳慦㥤ㄸ愷㤱ㄴ㠷㌵搲㠹摣㤵ㅦ㘵昸㌲㐲ㄴ捡㔶〱㌲㘸㐵ㄸ换㔶㘱㤴㤱慤〸㘸戶㉡㡥㡣㄰㈶㉡㥢㈳㈰㔲㍥摦㤱戶ㄱ慦㍢搲㘳㤳㔷㉥搷扣搲㠸〵㈷昲戵㙥〸戹㄰㜹挹扢㡡昳㝣㡦㜱㝣敤昱㜶挴㕣づ搸㌶〸㐳㔹愳㈴㈴〲㔲㝢慣扤昱㘹㠹〸㔴㤱㝡㔴㘳ㄲ㥣㙣晣㘸㝢攳㘷ㅡ㡤㕦㡤ㅢ㤳㌰㘵攳捦戶㌷扥ㄷ㡤㘳㍡㔴㈳㡦㤰〸㈳戴㤲㕥㔲㑣㕥㜹〸㐸㝣㡥捤戳㜵捥愲ㅡㅤ戴㔴㌱〵愸㡣ㄵ搷愴㈲ㅤ挲敤てㅦㅦ㐴ㅦ挲㘵㈶摣昹㠰慣㔵晦㉦挲㐱㕣㜲㥡㌱㐳ㄳ摦㍢㉦㈳扡散ㅢ昲㡤㥤昳搶㔱ㅦ〵晤搶挱〰㐷慢敡㠶愲ㄶ㔸〵㔹㕥挹㠸㠸㐶敦㑡㌵㈹ㄶ㘴ㄳㅥ㜱㔴㑣攷愵㤱摥㜴㠸㡣愴㘴戵㑦㌷㤰晣㐸搳慦㙥㍣㠸㜵㐲㘲捡昵㐲㔷㍣㠴㡣㡡扣㙣㘳搱〸㐵〱愵㤵昱㔱㈴挵㍥㡤㐲㠰攸捦㍦㡣㘴㌸晥捦㈸挶㤶愵户㐴搷ㅥ㠹攷昸敢㜵摢愵㜸㐷戰㈷㘳㝣㡣ㅤ㍥㡥愴て㙥㕡㑤挱〶㜳㝤〲㈵挹戹㈸㔰攴㕣㥦㐲愶搸㤷攳搲搶つ㈳敥愰㌷㜵㘵㝣ㅡ㕤㌵㙥㥣㘳ㄸ㥦㠹㌲㝣挹㜱搷户㜶㌷㤰㜹晥㡤扦搹㐷㈴戳攵攳晣摢昱戱晤ち昷摡㠷晦㙢㈴㈷慤昹慣晥晥摥挶㈲挹搳㄰㤷扦㘷〱攳㌷㌱づ昷搵㌴㉣㌹㈲㌵㡦昱㈸ㄲ敤㘳㐸〸㜵攳㌱扥ㄱ㍦ㄲ㈴㡦㐷ㄹ扥㘸㐴づ挱愲㠵㔸〷搷㈲扢㝦㡥㈵ㄲ㤰挸ㄸ㥦㐷ㄲ㍦㈳〴愸㐴敢ㄷ㤰㈹昶つ㜳㈶慡ㅥ晤慣㔶戹扦㝡晦晤慦て㘷挷㜶㘴㍦㜸摢搰㤳慦晥昲戵㈷㕥昹搰㥥扦晣敢改愷㕦昹搳ㄳ㉦晤敢挵㠵㍤㍦㝦收㤹㥦摤昱戵㤷㕥摢㙡㝤㕤晦晥敢㠷扥晥搰挴愹㠷㑥㕢挷慦搹晦搰㍤て摣㌵㌱㝢摥㜸㕦㕦㝦晦㤵愳扦戸攸慡㤱㐷㑥㍦慦晤攴㜷ㄷ扡㥡㕣㍣㈶㘸㕤〶㌷㈱㤷昱㈵㘴戰っ慥昸敤㕣挶㐸っ〴㡤晢㤶㄰㜳㈳㠸㑤愱愰〰㌳㠶㉢㤱ㄵ㑥㙢挵攰㝦〰㜵敦㠹㥦</t>
  </si>
  <si>
    <t>㜸〱敤㕣㕢㡣㈴㔵ㄹ敥慡改敥改㥡㤹摥㘹㜶㤶换㜲ㅤ攵捥㉣捤づ戰〲㤲㜵㤹换敥戲戰㤷搹㥤搹㐵㠲搰搴㜴㥦㥡㈹戶慢㝡愸慡㥥摤㐱搴㌵愲㐰搴愰㤸ㄸ㈵愸㠴ㄸ搴ㄷㄳ㝤㌰愰昸愰㌱搱ㄸ㌰㍥㄰ㄳㅦ㑣㤰ㄸ㝤昰㤲㑤㜸攱㠱㐴扦敦㥣慡敥敡敥改㥡愱〱ㅤ捣㥣摤㍥㝢敡摣敡㥣晦㝥晥晦搴愶戴㔴㉡昵㙦㈴晥换㤴㘶攱攲搹ㄵ㍦㄰㑥㜱慡㔶慤㡡㜲㘰搷㕣扦㌸攱㜹收捡㐱摢て晡搰㈱㕢戲搱敥㘷㑡扥晤㠸挸㤵㤶㠵攷愳㔳㈶㤵捡攵っㅤ敤㥣㠴扦㐲昴㘰㜰搴㔰ㅡ搹摣搴攴㤱昹㠷㌰敢㙣㔰昳挴㡥搱ㄳ㙡散敥昱昱攲㜸昱愶㕢㍦㜲㕢㜱攷㡥搱愹㝡㌵愸㝢㘲户㉢敡㠱㘷㔶㜷㡣捥搴攷慢㜶昹㙥戱㌲㔷㍢㈹摣摤㘲㝥攷㑤昳收捤户㡥摦扣㙢㤷㜵摢㙤户づ攱搵愹挳㔳㤳㌳㥥戰晣昷㘸捥っ㤷㝣昳戴㈸摢摣㥢㄰㥥敤㉥ㄴ愷㈶昱㌷戶㝥㍣摤㔲㥣㕤ㄴ㈲攰慢㠵㈷摣戲昰つっㅣ㜴㈶㝣扦敥㉣ㄱ㜸㠶戳て㕢㉤㥢㝥㤰㜱愶㐴戵㙡㌸搱慣㌹攷〸㘰㔷㌵㔷㠶㥣㔹攱晡㜶㘰㉦摢挱㑡搶㤹挳㐴㤵扣㜳摣ㄷ挷㑣㜷㐱ㅣ㌶ㅤ㤱㜱昶搷敤㑡㕡愵㔴摦搵搱ㄴ昱㠵挹敤ㄷ㈷㝣㘷㙡搱昴攴㡡㝣〲㈶愱敦㍥慦摣摡昷昲敥昳㜲改昲つ㥣昳捡敥晤搰㜲挲昴ㅡ㍤挷扡昷っ㌷摦扡㠲ㅢ扡昷㡦挱愸㜵捣戵摤挷㐸㔰戶昶搶〶㐳晡㤶㄰挵㘶㡣㉣戳㝥㘶㌹㘶㐴愰㌱挰㙣㤰搹㄰㌲㉤晤㈶戸㈴㍥㤰㑤㝡挹搴㑢昳㝡愹慣㤷㉡㝡㐹攸㈵㑢㉦㉤攸愵㐵扤㘴敢愵㠷昴搲㐹昴㠹㔲慥扦㕦て搳㍤て㝣捦晥攷㥢㠷敥晥晡つ扦扣㝥晢摥敢㡦づ㙤㐱愷愳攱愲愶㍤昳ㄴ㐸慤㐹挵㌷ㄶ㜷昲捦摡㕣〱愶戰㜶㔹户㔸攳攳㤵㕤㍢捤㥢捣っ户㤵㠰晣ㄶ㐲㈹愰敦㤰㜵㡦敤㔶㙡愷㈴敥㉥㥥㌴㝤搱〴摣㔸搸㌶㔹慢扢ㄵ晦愲搵ㅢ㘷〳㌳㄰ㄷ戶户㌵㈷改ㄸ㌶ぢ戶ㄲ扥㝣摦愵敤挳㑥㤸搵扡㤸㌸㙤慢收㑢摡㥡㥤ㄹ慦㌶摦扤㜵㥦㈷ㅥ㙥戴㜶慣㘸〲㐲㙤㔹捥摤戱㑢搵愴搶㌵㍡戵㔸昳㠵㉢㤷㌷收捣搸攵㤳挲㥢ㄵㄴ㠹愲㈲户㝡㉥㥢㐲慥ㅦ㍢攲㘲愳攰搶捡㠷攳戵搶摥搳〱㤸㔹㔴戰摥㈵攱〵㉢㜳收㝣㔵㥣搷搲㐵扤ㄳつ摢㕢慡昷搵捡㜵㝦慡收〶㕥慤摡摡㌲㔱㔹㌶㈱㘹㉡㠷㙡ㄵ㤱㑥愷愴㔰㠰挰敤敢搳戴搴㜵摤㜹㐱㈲㈲㠶㘲㌲昲〵慤㘴㔷㍣㠶摤㘱ㄷ㔵㐱㥡搴慦㔸㘳㌲慥㔷捡㤸〴づ㡣敤㠹晡㠳㉦扤㘶㡤㘹ㅢ㤸㝢㝦㍢敢晡㐸戸晢扤换挲つ敥㌴摤㑡㔵㜸㠹摡㑦攳㡡㡣㘱㘴㤹戳㄰〸㕤愱㐷㔵愷㥤搶㔶㌲愷散㑡戰㤸㕤ㄴ昶挲㘲㠰㍡㘸挸㕣㡥愰敤㐸挶㌹愸㌲戶㌲ㅢ㐱㌶㌰㤰捡㙥㘳愷散〰㔲㉡㐳改㤴挰换㉤㠲㥣攳㕡㜸㜹挸摡㘷㔷〳愱㠴昲戰〵㡣㈸慤㈶搱㤷㈷㠹㝡㘶㔹㈹㡣㙤搶ㄴ愸搴戴摤㘰愵挹户ㅤ㕣愲㠸㘸㔳ㄶ㙣㌸㔹㐰㔱搰㉡てㄲ㜸つ㐴搳㈶つ㤲㍢挷㠸㠸㙣㤰愰搹㌱㜳㉢㤱戱㝦㠲㡣㐰晦㌸ㄱ戲昷捥敥㌲㠲挴摥㐹愴ㅣ搴㤵ㅦ㌷愵搹㙡戶扣㤲㘶攷〲㜰挶㜹捣捥㘷㜶〱戳敤挸戴扦㐲挲㔱捡愱摣㥡㡣㡢昰㙣㕣捣散ㄲ㘴㤰㑦〶㘵㑥㈸慡㘸㐳慤挷㡥㘴扦㍣散㘴㘹ㄴ㉢㔱㐴换戸㘱㘷收ㅤ㠹攸搰敡摣ㄸ扡㌶㉤㜵散㔵摤㘹㌳扥ㅤ㔲㘴㐲搷昸㕥搷攸ㅡ〷〴扢昶愸户㉥挳㔰㘳㤴搹㠷㤰㈹挵㐲㘳㜷㝤搶㍣捤挹て㠴㐹愴っ愱ㅥ㤵㝢㐸挴㌴晦ㄳ〴㕣挷搱㘵搳㝥愶㈹㌸㘶㝤攰敤攷ㅤ摤㜹㍢㐴㝡㥢捥摣搴㌹昴ㄵ扤㐳ぢ晡挳㘰㉦敤㑦㕤昵换ㄵ㘸㌶慥㘴㜶ㄵ戲㌶晤挲㤳昷㍢昵ㄲ㐸㤳搸㠹㘱㙥㉢㍤㉥搲挲㥤㕢㔹ㄲ㔲晢っ㔹㜳愶户㈰〲㜸㉦づ㑣挳づ慥㜹㥥愸攲㐰㕢㤱ㄵ㍣扢㥣摦㕡改敦昳㙡づ敢㌷敤㘳晦〳愱ㄸ搲㘹扤㉦搵㘶ㅦ㈷搸㤹㌱㝦㔳㡣㜲愸㝦㙦敡㉥㈴㘲㠳㕡挹㡢攳㤲捦㤶㥢㤲愴〷㐹㜲つ挰㙡㕣㡢っ㔲㐲晢㐳㔷㠹㌲挶㙥㍢㘴户㔶㙢㤵摥扤㠴㤳㐹㥢晦戰㐳㡥っ㉡㘷敤㈴㝣〷㝥摥㤹戵㥤㠶戰ㄸ㜴㘶㠴㔷㠶㕦挱慥㡡〱攵㤲愵愸搹㤴ㄵㅦ㄰㔹搱搷搷㜱㤶㑥昰慤㐹㍡㘹㤳ㄲ㠹摣㥥搸㤸㜰づ㙦ㄲㄵ㕤㤰ㄴ㉡〹㙥愱㠶〴㈲攵戱敦愶㠸改㐱挴ㄴ〱㌸攳〶㘶㍢㤹㡤㈳换晣づ㤲㘶扤㠰㘷㈸慣㝦㤹敥散㔲㈹㤵㈳ㅡ愴㝢昰搵慥挲敡㘶扥㘶ㄷ戳㡦㈰㙢㌳㝦攸㝣㑣㈰㐴㠹昲ㄸ㈱搲㕡㌲慣ㄳ戶㌸㐵ㅡ搸㘲㈱愸㌴㔵昷㠳㥡挳愸㔲摥㥡慥ㅤ慥〵搳戶扦㠴㈸搴㠸ㄵㄶ敥㔹ㄴ㉥愸换㠳敤搳㔶㔷㕢㕡ㄲㄵ挳㥡慤搵㈱摡づ㑣㙦㠴㐳㌹昶〷㕢㔲㥥换㜵つ愹户戳㌱愶搰攴㠹ㄸ扥㔶㝡㘲搷攵昹收愱㙦戸〹搱㌹㍢愸㡡㐱㑢㌱ㅤ换㌹ぢ㔰㐴搴愰搲㙦捤㉤㝡㐲㑣攷慤晤㥥㕤愹摡慥㈰㌲㘰㘳㌲㔰㜷㔰㉣㈰㐲㌰㔳㘳晣慦收收慤㌹捦㜴晤㈵㤳挱挴㤵慤㉤㑦㌲㈴㤲戱㈶㙤搷挷㙢㈴ㄶ㔹ㅥ戶㘶ㄷ㙢愷㄰慤慤㍢敥㝥㜳挹摦㄰㔸㈱搱慢㈴㔱愳改㥡慥㙢㌹㍤搷㉢㝥㜸㈰㑦愵㙥挴㉦捤㑣攲㉡㤵愱扦㍣㐱㝢搳慥て攳㌳戴搳戹愶㈱㐴㡥ㅡ㤵㝤㠹㔲㤸㥣㙡摣捡㌱户㈱扢㙢晦昱〳捤愸摣扢㡡㔷㘷攸攱㑦㤰昱㤲㉣ㅡ㐱㄰晡攷戶㈸㔲㘱ㅤ㈹〷ㅣ〸㡣昳愹㥤晣〶㉣搹㠷搴户愵㔹摣㠷㈸搲㤰㜵搰㥣ㄷ㔵挴愲ㅤ㌳搸愲ㅥ㘸挶㍡㘶搵て摢愶㙡㡥㘳㤲戴㐸㤶戳㘵㤳ㄴ㍣㔱て㙡㠷㙣搷戰㤰㐹晡ぢ慢捣搳愸㌲㑦换慡㈱敢ㄸ挳㠲戲捣戹㙡ぢ愶㘷〷㡢㡥㕤捥昱㠱愱扢つ㐱㤳㘰㜲㑡摥㈸㐵㌲㘳戴捤㥡㍦づ㤳捤㉦〲摤㐵挸㔱㠲㡥攸〷攵敡㕡ㄶ㝦戴ㅥㅤ㑢㄰㌰搲㑢㙡摣㡥搹㌲昲㘶〴㐴㡥㑣㘷愳晢ㄷ㘷㍦㠳ㅡ攵㤷㈳搶ㄳ㐸〴ㅥ挱㤸㤰愷㝢㍢㙢ㅤ㜷敤〰搸㈳挶昶搹挱戴て㤴㈳㐳㔱ㅥ㙦㉦㤴㔸㡤つㅡ㙢㘸㠵换㍡㥢㕡搴挴愵㥤敤㜱扤㜱挵㉡捤㑡愳挴ㄴ挹㕡㥤愴㘶㔹㘵㡤ㅢ㐹搵㘸㔲㜱㐷摡㐶㑢㜲㥢㌶攱㑥㈹昲㉥ㄴ㤳愴㤹㤴戱㕢ㄲち㠲扣愴づ攸㈸晡敢㤳挹㈳ㄶ慤愱つ㌰㐰㍤愵敡昲㘱㌸昰〰慥㥣㔴挴㐰昸〴晥摥ㄲㄶ㡦搴㠳㤶ㄶ昳昴㐸搸㌲㔱慤ㅥ㜱㘱㈵㤴㑤慦戲㐱㔸ㅡ㝢㔳ㅡ㐶㜲㘷慦摡㕦㠱㌷挶㠸㈱ㅢ㌲㈴㤲攰〷〶ㅢ㠲戹㘲搱㔴㕡㘷㜹㠲扡㔱㥤攳搳㈱㘱扡ㄲ〳戳㐱㘵㕡㉣㑢㌳慣㘹挹㡦挸〱㡤搳愲㤴愳㠶㌵㌱敦㐳愵〷㤴攳㘱㐹㌲戸㘱ㅤ愳㕢ちㄷㄸ㈰㜶挳搲㑣㌹㐰㔸户㌱〱㑦〶ㅢ〷㍢㠰㠸ち㥢搰㍡愳〴捤㈶㄰㙥敢㈶挸㍢㍤㘲ㄴ㠲搴㤲改㕦㝢戴㘷扥挹昴㠳㍤愹愸㄰㌲ㄱ㐳㕤〹搶〳㤰ㅢ㡦㑡㤲㡢㐶愲㘰戹㤲㙣㔲㘸つ㐵㜵㌴㌱昲㌴昹扣〰㌷㜸ㄸ挷ㅡ㈶摢㔴㜱挷㉤戰愱㑤慢㉢㕢慣〳㙥戹㕡慦〸愹㡡㈳㔹㉤㌵昲㠶挰㤷扣晥愷戸㈹〱㉥㈱㔰づ攰㈸挵㉤ㄳ㐹扤摢摤挶挷㌰㕣ち㌹捣愱㘴ㅢ㠳㡦〹㙥㌹ㄹっ敢戸愳㐰晢㜰㙢昳昲㠲扣㌸〷㤱搶㔱㐵㔹㜶㄰㜷昱ㅡㄱ㘴挹㙤戱㙥〷㙢〷㙢戴搹㘳㔵㜷摡慡㙡㐳攰〸晢㔴〲㉦㥢㠵㌱搲㈳㜷㜰㤲搴搹㌰戲㝢昶㌳昲㌱㜵㜶㑦㘸㝣㘸㡣敦昲ㄴ㤴〲㔴挱㐸㌴戸昵愶搵慤㌱昲㑢换摢戸〳㤹挶㄰㌰つ㕡昴㔴〶捥㈴捡㙢ㅢ㌸っ㐶㈶㐴㐷攳㠱㔴挶㈸㐷攰戰〷搲挰㑤㍣㐸捦搵愰㠴㠲㙤昲㔲㔸㜴㉦㜱捣挱ㄱ愸收㥤搷㔶㌹㘳〶戸晡攲㙥㙦慢㥥愸㔴㘸敥挲㍦户㈱戰㡡㙢ㅢ捡ㅣ摤搶㜶㈱㑢敥㠹昶摤攵㙤つ攱㐵挱ㅢ愷㡢㜷㥡㐱㜹㜱㌶㔸㔱㤷戶㝡㈵㠹捣捦攱㡦㔸昵敤戴㤹搳㉥㉦愱㉥ㄳ昶〳㈷摤摡㈹㔷慥㉢攳昳挶ㅦ慤㔸愳扦㥦㡢ㅣ㐸晤ㅢ㝦㘴搲㔳㤹㤷㌱攳㝡㤶捤〹㥡づㄲ捥㈳㤳㤲〶愳㈸㈷搰〹㙣昷挶㡤〱搲挹戶㌶㍡㤱㠲㘰㤳㔰摣㠵昷㡣㔰戴㥦〱慤㈴ㄶ㜵㈴〷捣㕦〰敢㙢㍦㐵つㄱ㉥㑦㔸ち㜵ㅦ㑡㐶㥤ㄴ攴攱昵づ㕥〶昹晦挱㔲挴捤慢戲搳㝦㠱㤹戵㤷摡㔱㜴㈹㔱昴㘲㠸㈲挰㍡㤴昴ㄹ〶㘲摦㔱挸㥢慢摦㍣㙡扥敦搷㝡晦㠷㐷捤扢㐸ㅤ㐸搲ㅡ㐳㔰敤ち㤴ㅢ挶㠰摥㘱っ㕣㠹㘶㘹っ摣捤㌱㡣搷㉢㘳㈰昴㜶ㅣ㐲挵摡挶〰愳㜸〹㈶㕦㉣愸ㅡ㜳㘰昰慣㜵㥥㐳㑦搸㥤戸㕥㉢㝣㐴敥愱㥥晣㈹昸㥥捥敦慣㥥㌱㍤搳搹㉥敢昷㝢〲㙡换㥢挳㝤㙤㌹㠴㈳㉥㕣戵㐵づ㕡挵㉢ㄱ昹搳㌷㍤㈷敢扢愵づ㑣愹愴ㅣ昵㕡㑥换扥ぢ㥦㠸挶ㄳ㐲敡㤳摢㝥戸晦捦㡦㍣戶㠷昷搲㐲㕡捤㌰㄰摣㑢㜰㥥㤶〳挲户戱㉢㈱攷昲昳㥢㐳昸㄰挹㕥慡㡡㐹搳㤳昶㡥㙦㌸㔱㔱ㄱ㕥㡣㌰ㄵ昱㙤〴㘳ㄲ㌷ㅣ㤴㌱㔹㙣㜳㙣捡捦㤷愴㌳戰ㄸ㕢戸昴摥㐵〱㐲慤慢捡敡搱慥捣晣ㄸ㑡攷ㅤ㉥愴搵ㅥ攴昹㤲㐹搳㝥搴慥搵㜶㔱慢㐹㕢㐳ㅢ㐳㡦㐸㑡改㥤㔲㡡愱㝦㈹愵㘶㔰挸ㄴ㤱㈵挴搰摡㠳戹㍣昹㙦ち〱搱戸摥搷攳愷㉡㠰㈲戰ㄸ㜹摤㝢㍤扢搲敡㡣㔴ㄳ㠳戲昲昴㜱ㄴ〵㜹㑣㘱〵愳戴戲昶ㄸち㔱捡㡣愳戴㙥挷ㄳ㕦㤲㜷㔴㠸㑤㌱㜶挶愱㔷㙤挰搹敢搶㜱挷〳㝡㈶㉢ㄵ㠶扢㤵搵㌸㝡捡㘸㥣敡㍡愰慡㤸て慢㘲㘳搰㘰搸〴㥤攵㙥挷昹ㄳ㘱㍥㝥て挴昶戱收搴攷戶户㔰挷戹晤搸㈰㝦戰扦㉥㑤㘰㙣扣㤵ㅣ〳〹扢慥㕥㌹㜵〹㝣ㄶ㐳愴㍤慦ㄹ捤㈲摦愵㘹㡣㐶㐷㥣搵搷挹㔹㡣㔳㑢捥㥡㘳㙦〶慣㕢昴晦〹㔴慣愹晦㌵㐶搹㈴捡敥〹ぢ㝣挸㌰㔲戲㘶㜰㠶㄰㠱てㅢ㘱ㅡ㜹〴㌶㘴㤱挱㙤㔵㥡挵㈷慡慡㔹㑡㜰㜸戸搲敤㤷㈰ㅡ㘳㘹摢づ㜶ㄵ㠰㡣〲㘵扥てㄱ搴㜵㍣ㄷ摤㜹㡥捤摥㡢敡㙤㠷散戲㔷昳㙢㔶㌰㍡㡢昰敥㈸扦㌰戳㘰昳㑣㘸㉦戴ぢ戵换〱㠹愱晢㌰收昰ㄱ〸散挳㈲㜸慦愲㡥㡣㈱慣㉦㘶挱慦㡤ち戱㐰ㄲ戵㠳㝦㡥㜵戴㙥㔶昱㠱敡ㄱ㜸㌵〳㔶㙤〸㘵愷㝣换敤㜷㌱〸㍡摣挶扡ㅢ㥥ㅦ㔱㉤㈲っ㈶户㜰摦晤㠴㙢㍢っ㕡晢㠶㝢昳搹戳㌷敦摡㐰收扢挰改晡摥搲㑡㌲㝣㈷扦㍢ㅥ㌰敥㘷㡥㌸て扤愳敢㜷挵㜲戶ㄱ搰㜹昸搹㌶㕤㕥㘳㔵㌸捡搶ㄱ攷㝥〰㐳戵㍢㤸攱㘷㤴挲〲ㅦ㌴晡昳㙥㘷攱㌹㙣㡢っ㠰㜲㉡㙢㈲敢㑥搵摦㕥㡤慡㌵ㅥ㉤㐸㠵〳摡户搰㑥㈸愹摤㔶㔸㠷愳㠶㍣㐲愰㙣〸㘴㔱搲㜸㠴㤰敦㝦〶〳ㅡ敦㕦㐰㙤昷昷㝦㘳搵昷㔳昹换晤搹搱攴昸户㄰㈹て攳㈱㍣ㄹ㈷㤹㔵㤹㌹㙣㡣㜴挸㌰挵㈲㘵㑤㔶〵ㄱ㕥摡㠳㌲搲敦挳㝦㕦摦昳敡㉢㑣晦搸愳㐹㐱㠸㈶挳㤵㍤㔴愶㔱㄰捡㕤㝣㌵扥㡢㈵搴㜶摦挵㔳慢敤愲㐰ㄹ㔹挰捦昰㤰攵㠷㌵搲㡡摣㤵ㅦㄶ㈴搶㈴㐲搹㉢㐰ㄶ愵〲ㄱ㉢挷搶㔱挰㔸㐲㕥㡥㕤づぢ㝣㈸㄰晣散㤵㉦ㄴ〸㈹㔵捣㄰㍣〹ㅦ昶㐸慢㠹ㄷ㈱改换挹㉡㘷㙣㔶改捡㥣ㄳ㝡㘱㌷㠴挴〸晤攷㕤〵㝤戶挷〸扦昶㘴㍢扡慥〴㙣ㅢ攴愲散㔴㤲ㄷ〱愹㍤搱摥昹㘱㠹〸㌴㤱愶㔴㘷㤲愱散晣㜸㝢攷攷ㅢ㥤㕦㡦㍡㤳㕣㘵攷㉦戴㜷扥て㥤㈳敡㔴㌳ㄷ㐸㥡㈱㕡㐹㐵〹挶戰㍣ㅥ挴㍥搴收愹㍢㘳㔱挱づ㕡慡㥡愲㔵㐶㤱慢㔲挵づ攱㕥㠸㠷㑦愵て攲㥡ㄳ㙥㠳㐰ち慢晦㌱攱〰慥㍦㑤㥢㠱㠹㉦愱㤷ㄱ㜷昶っ昹挴挱㔹敢㠸㠷㡡㝥敢㠰㡦㐳㔷㘵㐳㔱ぢ散㠵㌴㉦㙢㠴㐴愳㜷愵㥡〴摢戲〹㡦㈸㕥愶昳㍡㐹㙦摡㐵挶㔸搲摡㘳つ㈴㥦㘹㝡摣㡤㑦㘱㥤㤰愳㜲扤搰㈲㥦㐶㐱挵㘴戶戱慡㐰〱㐱ㄹ㘶㥣㐱㤶敦㉢㔰㌴㈸㉡搰㈸て㐸〹搹捦㈲ㅢ㡥晥挷㡡搱㘵改㔲搱戵㑦㐷慦晢晢㡤摢愵晣㐷㐴㈸㘵㝣㡥〳ㅥ㐳搶〷㕦慥愶挰㠴搷㝥ㅥ㌵昱搷㔲戶挸搷㍥㡥㐲扥㉦挳㔵慥ㅢ㕣摣㑣㡦㍡敤〹っ搵〸〳捥㘱㍣ㄹㄶ昸㤰㌹㠳散昶敥㔶㌴て挹搱㠷晤〸㜷戶㝣挱扦ㄷ㕦攴慦㜰慦㝤昸て㐹㌲搲攴㑦敢ㅦ敤㙤㉥㔲㍦慤㜵昹㕢〶㡣摦挵㍣摣㔷搳晡攴㡣㔴㑤挶ㄷ㤱㘹㐴ㄴ愱㙥㝣㠹㑦挴㡦〴挹㤷挳〲ㅦ㌴㈲攷っぢㅥ搶挱戵挸攱㑦戱㐶〲ㄲ〵攳㉢挸愲㔴㈰㐰㈵㕡扦㡡㐲扥㙦㤸㙦愲㙥搲㑦㙢攵〷㉢て㍥昸搶㜰㝡昴挲昴挷敦ㄸ晡收敢扦㝤攳改搷㍥戱晢㙦㙦㍦晢散㙢㝦㜹晡㤵户㕦㥥摦晤敢攷㥦晦搵㕤摦㜹攵㡤慤搶㜳晡㑦摥㍡昸摣愳攳㈷ㅦ㝤搸㍡㝥摤晥㐷敦㝤攸攸昸捣㌹㘳㝤㝤晤晤㔷㡦晣收㠲㙢ち㘷ㅥ㝥㔱晢挵ㅦ捦㜷㌵戹㜸扣挰㜸ㅡ㔹㤴ち摣㠴㕣挶搷㔰挰㌲戸攲昷㜳ㄹ〵〲㈱攴ㅡ敥晣っ㝥㕡㌵㠴搹㈴ㅥ㜲㕡慡挰ㄵ㠶㝤戸慣㌳昸㘹㈷㕢晢っ晥〷〸攰㡡捤</t>
  </si>
  <si>
    <t>Normal(mean, std dev)</t>
  </si>
  <si>
    <t>Triangular(min, likeliest, max)</t>
  </si>
  <si>
    <t>Lognormal(location, mean, std dev)</t>
  </si>
  <si>
    <t>Distribution</t>
  </si>
  <si>
    <t>㜸〱敤㕣㝢㤸ㅣ㔵㤵敦摢㌳㕤搳搵㌳㤳敥扣〰〱㘱挰㘴㈱㑣ㅣ扢㘷扡攷㈱挶㘴ㅥ㈴ㄹ〸㐹挸㈴挱㕤挰愱扡慢㉡搳愴ㅦ愱扢㈷㤹ㄱㄴ㕣搶晤㔴㔰ㄴㅦ摦攲㘳昱ㄳㄴ㤱㕤㔹ㄴㄱ㕤㔰ㄴ㌰㡡昸㐲搶㔵㔶摤〸㈸㉥愰愲敢㠳㕤挱散敦㜷慡慡愷扡愷㘷㌲挴昸㙤晥戰㘰㑥摦㝢敥戹慦㜳捦扤昷㜷㑦摤㑡㐰〵〲㠱㠳㜸昸换愷㤹㠱ㄳ挷愶换ㄵ㉢摦㌵㕣捣攵慣㑣㈵㕢㉣㤴扢〶㑢㈵㘳㝡㔳戶㕣㘹㠲㠰㌶㥥㐵㝡㌹㌴㕥捥扥捥ち㡦敦戵㑡㘵〸㠵〲㠱㜰㔸て㈲ㅤ㈱昹㡢㜹ㄱ㥤戹昴㘶ㄲ愶改ㅡ㐹ぢ㐸㕢ㄸ㘴晢昰搰㤶昴㈵愸㘹慣㔲㉣㔹慢㍢㜶㍡攵慤㐹㈴扡ㄲ㕤㍤晤扤〳㕤昱搵ㅤ挳㤳戹捡㘴挹㕡㔳戰㈶㉢㈵㈳户扡㘳敢㘴㍡㤷捤㥣㘳㑤㙦㉦敥戶ち㙢慣㜴扣㈷㙤㈴晢ㄳ挹㔴捡ㅥㄸ攸㙦搳㔱昲收攱愱慤㈵换㉥ㅦ愹㌲㈳㉣㜳换昰㔰搷㘶慢㜲愴捡㙣㐵㤹㈸㜲愴㤸㌷戲㠵㈳㔴㘸㠸晡㑥㡤㔸㤹㉣〷挶戲㑡搹挲慥㉥㌴扢㐶搱㠸昵㜵つ㤶换㤳昹㍤ㅣ攳㘱㉢㤷摢㘶搹ㅣ㄰㍤㍦㔲慥㙣㌵㑡昹㜲㕢㥥晡戳㑡㔶㈱㘳㤵ㄷ攵捦㥡捡㔸㌹㔷戰ㅣ捥敦㌴㑡㥢㡤扣搵捣㐰㌴敦㡣攱愸㘹ㄵ㉡搹捡㜴㝢㝥㐷搹摡㘶ㄴ㜶㔹ㄴ〹攵㌷㑣㘶㑤搵摣㡣晦〳㑤愷㌵㙡㤹っㄴ摡㤳ㅦ㥥㌰㑡ㄵ㠹㜱〸ㄳ㡤㘴㝤收㈲扤愸㙤ㄷ㜲㜵搴攵攲㤸㡤㘵昳攷㔸愵㠲㤵㘳㈵ㅣ挹捥㍡㈱㔱㤰㌳づ㔵㑤㜹摤攱㈸愹㔶㜷㘲戰㉦搴㤳搶〶㜲搲收㘲㈹て㠳摣㔴ㅣ㥥慣慣㠹慦㍥搷㌲ち㙢扡㔷㡦㔵捣ㄱ㙢敦㥡㠴摥づㄹ㝤ㄱ愵愳㈰挷敥㉣收㈶昳㔶㐷搱敥㌸摦愸㔸愵㡥㍤昸ㅢ㌱愶昵ㄸ挵ㄶ㠳愸收㕦㘰㐲晡慢㘲摤挱㜱㈳㌸㥥づ㡥㘷㠲攳㘶㜰摣ち㡥摢挱昱㕤挱昱㠹攰㜸㌶㌸㝥㐹㜰㝣㌷㘴扣㈷摣搲ㄲ㜴㥦捥㠷㍥㜳搳收つ㈳㘷㕦戵㙦搵㌵摦㕢戲攳〴挵㌹㈸㔳㜸㈹〲愷㙤㉦㘵㌱㐲㤳㌹愳戴晡摣㙣㘱㑤㝦㝣昵愶散㙥㉢㤷戵捡ㄵ捣㍥昴挵㤸㕡㤳攸㡥敢换㈰慣㉦〷搱㡥〱㔹㌹㕣㠴㌹ㄴ㌰つ㘹㌷散ちㄸㄵ㈳㥦㉤ㄸ㠵㑡㐷戶攰昴㑣㍦㤶㤹㡥〳㔱敡㐹昴㠸扤㝡㘶晤㜷摥㜴摣挹㙦ㄸ扣晤ㅦ㜶㍦昱挳搷扣晢〱挵搵㐰㥡㜳㍣〲挷戹㥡ㄴつ昶挵慢㉡㡣敢㈷戰愸ㄳ㐱戴㤷㠲戴づㄵ捤改㡥昳慤散慥㠹㡡㝥ㄲ㤳㑥〶㔱敡㠰㕢换愳愷㥣戳扣晤捣摦㥥㝤昵㙢捥戸敦挷㝦晣攴敡㄰㤷㥢㥥㐶㠳㕤㙦㐷敢戱晥㘴㡣㜲挵㌵㜱㔹愱㡥攸っ㌸昴〴㔸㕦捡晣昹㈷〰㉡㌹㈲ㄳ㐰㍦㠵摡㍦ㄵ㐴㝢ㄹ㐸㜴㕢戶扣扢〳㑢㡡㔵㉥攷㘱㈰晡ち㈶慦〴㔱敡㔱㜷㜰敥ㅥ改㙡摤晤挲㠳敢敥挸㉥晢搴昴ㅢㅦ晤慡愲㤲挵〴㑥㐳攰㡣㑤挵㕤㝥㉢㠸㜷挵㝢㍣㍢㐰㌸㠱㔹㤶ㄱ慢㕢ㄳ搷㑦㘷攱慢㐰戴㌳㔸挴昰搶昵㝡㈷㔹慢㐱㤴晡㡥㕢摦敡摦扤㝥㝦晦㠵愹㑤敦㍤㌱㝢捥㠱晢扥戳愷慤ぢ挹攷戹ㄳ㜹愴㘴散挳搲㌸戳敡㜶㜷愱㤶㠵㙣㌷搸㙤散㤴摤㘷㈷ㄲ㘶㉡㙥昴ㄸ㈱㑥昳㠵慥㙢㥣敢㙤昶昹搹㠲㔹摣㈷ぢ摤㠹㐳㐶搹㥡ㄹ昶㑥㌷㙤愸㌸㔹㌰换㈷㌴㑥ㅣ慢㘰晤㌸扥㍥㙤愶㤰㔹搹挶戰つ㔸㘵愹敦愴晡㙣㍢㡤摣愴㌵㌸㤵㜵㤲㕦㕡㤷㡣㈹㔰㑣捦㥤扡扥㘴㕤㕡㑤㥤搵愲㐱㈰㠸扤㔲昶慣㕥㍡㐹㑥扢㍡㠶㈷㡡㘵慢㈰捤敢捣㙦捤㘶㜶㕢愵㌱㡢昸挳㌲愵慢换㤹攴敥㐴㥤㕢ち攸㈸昶ㄶ昳㔴㍦搷㍥㙢慡㘲ㄵ㑣换㐴㝢戱慥㔶愶户ㅢ改㥣㜵㑣㡤㠸㔳㈷ㄲ㕥㔲挳㕥㕦捣㑣㤶戹㡣㤵㡡戹摡㤴㐱㜳慦㠱攵捥㍣户㘸㕡搸扣㥡昹〴㔴愰愹㐹愹挰ㄹ㡤ㄶㄵ㤶㕢敥㤲㠱昰つ㌱昷戲攳㙡捤慥㙢ㅢ㝡㠷㕥攴㉣摡㘴㜰挵㈱ち㤳㜲㔹捣慡戹〵㝤㝤㈲㔸愳昴改㜳㑢㑢ㅢ慢㈳昷攷ㄵづ〶㤷扡扤㍦㙢㉦㤶㠶㡤㐶挱捣㔹愵㜹愱愶㘲㡢昴㔷㠰㠴扥㠵搹㍣愷昶戸愷愹㈹㌵ㅤ摡㤷㌵㉢ㄳ摡㠴㙣っ攰〱㡥㠶挳㔴敤慣㐷㑦㠰愵㜷㤳昴㠰㐴㈲〱㉤㐹㈱㉤愲愷㥣㜸㠸㍢昶㡢挷ㅥ〴扣扡㘰ㅤ〰搳㜲㈸㡦つ愵摣搴搴愸㤷ㅢ㡤昲㐴㠵收㌹㙦愲愰戱㕥ㄶ摡〷ㄲ攲挲㜱㐸㘸㐳㤸搱㑣〴搷㥥ㅦ戱㙣〳戸㔹㘶户㌲㐲㜹〷㡡㡤㔸攵㡣㑥捣㌶㡡戹㌲愵㈱㠴挹摦㤶愷昵㕢㔳㤵ㄱ愳㘲戴攴㠱晥戸㠰㐳愸㔳㜲㌹㈱收㙣ㄷ㥥㤷㍢攲挶㔰㐲㑣㠲扥㔲㕡㠵攱㤴㠴㠹㠳昹ㄲ㘸㜲改晣㥤㐰摢戹㍤㘹昵㠶㕥㡢攲〰㉥捤つ㔶㘱晢昴ㅥ慢㑣昱戰㌶慦㉡敢愷ㄷぢ摢㤲㐹敦愸㘴㜳攵㉥戴㜴㐳愹㌸戹攷㐸㤶挳戲昴㝥㄰敦〹敤㠷ㄵ㉦扣㑦㍣㡡戵散攵搸㡣㡦〷挲㉣㡤ㅣ㥤挳慢搳㕡㔱搸㐱晣挸愳扦ち㍦㤱昹搲㐲挴㤶㉦〶昱ㄲ㥡戵攵愱愱敤㈵㑢㌰㝣㔸㈲搰㜶㝢晥晣㘲㘹㜷扡㔸摣㑤㝢㕡㈴戱昲㠴㘵㔵㠸㡢㕢摤㜳㠰攰㝤愵㥡㥡㙡㤰慣て㐰ㄳ搵㙡敢㐰摡〷㜳戹づ慦挴戲㌶〸㔶ㄳ㄰扡㌶㠴挰昲敤挵愹㙣〶㠰ㄲ〷搲㡥㌱㥣㍡扢愶㜲攵㈹㜵て扡㑥㍣昹昶㥦㍣晤晣搵㙦扢㜱攴㠶搵攵散攰愷て摥愴敥㜶ㄳ㘶攱㕥㈲㔸㐱攲㘷㈱愰㍥〷㌱㉥㈹〸搷㍥晡〶挴昵㡤㈴愳㈰㔸ㄸ㐴搵㔸ㄷ捥㜱愲㡡㈸㤸㙢㠳扥㠹攴㕣㄰㐵愰㉢昰㝤㌳〲摥愳㙥㐷昹ㅣ㜰ㄹ㌴挲收搹㠳戶つ摣㠸㍥㑦㥡㈲㝣收挰改敢㐸愸ㅡ㥤㙡㔱㌷愳攰㠶ち昸愸㥢㌰ぢ㘹ㄳ㐲㡢〲㉥㘰晥㥢㈰搶㔸〱ㄷ戱㡥搷㤲㡣㠳昸ㄴ㘰㌸㔱㐵ㄸ㉥ち㐸㔳㈸〳愲㠸挱㐵〱㈶〲摥愳摥㡦㍡慡ち㈰㙥㥦慤㠰〹㜰㈳晡㍣㘹㡡挸扥㤱〲摥㌹㤷〲摥攱㈶捣㍡〴㥣㠲㤲收〱㘸㌵戸㥢搶㔲〳搰摡散昵搹ㅣ㡥㙢戲〷㐷㙤晣㌸㐷㙢㠹户ㄳ㜷㤴㡣㡣㜳㘸㕤㘶て〳㝡攰㉣㕦㤹㤶晤㔵㐴㘶㐱ㅦ〷ㄹ晣〵攰ㅤ㜵〰㑦攰㕤つ挸㥢〷㐰挱㘸敡㈰摥晣挲㍥㈳㈲戶㘹戸ㅣ㡢扤㜴愱攴㕡㈳愳㝣晤摥㈱づ㡢慡扣摦〸㈹ㅤ㥦ㅢ昸搱搸㘷ㅢ㈹㌳捤〹戲扡㤰昸ㄷ㠸㕡敦つ㜵㈰敡愵搰㡤㕥㈲㈹㤳㔴㐸㈶㐱搴㕢摤㘵㤶ㄸ昶ㄶ㙣〴㥦挱㐱昷㜱晣〶昴㝤㈴㔳㈴搳㈰扥㘵昶㌲㐴戵换㐱㥡〹捣㈳㑡㥤㡡戰慣户慦㐷㐰㝦〳㐸摢ㄵ㈰㥢㌷㕡㌹㥣㜱㡥㤴㙢㌳挴愳晡晣愸っ㐶戳〴㐲挷攴挷愶ぢ㤹㠹㔲戱〰攷㉦挱攲㘰〶扥挱戲㌲戴扣戸挰戴晣挶㉣㍣㘱㙤昹㙤搶ㅥ换愸っ攳っぢ㈴扡〹㍢戸攰捣㔱㜳敡晦ㄳ㠷〶㜸㔸㠰㝢㘰〶㡡慡晡㈹敢㈰㐲㔷扤㕤㈳㐵昸㤹㉤㜱㝦㔳敤㥡㠶㌳挵㔱〸㌴〳晡㤵㘸摤つ扦晡昸㤹㉢㍦㜸摢㐱昷昷ち㤸㥦㍣㍡扤㌳戳户摦慢挰㡤捣㤷愶攸扢愹㙥扦摡㥢ㄱ㙢㠲ㄹ㌸ㄸ㘴㉦㡡㙥㠸㐱㈶摤㠴㔹慥㥥搳㤱㕦㌰挸㌵〸愸㌲挴ㅡ㘳㤰户㈳㔹扦㤶攴ㅤ㈰扥挹㜱㥤ㄳ㔵慢昰㉢㜳攲㕤ㄴ㝡㌷㠸愲敢㐷㌰挸㝢㄰昰ㅥ㜵〹敡愸㘲㤰㌳挰㥥慤㠴敢挱㡤攸昳愴㈹㍡㤴慡㑡昰㠱戰㡢攷㔲挰戸㥢㔰敦㝢ち㜱ㅤ㜸ㄱ㍥〳㐲㘴摤摥㤹戵昶昱㤰戳挸㠶㐷㝤㜸戲㕣㈹捡㠹慣摤ㅥ㈹㙥㉥㔶㐶戲攵㍤㌹㘳㝡愹敤〶捥㥦戰ち昰㤷㤴攰㌶愹攳ㄵ昷散戱㑣摤ㅥ㉢㑥㤶㌲搶攸挸搱攰㑦㐱晦㌰㜴攲㑡〹㉡㍣㠷攷㈲挰㜴㔶戰ㄲ㍣㠱㔰〲〵搶㥦昴㝣摢攴っ㈲愳慤㐴㘷㌴扡㍤㕢挹㔹慤戶愴㑢㌸㙣㐳㡢㜰㐲㤹㉤昶昶〹㥣㠰㐶摡敤つ愵慣㤹换ㄶ㉣づ〶㔰ㅥ㕦㔳㙣戲㜶挱攱戴戵㔸捥搲ㄵ摥㙥㙦㉦ㄹ㠵昲ㅥ㥥㥤㌳搳㑢㙡㘲戲昸㠵散愱㙣愱㡣㙡㘴ㄴㄹ㡥摡㘳ㄳ挵㝤㜸搳㌶㤹㉦㙣㌰昶㤴㡦㡡㔱攱づ攵㍣㌲㌴㉡愸㠲㐱ㄵづ㠶て㜷㝣戴て愳戴愵㡥㕦户〳㜶㕡㈹㘵搳㤳㔴㤸㔴搲つ摡㑣㈲㘳ㄸ〸㌱㌸て搲㈱摥㜱摤㠰㜴㜱戱慤㌵㙦愹ㅡ㝡㕢慡慦㉦㠹㜱昴ㅢ㤹攷㈶㤰戳㌷散ㄸ㥤㜱晥晥㐹敦ㅢ㐳㜴㈴搵㙦㈵昵㤶㔷昵戵挹㈹搲㌱㈱昲㘸㔱㤸㤹戰〴挶敡捤㌲㘲㡢っ㉤㜴搱㑣㜰㍤摣㌵㙤昶㈶㈳㙤攵攰㘵捡ㅢ㤵㐵㑥㠴愸て敦愳捡㙥摡㜰㌱㥦㌷㘸㜲㌴搷戱㡣㤱戳挲昶攰㘴愵㠸昷㍤扡つ㈲㜶改戲㡣㈹戰㡣㈹㘱戵搹摢攸㝤㤶㌰换㉡敥㌲㑡搹捡㐴㍥㥢〹㌳㐲て昱㔱㘱慢㔸㍦㘴㑢㠷昶昹㜸㙢㐹㍤㤴㜱㌶㜵っ㜷ㄷ〰㍢㔵挷攱㠷㐵〷㤵㠶晦搴㘱㍡㈷戱昲挸㠶愲㝦ㄴ愵㠵㠲㈰㕣㡡攴㜹搶㝢愷晥散ㄵ攰挸攲愴㔲ㄴ挰㥦㝥戳ㅢ㘰愴㤹敥扤㜹㍤㔷㝣㐳ㄲ搹㔴㌴捣昵㌸㘳ㄶ㑢㉤敥晢昱㌰㠶㤶㑢㑤㈹㐶㕦攲㌰摣搳㜰㝢敦捤㥡㔶㈹㑣挶ㄸ攰㔹㌳扤㤰㥡㌳㠶搴㑤㈰ㄴ㙡つ㌷慡㙢搴㉢㙢㠵敢愱昱扦晢ㅦ㥤㔵晥㌳攷昵慦㘵㙦㈳ㄱ搹愲㍥㠶愰㝥ぢ㠸愲㤷㤲晤愹ㄳ昸㌸〵㙥〵〹搱ㅦ㔶㍦㌶戵㙥㍤㌸晦㌸㐹㥢攵捤㌲ㅤ㡥㘱㌸攷挴㔳ㄹ㤲㡥戴晡㍣㡣㥡攳㕣っ㝢慦慢戵㌱㔸戹㘵㐶㥣昵㤵攰㤴挳ㄱっ㌶㘳愸戵晡挳晦慣㙡㔱㔸㝥捣ㄲ搷愳愲扢㑤晢㈷㤰㤳㌹㔹㔰晥昸㕣㉦㙥㤳㄰挲㝥㝦㄰㍦昲㐴㈲晡㈷ㄸ㠸㈸晡攴㍣㘵㄰昶戸摡扡つ㐱晤㕦㐰ㄴ㝤㔱㠴〴扥つ㑣搱〱挵㑤㉣愰摤づ㜲散捣ㅢ摡㐳㉥㥣㙡㈳㌲㜰昱搴㍦〹愲㐶㐱戸㈶㔵㙤昴づ㠴て㙤愳攷㌰〷晥昴㑦扢〱㐶ㄴ㥤㕤㕥㔷㜰㠶昱扡㜲㈷㠲晡㘷㈸㜰㙥㘳㠱扢㈸昰㔹ち㙣〶攱攰㙢㥦〳㜹戹愷㔴㡣攵〲摥㈴㌷㔰昱摤㈸〵㉡摥〶敡戵㡢㍢扡慢攲㝢㄰搴㍦て愲攸敤慡㔷昱㐵攰㌹㉡晥〲㐲ぢ摤㤷ㄴ㥤㘲愲摥㝢ㄱ㔰攳㈰㌵敡晤ㄲㄸ㠷㔶慦挱扣昸搳敦㜳〳愲摥㌴㈲㕥㌷㝣昳敡㝥ち㍥㐰挱㑣㘳㠱㉦㔳㘰㍦〵㑣㄰㔱敦㔷㄰㔸敡愹搷晦愲扣㠱ㄲㅦ㠴㉣㤴㌸〱敡搵敥戳搳慦㠱慤㍦〴ㄲ扡ㄴ㘴㥥慤つ㈷〲㥦ㄷ㠴戸㕣戳㜷ㄴ戲ㄵ散㍡㙣挸晡㙣〵昳愷捤〶㐱㔰摣ㄵ挷换㙥攴换搴㔹㐵戹㈷捦㑥慡㠱扤㈷捤㑥昷攳攰ㄵつ㤲ㅤ㠴散〳挶㠷ㄲㄲ愴摣愰㡤㐷ㄳ㜴㔶捥㐹搶㐵捦㙡攵摣捥ㅥ㥦摥戹戰晥〹㐰㕢晢㍡昲㐷昷ㄴ昷攰挶㠸㕣晤㈸攱㝤㝦㐰晦〶戸㌰㙡㘲㜰晤㥢〸ㄲ㠷㤷昰㍢扦挹昸㝣㘱摣㐴㈲挴攲づ慦摤㜵戶㡥ㄶ捡搸捤㈲㙥っ㔸㘵㤱ㅢ摣㌲㔹愹㐹㌱愶㤶扡㈹㜸㤵戰愵〰㠴㤹㌱㑡收㔱〲㑦搰㌷〷㐵ぢ搲㌸捣ㄳづち攱攳〳ㄵ搰㌲昵㕣〶昷挵戸ㄱ愳㤰㙦愷慡慢摥挵㌰㘳扣㜲㈳㈳攰㕣㕢㤲愳收㔶ぢ攷㐴摣攵捡㔹㑢㈵㐳㌵㉡摢戰㙥て愶换㌸戶㔴㠸㐹摤㤰㑣㝡摤摥㘶搱㍣昶㕡㠰㤰㙥㘸㙢愶〲愷㜹戵〰扥捦㍦㝡㐶〷ㅡ㘹㜶㐷㐸挹ㄸ㘹昳ㄸ㙥㙤㈷㌸㥦づ㜳㐴戱敥摢昲晣㘲慤㝡摦昵㝣㙥㔹ㅢ昰〲ㅣ㕢っ㙥〵挵捦㜳ㄲ挲扡敢昷昹㜲ㄶ㉤昵㕥㐵㌸慢㥤㉣㘴㙤ㅥ㡦挷愵㜶ㅥ㙢㑢ㄵ㕣㝡攱ㅤ愷㈸愷㑤づ㜸戲㤲挵挹㈰㌷扤挸ㅥ㉤㘴㜲㤳愶㈵挷ち㙦晤㤶搳挵㔱㌱㕥㜲㍤搵ㄹ慢㜹昴攲㉡㘵ㄴ㜷㔴扤㑢㄰㠷敦㕢搰扦〵戵ち挸㐷ㄹㄱ晤㘱挴㌸㌴㤳昸㝤搱づ㜶㠲捡㈵㌳慦㠷攴㜶㈴㤶戵㔹㉣慥㘷㜴㤸㔶㝤昴㌲攳㝣㘲㥢㡡戸〷〵摦㠴㡦戵㌱敢戰㡥㡡㜱㐲㍦㥤㐵㑦搳㜰戸㍡捣ㄹ挲㐲戰攲挹㑦攰搹㉢摣摦戵搴㍦㐶㐰搱㠳㉥㈸㑥ㅣ㤸㠲慡㠸捥㠲㈴慥挸ㄴ㐲㡣敡㡦㠰㈸㍡摡ㅤ挴收㡣愷晥㕤㌰〴戱〱㈲㈳㠸挷户扥㠲攳搴㐳㠷㍣㤳昵㝦㜷〳㡣㈸㍡攳㍤捣㠴㈰㘴㌹晤昴敦㤱㝣ㅦ㐴搱㔱摦㐰攰㔱ち晣〷㐸攸㑡㤰晡㠵㘶㑥搷㌳㌱㜷㈸捦〳㑤㌸捦㠳ㅤ愶愹㠶ぢㅢ㜰慤攳㜰愸戵㠶愹ㅤ晤〷㈰㕦㝦攸愱㌵昸〹愸慢㐰扣晡㘹㜷㙥〳㝦㠸愰晥㈳ち㕣〳㔲㡦㡣摦づ㥥㠳㡣晦ㄳ愱㘳㜰捥㉦挸攵搶㐳㥦㍤慥㠵扣愸晡〰〲敡ㅤ㈰㌵攰昸㌱㌰づつ㡥慦㘳㕥晣改㡦扢〱㔱昵扢㄰昱㝡㐲㍤戸㍤㜹㠲㠲㍦愱攰扢ㅢぢ晣㤴〲㑦㔲攰㍤㈰〲㡥㝦㠶㐰慢〷㡥㜹㘱戰〱㈸㝥ち㌲〰挵㜴ぢ㝢戵晡㐰昱搳㘰敢捦㠰愸ㅢ㐹ㄸ晢戹ㅢ㘰㈴㐴㐷㐰晤昹㜶㤶敦愱ㄹ㐲㠰㌵昰㐲㡣㔵愶㜳昰晣㌰挸昳慥ㄳ攲〰㍢挹㌸㠵ㄷ㑢㔸昴㥡敢㕦换㔵昳㜶愱愸搶㘵㜵昷捡㈴ㅢ㔳㙥挲㕦㘸〹づ愷㜳收㘷愳㘷㉥㤹㌰てㅦ敤㤷㈰换捥捤㘶㑡挵㜲搱慥㜴㡣挱慢搹挱㝢㝡㌶㔶扤挱㔰っ㈵㌶慣㤳ㅤ㙢㉥昰扥昷㕥摥㕢㠹散㉥ㄴ昷ㄵ愴㌵愱㌲慦㉢㡡扥㕡㕡㔸つ㙤㔲㥥㤷㐱㡢戱㥢ㄱ㘴㘶晤㔷㈰敤㑤戱㡦攱㠷〷㈱敤搷㈰㉢㠷㠷㠶户㡤㜷愷晢㔳晤㜶㉡㘳愴扡㔳㐹㉢㤳ㄸ攸㌶㝡㔲收㠰ㄵ户慣㠱㠱㘴㜲㐰晢敦慡㘸扦㤵改改户晢㤲扤挹㐴㑦㌲㘵㘵晡敤愴㙤㈵㑤搳㑡愴㝢捤㠱㘴㉡㜶㡢㕢扣晥ㅢ〴昴摦㠲挴㍥敥戱㝥㐷搶敦挹扡搵㘳㔵愵㐲㥦〰㙢愱㝥〴昶㐷愵㔵㐶㤹捡㙡㙥㘹㤹〵搱㘷昹ㅦ慡㌷㤹㌴㡤摡〹㘹㔰㜳㍤慥㙦㥣愹㜶ㄴ㤹㤹ㄳ㐵晦〳挹昳㈰㤱搸㙤愰㙣㤰昶〲挸攲攱愱昱摡摢晡摡ㅦ挱㕥〲㌶㉥摥㜸㔷㜱㘸㤰摡㐱昰摢挰㤷ㅤ㘸ㅢ㉥㌶㙡㌴晡㐵攰昸晣戰㌱㝡㌳㘴昸戸㤰捡摢㈱戹昱㉥㜷摦搵㈷㤱㈸〳ㅦ〲㘵㐰晥敥㐰㠰㤳㐵晤敦ㅦてㅥ愴㠹㈲ㅣ搰㘹㜷㌴㌱昵ㅣ戸㌴戳㕡㌳愱㑦㐲敡搱㔱〶捣攴㑥挴搹㔳㉤㠲戸㘳㈶扤挹㡣㥤攸㌵㝢〷㌲扤㔶搲ㄸ㌰晡晢㌲愶搱㥢㑣愷搲㘶㙦扣㉦㥤搴㕡㘷㐴捤敥㙥㌳㌵搰㙤摢挹晥㘴摣敡㑦㈷攳㐹㍢ㅥ敦改敤戳〷っ扢㝢㐰㙢慢㡡㐲捣㑣愷昰㈹㡡搹㥦㑡挶攳㤶㘱愷〷㝡攳〳㤶㤵㠲慤㘵㔲愹ㄸ㥤㈰愲昳㜶攴搱ㄷ㤱㐴㐱㘲㜷㜹晣ㄸ㔹㡢㐹㤶㤰㑦㥦㠸挸㡢愸㘴愲扣愲㕦㠳㐶愶㥥㠲〲㘸〰㥣〵晡戱捣㜷ㅣ㐸㈴㜶て攲愲〲づ愴捥㘱搳愹㍡㥤㕡㡤㝤摥㑢㝣㈹㌳っ㤱扦㥣㘴ㄹ㠸扡㤷㠴戱㔳㐰ㄹ㤰扦㉦㈱㈰攳昰愳㠶攳昰㠳㠶攳㜰ㅦ㌲㐹㈳㔶愲っ㡣挳晤㠸换㜴晤㉢挴㥤㜱㠸ㅢ㔶㜷㈲摥㥢敡㡢ㅢ㘶戲㉦搹㌷搰摢㤳㌴㝢㉤挳挸愴㝡㡤摥㑣㕣㍢慤㉡㙡㥢㘶㙦㙦愶㉦㘹㈶搲㜶戲慦户㘷挰散㌱晢昱㌱㑦㝦㡦搵㙦愵扡ㄳ㌱扡㐰㐴て愷㈳㡦扥ち㈴昶㘵㡦㜵〶㔹㥤㘴敤昷㔸ㄴ搰㈹慡ㅥ〴㑢戴昹戰慢㑤㔱昹㉢㤸ㅥ〷㠹挴扥〶㠱㌹戵㐹摦㠷㈴愶㤸㐱戴㜹㈲㔸昲㌵㐲攸ㅢ〸搵㑦㑥㥦扢摦㜷攸㙥㠱㘴捣攷〹㤱㘹扥搸㍥㙦搲挸攱㍢㤹㉤㠰攰ㄵ戲㡥〶攰搶散ㅣ㠴づ戹挲㐹ㄷ㉥戸㠸㤳戳㕥〷戵ぢ㤴摢㌷戹㥦㜹㜸㌰㌰ㄲ摡㡦戱㕢㔸㉤ㄸ㈶摦㘶收㉤㠳ㄱ晤㤵ㅣ㙢㐰挶㙦㈲㥤㌲晡㤹愰㌴㈸晥㠵〸昰ㄷ㝥㥡㘰晥愵㌳摥㜱扥〷改捣攱㘰戵㠰搷㑥慦㐲㕥昵㌰昲㑢ㅢ搶㤰扡㡦㝡〴〱攱扥㥡㌲㠸搰㔰搵㜷㐱㘴㙥㝥搱㌷㌷戵㜵㐸㥦㜳㙦㔶㕦㘸㌸㘱㠹㕤挵㤴㠷㤰ㄹㄳ㤶㌸㤵㑦㡣㔸㤵㑦㡣挰㤴㑦㡣攰㤴㑦㤴㜰㤲㍡搴ㄸ㍢㤲㑦㡣㈰㔴㘶愲慣㘱㌳换ㄷ㜱愹昰搷愳㤵昲㔹㠹㝣㘰愲づ㠰㑦愵攸愳愰っ挸摦㘳〸㠸㜶敥昴㘹㘷㘶〷戹愳愱㈲ㅥ㐷㈶㔱挴戹㈸〳㡡㜸〲㜱㔶愹㙤㐶摣㔹戹㌲㘶㙦挶㐸昷挷搳〳㐶㜷搲㌴扡搳㝤昱㍥戳扦㍢ㅤ户ㄲ㜶㙦㑦㈲愱㙤愹㡡昶昷て㜴昷㈵捣㍥愳慦摦㑡昶㜶㕢〳㘹慢搷ㅥ攸ㅤ㐸昶愶㌲㠹㍥㌳愳㙤慤㡡挶ㄳ晤〹㌳㤳ㅥ戰搳㍤㠹㘴㕦㈲㌵㘰㤸㜶搲㡣愷散ㅥ戳挷敥敢敦㡦ㄱ捡㑡攷捦㐳ㅥ㝤ㅢ挹ㄸ㐸散愷ㅥ㝦㍢㔹㍢㐸㜶㤲晦愴挷愷㤴㈳捦㥣敡㈹昰㘵捤晢㈸ㄴ挰ㅤ㐴扡㝢〱㠵㉥〴㠹挴〸㘱㠵搷㘸〷㈱戴㤵㐴㠳ㄹ㘴捤㕢〵㤶㝣㙣ㄳ㈳搲㤵㐴〲戹昶愶㄰挱摡㤹㜳㍢ㅥ㝤〸愱ㄳ㘷昲㥡㉦㌳捥挲㤷ㄶ搳㥣㝥㑤㜸㐵攵扣搸㘹づ扥昲昰捡攲㙡㐴㑦っ晦㐲敦㐳慦晦㠴㜲搰㌱摦ㄲ挲ㄲ㑦㘶挹扢挰てㄱ〶㌶㍣昳搷㝦㐶收晦ㅣ㤱戳㘷㜹㝥戴っ散㠴摢㕡摢㡢㠳搵㙦㈲ㄷ㝢㤸慡搳晢㘰㘰攵っ挷㜳愹㜹搹戶㤴慡昹㜰〱ㅦ搸ㅡ〹㥤晣扣㘰昹㑣捣昷㘲散㠴ㄹ㉥扣愸昰敦㔸愶㔷㘲ㄹ愷摤收㘰搳慣㙢㑦戲㜹戹㕦㍦昲㑤ㄸ㑢挳挷㌰愳㘶㉢㝡㜰㐲㠳搷㠲㐳搹㡡扣㔶て㈳㕤改〴敡㕡㤶㙡㕡戳㘲攳㡡㔴攸扤ㄸ㠷晡攳敤㥣㔵搴㙡㥤ㄵ㜲㈶㐴昴摤㐸㔰㠴攷㔴扤搲㠹昰戵扣㔳挷㠶ㄵ㈹㜵ㅤ敡㘰㍤戴愳㠸㕥愴㌰搱㍢㔹捣慦㠸攲扤昴㈸挱㜰〸㝦ㅣ㄰摦昳散㕡㌷戲捥昹つ扢扦戱㜵㔱㈲㘷挹㜱㤱㍡攵扡挱搰㠱㉢ㅣ㠹敡㌵㉢㉦敥收㜸㜶慤扣晣㕤っ㈹㥤㉣摦㑤愱户愱㐵つ慦㑡㕤攳㈶搴摦㔷㡦ㄱ㉢换㔴㥢㐴愰扤㐹改昸攱㜴㔳㙦㐵づ摡戸㤸攵㍥㜶㤹攰搱搱て㔱戰㌶つ㈲㘳搰慢晥ㅥ㜲㥥㌲㈲晡㘵ㄴ㈶摣㜴㠴㠹㠳戵搷㍢挲愳㉢㝡搵摦扡挲慣㌵愲昳愵戵㈲㈲㜵㠴㠹㠴戵㌷㍡挲ㅢ㈰晣〶㔷搸搱晣㔵ㄴ㈶挰㘵㘵捣慦〸㜴扤㥡ㄵ〱㙦㜵ㄸ〸㘵㌹〴ぢㅥ〶挸攲㔹戶㉥㑡晣㉢㌹扤攱愸扦敤收㐸㙥㕦㈷扦㔷㕥攰晣〶㕥扢㑥ㄱつ㌷ㅡ㤶㘹㌴户攱戰㑣戹〹昵户攸㘳㠴捥㌲㉣㙦㐱〰挳㐲晣㉢挳戲ㄷ㌹慡挳㜲㌵戸㡡〰搴㔱ㅥ㐱戱昶㌶㄰っ换㠶ㄵ㐹㔵㠲慣愷㡦㠸㝥㉤㠵㔷㔵㠵〹㡢戵㜷㍡挲ㅢ㈱㕣㜰㠵㥤〹昱㉥ちㄳ昲㔶㤵摢改㐶㌸ㄲ搱㔷㌰ㅦ〲ぢ㔶㙥㤴㌰戸挶挶ㅢ㉡昵捡昳㕣㘵慥㔸愷〸㠶ㅢ㈹㌳敢敡㙣搶㌷ㄹㄳ㙥㐲晤㡤㝣㐵㔸㠶晦〳晡昵㙥㠰㤱ㄸ戱㤹愸昸㝤〸攸敦〷㘹て㉡㠱㑥ㄴ昵愳愶㤸ㄷ㠹ㄱ㌵挵㤸晣㐱㡡㐷ㄵ㔱㡥っ㑢ㅡ㜵㔷㠷攵〶㜰ㄵ愱挵㑣昳摦捣㑣㐳㈰敡愲戹㥡㝦愱㥢㔰㝦㥢㌱㌶㡡㤲愴愱ㅦ㐱〰戶㐰㐴㈱㤵晥㡤扦搲㥢挱㔵摣㤸ㅤ㕢㈰捣搰㙥〱㤱㈹摡愷㜶㐲㜶挶ㄶ㙥愵㌰户㝥㐷㜸ぢ㠵晦搹ㄱㅥ㕤搱愷戶戹挲㡥㉤摣㐶㘱㙥晥㡥㌰愱㠶㜶扢㈳扣〱挲㥢㕤㘱㌶㌱愲㝦㡡挲㐴㄰慣㡣㉣㐵㈴㔱戵㈲㈲ち慦ㄹ㔱㘲㠵〵㔸搱戲㜵㈸〶捦㜱敢愲〴ㄶ㌵㌹敡慤攸慥㤳摥昴昴㜹㜷晤攳摡换㤶㝤㘲挳㡦㕦昷㜷㙢ㄵ攱挵捣㌰っ愲ㄸ㘷ㄸ㐶搱扣㠶㔳㜲愳㥢㌰敢㑥㈵戱挸愱敥㔴晡㍥㝤㡤愲慡㤰㑤摦㐶慢敤戰〹ㅦ攴㈵㘳㑥㍣㔵㙤戸〲㔵挲挷愷㥢㜰搳てㄷ㥦昰慦〶戸慥ㄲ摣〰愴〳搶扢㘴愳㑢㡣㤹㌵㝢㑢〹户㙥㕡散搱㌲㕥愵㤹㘱㝣㍣㔷挱户㈲㠵愳攱㐴〷摦㘱㌳㤷〶散愸晣㘰㌵搸搰㙤搷㠵攴㠶㝢戵扣慣敦㥡搱㠷昷㍡㈵挸㥢㔳㠷㜷㥥搳㍥㡢昱昲敥㕣㤸扥扢㠰捤㙡㍤㠶搸昱昹㕣ㄹ㌸㈸㙤挶〱㑤晦㔷挸敢㌴㄰㔹㉢㐰㈲晡㍤㘴㈵挱ㄱㄲ〸ㄱ㥤搵㜷㡣㑥搴昵散㜹摤㔷愱慤慤散慤昷㌴敦㐶搶昹挰つ愷㕡㑢㝥摣攰㍦㝦ㄲ捥㡦攷慣挲慥捡㐴昵㥦㍣挱搱ㅥ搷挱昵㉦愰㄰㔶挵㍦㔵㐴㠴愵敡昷晡戹摣挶㘹愹摡ㄷ㐱晣户㝡㙡㔵昰敡㠶㉡戸て㜹敡㔴昰〰㔹㌳㉡㔰㐴〲㔴㠳昷愸换㄰㤱㘶散㐷愰摡㌸㙥敢挲晤㡡㥦换晤㕢戸㕦昵㜳摦㠲㠸㌴昹㐱〴ㅡ㡦㔸慡㘱㜳ㅦ㠲㝣㕤㜳扦㐱㤶慦戹㔷㈳㕥搳摣㙢挱㤰㈶㝣ぢ㠱㙡㜳戹摤〹昷摢㍥㙥㡣摢㠵㉣扣て㈳㠰㠵㤷ㅢ㠵㉣扣㉦㐷㜳戸摡㥦づ㉤㠴〱挶戸㜹㐸挲㙡㌷㐱㡥㌲晦〶慥攲㐶㈱㥤晢㉥〲㔱敦摦㝤攸搸㑢㘸㕤づ慡㔵㕥挷㥥敥㝥挹㡣㈹㝥て戲㍡户っ挵ㄶ㡡㈹㍥㑡㤶慦㘳摣㘳搸戱敤搷㝦㙥摤ぢ㍤ㄷつ慡㡦㈰㈲ㄵ晤〰〱摦ㅢ㤵摡㜱㝦㤹㔷㕦挰㙦晡㍦㐲㤶㍡㐵ㅥ㈰换㔷摦捤㠸搷㈸昲㔶㌰㐴㘵㡦㈱㔰㔵㈴昷ち攱昲敢㤳㉡㤷㥢㠲㜰㥦昰㜱㐳㥣㜰ぢ㕥つ㈰㝢戸敥㤰㥦㈰慦攲㔴㘶ㄹ晡㑦摤〰㈳㔱㑥㈸〶挲㥣㝥搱㝢晤㌱挵挹㈰㙢挲㤳㘴㍦攰愶改㍦㜳〳昸〹㐴昷扢ㄱ㈷㍦㙤㥤㙣㈷㐶ㅢ慦挶ㄴ㙤㔵㑡晢㉦戲㘹愶㑣搳㥦㜲〳㡣㐴㘹㤲っ㌸昹㘹㡡搵㤸愲〹㡡㠹㉤㜷㑤㙣㉤戳㍦〳㙥㤴㜶搶㠶㔸换户㠳ち㕦晥㍣慥敥て㍥慥㙥っ㍥ㅢ挸㈱㈱愷㥡〲㡡昶㈴㤵晦ㅣ〱㐵㔳挲晦〱晤ㄷ愰搵㌱愲つ㠸捣㉦㤹㝣㠰㠴㌲捦扡〱㐶愲ㅣ㙡〶㥣〶㜲㠸㘷㘲ㅣ摡㙡㑣㠹捥㤹晦㔷攴戹㑦㡣扡㤷〹昵㙢〴㌰愱㐴戳㐸慣㤵愲㠶㐵敡㌷㡥㤴㘸㙣㤶ㄴ㌵㈷㔲扦ㄳ愹㈸㔵㜱㍥愴㠲㔳㉡㜳戱㜹昱挵捦㐵㥢㍢㡥㙦㝥捤扡戶敢て㍣昸搸㜵㡦㕣戸收挹攷㍦昰㠱㐷㥥戸敥愱攷敦㑥慦搹晦攱て摦㝦昶つて㍤戶挴晥㔰昰捥攷㌶㝤攸昲挴敥换㉦戵㜷㥣戱攱昲扦扥攴扣挴搶挵㥤㑤㑤㉤㉤愷㉤晤捡㜱愷挷慥扣昴㉥昵挵敦ㅦ㕢㔰愲㍢㌶攳昷愸〹晦换㕦㡣㍡㤴㘶㍣㠷㠰晥㍦㈰㐰㤱愲挲㔹㉤愶㉡㐵昴て㤴㙡㡡㜹慡㔱搴㠶㡣㙤戳㍢戶㐳挸ㅢ挶㐵㈷㉡㐰ㄲ㥡敡ㄲ搸㘷㐹〸搶㈶挴搸㌶〱愸〷ㄱ〰㐰㘵慢㐴㌰㔰㉢愸搸㔲㐹㌸昸㠲戳㤶㐹慥㈰捣㐱戱㜹㤲昴㠲㥢攴㌶㈷挴㌲攷昹收㘱㘶晢收㐹㕤捦昳昶つ㌷昲㐸晥慣挲愴昳昱扦㤶攷摤昳挲㘲昷收㐴㘷㔵㘶㐹㤵㔳㤵㕤㔴㘵㐹㥥㤷㌸㌷㠷昹㉦ㄹ㔰愴㜳愶搰攵昵㈹㈲て㑤㔳搹㠱㔳攷昶昵㜸つ愴昷㈵慣ㄶ㉣ㄸ㜶㍥挶㜳攱づ摣〵搵㄰敢挳ㅤ㙦㈸㔱㘶ㄲ㕦㐴㠷㤸戸㠰愲愱摡挳㕤摦㌴搴愰㔸ㄷ换愸㌹戸㈸㐹慡攷戶晥ㅦ㑢敥㑦〴</t>
  </si>
  <si>
    <t>Response Factors</t>
  </si>
  <si>
    <t>Crystal Ball Team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</si>
</sst>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E+00"/>
  </numFmts>
  <fonts count="14" x14ac:knownFonts="1">
    <font>
      <sz val="10"/>
      <name val="MS Sans Serif"/>
    </font>
    <font>
      <sz val="8"/>
      <color indexed="81"/>
      <name val="Tahoma"/>
      <family val="2"/>
    </font>
    <font>
      <b/>
      <sz val="10"/>
      <name val="MS Sans Serif"/>
      <family val="2"/>
    </font>
    <font>
      <b/>
      <sz val="11"/>
      <name val="Calibri"/>
      <family val="2"/>
      <scheme val="minor"/>
    </font>
    <font>
      <sz val="11"/>
      <name val="Calibri"/>
      <family val="2"/>
      <scheme val="minor"/>
    </font>
    <font>
      <sz val="18"/>
      <color rgb="FF1F497D"/>
      <name val="Cambria"/>
      <family val="1"/>
      <scheme val="major"/>
    </font>
    <font>
      <b/>
      <sz val="18"/>
      <color rgb="FF1F497D"/>
      <name val="Cambria"/>
      <family val="1"/>
      <scheme val="major"/>
    </font>
    <font>
      <u/>
      <sz val="10"/>
      <color theme="10"/>
      <name val="MS Sans Serif"/>
      <family val="2"/>
    </font>
    <font>
      <u/>
      <sz val="10"/>
      <color rgb="FFFF0000"/>
      <name val="Calibri"/>
      <family val="2"/>
      <scheme val="minor"/>
    </font>
    <font>
      <sz val="11"/>
      <color theme="1" tint="0.499984740745262"/>
      <name val="Calibri"/>
      <family val="2"/>
      <scheme val="minor"/>
    </font>
    <font>
      <b/>
      <sz val="18"/>
      <color theme="3"/>
      <name val="Cambria"/>
      <family val="1"/>
      <scheme val="major"/>
    </font>
    <font>
      <sz val="11"/>
      <color rgb="FF00682F"/>
      <name val="Calibri"/>
      <family val="2"/>
      <scheme val="minor"/>
    </font>
    <font>
      <sz val="11"/>
      <color theme="1" tint="0.249977111117893"/>
      <name val="Calibri"/>
      <family val="2"/>
      <scheme val="minor"/>
    </font>
    <font>
      <b/>
      <sz val="12"/>
      <color theme="0"/>
      <name val="Calibri"/>
      <family val="2"/>
      <scheme val="minor"/>
    </font>
  </fonts>
  <fills count="7">
    <fill>
      <patternFill patternType="none"/>
    </fill>
    <fill>
      <patternFill patternType="gray125"/>
    </fill>
    <fill>
      <patternFill patternType="solid">
        <fgColor indexed="15"/>
        <bgColor indexed="9"/>
      </patternFill>
    </fill>
    <fill>
      <patternFill patternType="solid">
        <fgColor theme="0"/>
        <bgColor indexed="64"/>
      </patternFill>
    </fill>
    <fill>
      <patternFill patternType="solid">
        <fgColor theme="0" tint="-0.14999847407452621"/>
        <bgColor indexed="64"/>
      </patternFill>
    </fill>
    <fill>
      <patternFill patternType="solid">
        <fgColor rgb="FF00FF00"/>
        <bgColor indexed="64"/>
      </patternFill>
    </fill>
    <fill>
      <patternFill patternType="solid">
        <fgColor theme="5" tint="0.39997558519241921"/>
        <bgColor indexed="64"/>
      </patternFill>
    </fill>
  </fills>
  <borders count="11">
    <border>
      <left/>
      <right/>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style="thin">
        <color theme="0" tint="-0.24994659260841701"/>
      </left>
      <right/>
      <top/>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s>
  <cellStyleXfs count="2">
    <xf numFmtId="0" fontId="0" fillId="0" borderId="0"/>
    <xf numFmtId="0" fontId="7" fillId="0" borderId="0" applyNumberFormat="0" applyFill="0" applyBorder="0" applyAlignment="0" applyProtection="0"/>
  </cellStyleXfs>
  <cellXfs count="32">
    <xf numFmtId="0" fontId="0" fillId="0" borderId="0" xfId="0"/>
    <xf numFmtId="0" fontId="3" fillId="0" borderId="0" xfId="0" applyFont="1"/>
    <xf numFmtId="0" fontId="4" fillId="0" borderId="0" xfId="0" applyFont="1"/>
    <xf numFmtId="11" fontId="4" fillId="2" borderId="0" xfId="0" applyNumberFormat="1" applyFont="1" applyFill="1"/>
    <xf numFmtId="0" fontId="5" fillId="0" borderId="0" xfId="0" applyFont="1"/>
    <xf numFmtId="0" fontId="8" fillId="0" borderId="0" xfId="1" applyFont="1" applyAlignment="1">
      <alignment horizontal="center" vertical="center"/>
    </xf>
    <xf numFmtId="0" fontId="9" fillId="0" borderId="0" xfId="0" applyFont="1"/>
    <xf numFmtId="0" fontId="3" fillId="0" borderId="0" xfId="0" applyFont="1" applyAlignment="1">
      <alignment wrapText="1"/>
    </xf>
    <xf numFmtId="0" fontId="4" fillId="0" borderId="0" xfId="0" applyFont="1" applyAlignment="1">
      <alignment wrapText="1"/>
    </xf>
    <xf numFmtId="0" fontId="4" fillId="0" borderId="0" xfId="0" applyNumberFormat="1" applyFont="1" applyAlignment="1">
      <alignment wrapText="1"/>
    </xf>
    <xf numFmtId="0" fontId="6" fillId="0" borderId="0" xfId="0" applyFont="1" applyAlignment="1">
      <alignment wrapText="1"/>
    </xf>
    <xf numFmtId="0" fontId="2" fillId="0" borderId="0" xfId="0" applyFont="1"/>
    <xf numFmtId="0" fontId="0" fillId="0" borderId="0" xfId="0" quotePrefix="1"/>
    <xf numFmtId="0" fontId="10" fillId="0" borderId="0" xfId="0" applyFont="1"/>
    <xf numFmtId="0" fontId="11" fillId="4" borderId="5" xfId="0" applyFont="1" applyFill="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12" fillId="0" borderId="1" xfId="0" applyFont="1" applyBorder="1" applyAlignment="1">
      <alignment horizontal="center"/>
    </xf>
    <xf numFmtId="0" fontId="12" fillId="0" borderId="2" xfId="0" applyFont="1" applyBorder="1" applyAlignment="1">
      <alignment horizontal="center"/>
    </xf>
    <xf numFmtId="0" fontId="4" fillId="0" borderId="3" xfId="0" applyFont="1" applyBorder="1" applyAlignment="1">
      <alignment horizontal="center"/>
    </xf>
    <xf numFmtId="11" fontId="4" fillId="0" borderId="3" xfId="0" applyNumberFormat="1" applyFont="1" applyBorder="1" applyAlignment="1">
      <alignment horizontal="center"/>
    </xf>
    <xf numFmtId="0" fontId="4" fillId="5" borderId="1" xfId="0" applyFont="1" applyFill="1" applyBorder="1"/>
    <xf numFmtId="2" fontId="4" fillId="5" borderId="2" xfId="0" applyNumberFormat="1" applyFont="1" applyFill="1" applyBorder="1"/>
    <xf numFmtId="164" fontId="4" fillId="5" borderId="3" xfId="0" applyNumberFormat="1" applyFont="1" applyFill="1" applyBorder="1"/>
    <xf numFmtId="0" fontId="12" fillId="0" borderId="3" xfId="0" applyFont="1" applyBorder="1" applyAlignment="1">
      <alignment horizontal="center"/>
    </xf>
    <xf numFmtId="0" fontId="4" fillId="0" borderId="6" xfId="0" applyFont="1" applyBorder="1"/>
    <xf numFmtId="0" fontId="4" fillId="0" borderId="7" xfId="0" applyFont="1" applyBorder="1"/>
    <xf numFmtId="0" fontId="4" fillId="0" borderId="8" xfId="0" applyFont="1" applyBorder="1"/>
    <xf numFmtId="0" fontId="3" fillId="0" borderId="0" xfId="0" applyFont="1" applyAlignment="1">
      <alignment horizontal="right"/>
    </xf>
    <xf numFmtId="0" fontId="11" fillId="3" borderId="4" xfId="0" applyFont="1" applyFill="1" applyBorder="1" applyAlignment="1">
      <alignment horizontal="center"/>
    </xf>
    <xf numFmtId="0" fontId="13" fillId="6" borderId="9" xfId="0" applyFont="1" applyFill="1" applyBorder="1" applyAlignment="1">
      <alignment horizontal="center" vertical="center"/>
    </xf>
    <xf numFmtId="0" fontId="13" fillId="6" borderId="10"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504825</xdr:colOff>
      <xdr:row>9</xdr:row>
      <xdr:rowOff>38100</xdr:rowOff>
    </xdr:from>
    <xdr:to>
      <xdr:col>7</xdr:col>
      <xdr:colOff>257175</xdr:colOff>
      <xdr:row>11</xdr:row>
      <xdr:rowOff>152400</xdr:rowOff>
    </xdr:to>
    <xdr:sp macro="" textlink="">
      <xdr:nvSpPr>
        <xdr:cNvPr id="7" name="Rounded Rectangular Callout 6" descr="4de59ef8-fd06-44c5-acac-97a216bc2bf9"/>
        <xdr:cNvSpPr/>
      </xdr:nvSpPr>
      <xdr:spPr>
        <a:xfrm>
          <a:off x="3648075" y="2009775"/>
          <a:ext cx="1581150" cy="438150"/>
        </a:xfrm>
        <a:prstGeom prst="wedgeRoundRectCallout">
          <a:avLst>
            <a:gd name="adj1" fmla="val -80503"/>
            <a:gd name="adj2" fmla="val -58866"/>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indent="0" algn="ctr"/>
          <a:r>
            <a:rPr lang="en-US" sz="1100" b="1">
              <a:solidFill>
                <a:schemeClr val="tx2"/>
              </a:solidFill>
              <a:latin typeface="+mn-lt"/>
              <a:ea typeface="+mn-ea"/>
              <a:cs typeface="+mn-cs"/>
            </a:rPr>
            <a:t>Risk to population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C45"/>
  <sheetViews>
    <sheetView showGridLines="0" showRowColHeaders="0" workbookViewId="0"/>
  </sheetViews>
  <sheetFormatPr defaultRowHeight="15" x14ac:dyDescent="0.25"/>
  <cols>
    <col min="1" max="1" width="9.140625" style="2"/>
    <col min="2" max="2" width="107.5703125" style="8" customWidth="1"/>
    <col min="3" max="16384" width="9.140625" style="2"/>
  </cols>
  <sheetData>
    <row r="1" spans="2:3" ht="22.5" x14ac:dyDescent="0.3">
      <c r="B1" s="10" t="s">
        <v>0</v>
      </c>
      <c r="C1" s="4"/>
    </row>
    <row r="2" spans="2:3" ht="17.25" customHeight="1" x14ac:dyDescent="0.3">
      <c r="B2" s="10"/>
      <c r="C2" s="4"/>
    </row>
    <row r="3" spans="2:3" x14ac:dyDescent="0.25">
      <c r="B3" s="7" t="s">
        <v>10</v>
      </c>
    </row>
    <row r="4" spans="2:3" x14ac:dyDescent="0.25">
      <c r="B4" s="8" t="s">
        <v>64</v>
      </c>
    </row>
    <row r="6" spans="2:3" x14ac:dyDescent="0.25">
      <c r="B6" s="7" t="s">
        <v>11</v>
      </c>
    </row>
    <row r="7" spans="2:3" ht="60" x14ac:dyDescent="0.25">
      <c r="B7" s="9" t="s">
        <v>12</v>
      </c>
    </row>
    <row r="8" spans="2:3" x14ac:dyDescent="0.25">
      <c r="B8" s="9"/>
    </row>
    <row r="9" spans="2:3" ht="30" x14ac:dyDescent="0.25">
      <c r="B9" s="7" t="s">
        <v>33</v>
      </c>
    </row>
    <row r="10" spans="2:3" x14ac:dyDescent="0.25">
      <c r="B10" s="7"/>
    </row>
    <row r="11" spans="2:3" x14ac:dyDescent="0.25">
      <c r="B11" s="7" t="s">
        <v>13</v>
      </c>
    </row>
    <row r="12" spans="2:3" ht="45" x14ac:dyDescent="0.25">
      <c r="B12" s="9" t="s">
        <v>14</v>
      </c>
    </row>
    <row r="13" spans="2:3" x14ac:dyDescent="0.25">
      <c r="B13" s="9"/>
    </row>
    <row r="14" spans="2:3" ht="90" x14ac:dyDescent="0.25">
      <c r="B14" s="9" t="s">
        <v>15</v>
      </c>
    </row>
    <row r="15" spans="2:3" x14ac:dyDescent="0.25">
      <c r="B15" s="9"/>
    </row>
    <row r="16" spans="2:3" ht="45" x14ac:dyDescent="0.25">
      <c r="B16" s="9" t="s">
        <v>16</v>
      </c>
    </row>
    <row r="17" spans="2:2" x14ac:dyDescent="0.25">
      <c r="B17" s="9"/>
    </row>
    <row r="18" spans="2:2" x14ac:dyDescent="0.25">
      <c r="B18" s="7" t="s">
        <v>17</v>
      </c>
    </row>
    <row r="19" spans="2:2" ht="75" x14ac:dyDescent="0.25">
      <c r="B19" s="9" t="s">
        <v>18</v>
      </c>
    </row>
    <row r="20" spans="2:2" x14ac:dyDescent="0.25">
      <c r="B20" s="9"/>
    </row>
    <row r="21" spans="2:2" ht="75" x14ac:dyDescent="0.25">
      <c r="B21" s="9" t="s">
        <v>19</v>
      </c>
    </row>
    <row r="22" spans="2:2" x14ac:dyDescent="0.25">
      <c r="B22" s="9"/>
    </row>
    <row r="23" spans="2:2" ht="45" x14ac:dyDescent="0.25">
      <c r="B23" s="9" t="s">
        <v>20</v>
      </c>
    </row>
    <row r="24" spans="2:2" x14ac:dyDescent="0.25">
      <c r="B24" s="9"/>
    </row>
    <row r="25" spans="2:2" ht="60" x14ac:dyDescent="0.25">
      <c r="B25" s="9" t="s">
        <v>21</v>
      </c>
    </row>
    <row r="26" spans="2:2" x14ac:dyDescent="0.25">
      <c r="B26" s="9"/>
    </row>
    <row r="27" spans="2:2" ht="60" x14ac:dyDescent="0.25">
      <c r="B27" s="9" t="s">
        <v>22</v>
      </c>
    </row>
    <row r="28" spans="2:2" x14ac:dyDescent="0.25">
      <c r="B28" s="9"/>
    </row>
    <row r="29" spans="2:2" x14ac:dyDescent="0.25">
      <c r="B29" s="7" t="s">
        <v>23</v>
      </c>
    </row>
    <row r="30" spans="2:2" ht="45" x14ac:dyDescent="0.25">
      <c r="B30" s="9" t="s">
        <v>24</v>
      </c>
    </row>
    <row r="31" spans="2:2" x14ac:dyDescent="0.25">
      <c r="B31" s="9"/>
    </row>
    <row r="32" spans="2:2" ht="75" x14ac:dyDescent="0.25">
      <c r="B32" s="8" t="s">
        <v>25</v>
      </c>
    </row>
    <row r="34" spans="2:2" ht="120" x14ac:dyDescent="0.25">
      <c r="B34" s="9" t="s">
        <v>26</v>
      </c>
    </row>
    <row r="35" spans="2:2" x14ac:dyDescent="0.25">
      <c r="B35" s="9"/>
    </row>
    <row r="36" spans="2:2" ht="45" x14ac:dyDescent="0.25">
      <c r="B36" s="9" t="s">
        <v>27</v>
      </c>
    </row>
    <row r="37" spans="2:2" x14ac:dyDescent="0.25">
      <c r="B37" s="9"/>
    </row>
    <row r="38" spans="2:2" x14ac:dyDescent="0.25">
      <c r="B38" s="7" t="s">
        <v>28</v>
      </c>
    </row>
    <row r="39" spans="2:2" ht="60" x14ac:dyDescent="0.25">
      <c r="B39" s="9" t="s">
        <v>29</v>
      </c>
    </row>
    <row r="40" spans="2:2" x14ac:dyDescent="0.25">
      <c r="B40" s="9"/>
    </row>
    <row r="41" spans="2:2" ht="120" x14ac:dyDescent="0.25">
      <c r="B41" s="8" t="s">
        <v>30</v>
      </c>
    </row>
    <row r="43" spans="2:2" x14ac:dyDescent="0.25">
      <c r="B43" s="8" t="s">
        <v>31</v>
      </c>
    </row>
    <row r="45" spans="2:2" ht="75" x14ac:dyDescent="0.25">
      <c r="B45" s="7" t="s">
        <v>34</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2.75" x14ac:dyDescent="0.2"/>
  <cols>
    <col min="1" max="2" width="36.7109375" customWidth="1"/>
  </cols>
  <sheetData>
    <row r="1" spans="1:3" x14ac:dyDescent="0.2">
      <c r="A1" s="11" t="s">
        <v>35</v>
      </c>
    </row>
    <row r="3" spans="1:3" x14ac:dyDescent="0.2">
      <c r="A3" t="s">
        <v>36</v>
      </c>
      <c r="B3" t="s">
        <v>37</v>
      </c>
      <c r="C3">
        <v>0</v>
      </c>
    </row>
    <row r="4" spans="1:3" x14ac:dyDescent="0.2">
      <c r="A4" t="s">
        <v>38</v>
      </c>
    </row>
    <row r="5" spans="1:3" x14ac:dyDescent="0.2">
      <c r="A5" t="s">
        <v>39</v>
      </c>
    </row>
    <row r="7" spans="1:3" x14ac:dyDescent="0.2">
      <c r="A7" s="11" t="s">
        <v>40</v>
      </c>
      <c r="B7" t="s">
        <v>41</v>
      </c>
    </row>
    <row r="8" spans="1:3" x14ac:dyDescent="0.2">
      <c r="B8">
        <v>2</v>
      </c>
    </row>
    <row r="10" spans="1:3" x14ac:dyDescent="0.2">
      <c r="A10" t="s">
        <v>42</v>
      </c>
    </row>
    <row r="11" spans="1:3" x14ac:dyDescent="0.2">
      <c r="A11" t="e">
        <f>CB_DATA_!#REF!</f>
        <v>#REF!</v>
      </c>
      <c r="B11" t="e">
        <f>Model!#REF!</f>
        <v>#REF!</v>
      </c>
    </row>
    <row r="13" spans="1:3" x14ac:dyDescent="0.2">
      <c r="A13" t="s">
        <v>43</v>
      </c>
    </row>
    <row r="14" spans="1:3" x14ac:dyDescent="0.2">
      <c r="A14" t="s">
        <v>51</v>
      </c>
      <c r="B14" t="s">
        <v>47</v>
      </c>
    </row>
    <row r="16" spans="1:3" x14ac:dyDescent="0.2">
      <c r="A16" t="s">
        <v>44</v>
      </c>
    </row>
    <row r="19" spans="1:2" x14ac:dyDescent="0.2">
      <c r="A19" t="s">
        <v>45</v>
      </c>
    </row>
    <row r="20" spans="1:2" x14ac:dyDescent="0.2">
      <c r="A20">
        <v>28</v>
      </c>
      <c r="B20">
        <v>31</v>
      </c>
    </row>
    <row r="25" spans="1:2" x14ac:dyDescent="0.2">
      <c r="A25" s="11" t="s">
        <v>46</v>
      </c>
    </row>
    <row r="26" spans="1:2" x14ac:dyDescent="0.2">
      <c r="A26" s="12" t="s">
        <v>48</v>
      </c>
      <c r="B26" s="12" t="s">
        <v>48</v>
      </c>
    </row>
    <row r="27" spans="1:2" x14ac:dyDescent="0.2">
      <c r="A27" t="s">
        <v>56</v>
      </c>
      <c r="B27" t="s">
        <v>57</v>
      </c>
    </row>
    <row r="28" spans="1:2" x14ac:dyDescent="0.2">
      <c r="A28" s="12" t="s">
        <v>49</v>
      </c>
      <c r="B28" s="12" t="s">
        <v>49</v>
      </c>
    </row>
    <row r="29" spans="1:2" x14ac:dyDescent="0.2">
      <c r="B29" s="12" t="s">
        <v>50</v>
      </c>
    </row>
    <row r="30" spans="1:2" x14ac:dyDescent="0.2">
      <c r="B30" t="s">
        <v>62</v>
      </c>
    </row>
    <row r="31" spans="1:2" x14ac:dyDescent="0.2">
      <c r="B31" s="12" t="s">
        <v>49</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8"/>
  <sheetViews>
    <sheetView showGridLines="0" tabSelected="1" workbookViewId="0"/>
  </sheetViews>
  <sheetFormatPr defaultRowHeight="15" x14ac:dyDescent="0.25"/>
  <cols>
    <col min="1" max="1" width="5.85546875" style="2" customWidth="1"/>
    <col min="2" max="2" width="28.5703125" style="2" customWidth="1"/>
    <col min="3" max="3" width="12" style="2" customWidth="1"/>
    <col min="4" max="4" width="2.140625" style="2" customWidth="1"/>
    <col min="5" max="5" width="9.140625" style="2"/>
    <col min="6" max="6" width="9.85546875" style="2" customWidth="1"/>
    <col min="7" max="9" width="9.7109375" style="2" customWidth="1"/>
    <col min="10" max="10" width="32.85546875" style="2" customWidth="1"/>
    <col min="11" max="16384" width="9.140625" style="2"/>
  </cols>
  <sheetData>
    <row r="1" spans="1:10" ht="22.5" x14ac:dyDescent="0.3">
      <c r="A1" s="4"/>
      <c r="B1" s="13" t="s">
        <v>0</v>
      </c>
      <c r="J1" s="5" t="s">
        <v>32</v>
      </c>
    </row>
    <row r="2" spans="1:10" ht="35.25" customHeight="1" x14ac:dyDescent="0.25">
      <c r="B2" s="1"/>
      <c r="G2" s="29" t="s">
        <v>52</v>
      </c>
      <c r="H2" s="29"/>
      <c r="I2" s="29"/>
      <c r="J2" s="29"/>
    </row>
    <row r="3" spans="1:10" ht="17.25" customHeight="1" x14ac:dyDescent="0.25">
      <c r="B3" s="30" t="s">
        <v>63</v>
      </c>
      <c r="C3" s="31"/>
      <c r="G3" s="14" t="s">
        <v>53</v>
      </c>
      <c r="H3" s="14" t="s">
        <v>54</v>
      </c>
      <c r="I3" s="14" t="s">
        <v>55</v>
      </c>
      <c r="J3" s="14" t="s">
        <v>61</v>
      </c>
    </row>
    <row r="4" spans="1:10" ht="15" customHeight="1" x14ac:dyDescent="0.25">
      <c r="B4" s="25" t="s">
        <v>1</v>
      </c>
      <c r="C4" s="21">
        <v>70</v>
      </c>
      <c r="E4" s="6" t="s">
        <v>2</v>
      </c>
      <c r="G4" s="15">
        <v>70</v>
      </c>
      <c r="H4" s="15">
        <v>10</v>
      </c>
      <c r="I4" s="15"/>
      <c r="J4" s="17" t="s">
        <v>58</v>
      </c>
    </row>
    <row r="5" spans="1:10" ht="15" customHeight="1" x14ac:dyDescent="0.25">
      <c r="B5" s="26" t="s">
        <v>3</v>
      </c>
      <c r="C5" s="22">
        <v>2</v>
      </c>
      <c r="E5" s="6" t="s">
        <v>4</v>
      </c>
      <c r="G5" s="16">
        <v>2</v>
      </c>
      <c r="H5" s="16">
        <v>1</v>
      </c>
      <c r="I5" s="16"/>
      <c r="J5" s="18" t="s">
        <v>58</v>
      </c>
    </row>
    <row r="6" spans="1:10" ht="15" customHeight="1" x14ac:dyDescent="0.25">
      <c r="B6" s="26" t="s">
        <v>5</v>
      </c>
      <c r="C6" s="22">
        <v>100</v>
      </c>
      <c r="E6" s="6" t="s">
        <v>6</v>
      </c>
      <c r="G6" s="16">
        <v>80</v>
      </c>
      <c r="H6" s="16">
        <v>110</v>
      </c>
      <c r="I6" s="16">
        <v>120</v>
      </c>
      <c r="J6" s="18" t="s">
        <v>59</v>
      </c>
    </row>
    <row r="7" spans="1:10" ht="15" customHeight="1" x14ac:dyDescent="0.25">
      <c r="B7" s="27" t="s">
        <v>7</v>
      </c>
      <c r="C7" s="23">
        <v>0.03</v>
      </c>
      <c r="E7" s="6" t="s">
        <v>8</v>
      </c>
      <c r="G7" s="19">
        <v>0</v>
      </c>
      <c r="H7" s="20">
        <v>0.03</v>
      </c>
      <c r="I7" s="20">
        <v>0.01</v>
      </c>
      <c r="J7" s="24" t="s">
        <v>60</v>
      </c>
    </row>
    <row r="8" spans="1:10" ht="12.75" customHeight="1" x14ac:dyDescent="0.25"/>
    <row r="9" spans="1:10" ht="15" customHeight="1" x14ac:dyDescent="0.25">
      <c r="B9" s="28" t="s">
        <v>9</v>
      </c>
      <c r="C9" s="3">
        <f>Concentration*Volume*CPF/(Body_Weight*Conv_Factor)</f>
        <v>8.5714285714285713E-5</v>
      </c>
    </row>
    <row r="10" spans="1:10" ht="12.75" customHeight="1" x14ac:dyDescent="0.25"/>
    <row r="11" spans="1:10" ht="12.75" customHeight="1" x14ac:dyDescent="0.25"/>
    <row r="12" spans="1:10" ht="12.75" customHeight="1" x14ac:dyDescent="0.25"/>
    <row r="13" spans="1:10" ht="12.75" customHeight="1" x14ac:dyDescent="0.25"/>
    <row r="14" spans="1:10" ht="12.75" customHeight="1" x14ac:dyDescent="0.25"/>
    <row r="15" spans="1:10" ht="12.75" customHeight="1" x14ac:dyDescent="0.25"/>
    <row r="16" spans="1:10"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sheetData>
  <mergeCells count="2">
    <mergeCell ref="G2:J2"/>
    <mergeCell ref="B3:C3"/>
  </mergeCells>
  <phoneticPr fontId="0" type="noConversion"/>
  <hyperlinks>
    <hyperlink ref="J1" location="Description!A1" display="Learn about model"/>
  </hyperlinks>
  <printOptions gridLinesSet="0"/>
  <pageMargins left="0.75" right="0.75" top="1" bottom="1" header="0.5" footer="0.5"/>
  <pageSetup orientation="landscape" horizontalDpi="4294967292" verticalDpi="4294967292" copies="0"/>
  <headerFooter alignWithMargins="0">
    <oddHeader>&amp;F</oddHeader>
    <oddFooter>Page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Description</vt:lpstr>
      <vt:lpstr>CB_DATA_</vt:lpstr>
      <vt:lpstr>Model</vt:lpstr>
      <vt:lpstr>Body_Weight</vt:lpstr>
      <vt:lpstr>Concentration</vt:lpstr>
      <vt:lpstr>CPF</vt:lpstr>
      <vt:lpstr>Volume</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Assessment at a Toxic Waste Site</dc:title>
  <dc:creator>Crystal Ball</dc:creator>
  <cp:keywords>risk assessment, population risk, toxic waste, environmental, uncertainty, variation, 2D Simulation tool, Scenario Analysis tool</cp:keywords>
  <cp:lastModifiedBy>ewainwri</cp:lastModifiedBy>
  <cp:lastPrinted>2003-12-14T17:43:06Z</cp:lastPrinted>
  <dcterms:created xsi:type="dcterms:W3CDTF">1999-03-03T16:15:23Z</dcterms:created>
  <dcterms:modified xsi:type="dcterms:W3CDTF">2014-06-03T00:35:01Z</dcterms:modified>
  <cp:category>environmental assessment, 2D simulation, scenario analysis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