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R36" s="1"/>
  <c r="S36" l="1"/>
  <c r="S37" s="1"/>
  <c r="O36"/>
  <c r="O37" s="1"/>
  <c r="K36"/>
  <c r="K37" s="1"/>
  <c r="N36"/>
  <c r="N37" s="1"/>
  <c r="M36"/>
  <c r="M37" s="1"/>
  <c r="T36"/>
  <c r="T37" s="1"/>
  <c r="P36"/>
  <c r="P37" s="1"/>
  <c r="L36"/>
  <c r="L37" s="1"/>
  <c r="Q36"/>
  <c r="Q37" s="1"/>
  <c r="R37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<sst xmlns="http://schemas.openxmlformats.org/spreadsheetml/2006/main" count="58" uniqueCount="37">
  <si>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</si>
  <si>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</si>
  <si>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</si>
  <si>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</si>
  <si>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</si>
  <si>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</si>
  <si>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</si>
  <si>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</si>
  <si>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</si>
  <si>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</si>
  <si>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</si>
  <si>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</si>
  <si>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</si>
  <si>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</si>
  <si>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</si>
  <si>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</si>
  <si>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</si>
  <si>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</si>
  <si>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</si>
  <si>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</si>
  <si>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</si>
  <si>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</si>
  <si>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</si>
  <si>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</si>
  <si>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</si>
  <si>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</si>
  <si>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</si>
  <si>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</si>
  <si>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</si>
  <si>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</si>
  <si>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</si>
  <si>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</si>
  <si>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</si>
  <si>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</si>
  <si>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</si>
  <si>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</si>
  <si>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275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</si>
</sst>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H19" zoomScale="85" zoomScaleNormal="85" workbookViewId="0">
      <selection activeCell="F42" sqref="F42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3268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3142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2500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150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24792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114</v>
      </c>
      <c r="C18" s="4"/>
      <c r="D18" s="4"/>
      <c r="E18" s="6">
        <v>44484</v>
      </c>
      <c r="F18" s="7">
        <v>175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>
        <v>160</v>
      </c>
      <c r="G28" s="4"/>
      <c r="H28" s="4"/>
      <c r="I28" s="4"/>
      <c r="J28" s="6">
        <v>44494</v>
      </c>
      <c r="K28" s="4">
        <v>2</v>
      </c>
      <c r="L28" s="4">
        <v>0</v>
      </c>
      <c r="M28" s="9">
        <v>2</v>
      </c>
      <c r="N28" s="4">
        <v>0</v>
      </c>
      <c r="O28" s="4">
        <v>2</v>
      </c>
      <c r="P28" s="4">
        <v>2</v>
      </c>
      <c r="Q28" s="4">
        <v>0</v>
      </c>
      <c r="R28" s="4">
        <v>2</v>
      </c>
      <c r="S28" s="4">
        <v>2</v>
      </c>
      <c r="T28" s="4">
        <v>2</v>
      </c>
      <c r="U28" s="8">
        <f t="shared" si="2"/>
        <v>14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>
        <v>940</v>
      </c>
      <c r="G29" s="4"/>
      <c r="H29" s="4"/>
      <c r="I29" s="4"/>
      <c r="J29" s="6">
        <v>44495</v>
      </c>
      <c r="K29" s="4">
        <v>2</v>
      </c>
      <c r="L29" s="4">
        <v>0</v>
      </c>
      <c r="M29" s="9">
        <v>2</v>
      </c>
      <c r="N29" s="4">
        <v>0</v>
      </c>
      <c r="O29" s="4">
        <v>2</v>
      </c>
      <c r="P29" s="4">
        <v>2</v>
      </c>
      <c r="Q29" s="4">
        <v>0</v>
      </c>
      <c r="R29" s="4">
        <v>2</v>
      </c>
      <c r="S29" s="4">
        <v>2</v>
      </c>
      <c r="T29" s="4">
        <v>2</v>
      </c>
      <c r="U29" s="8">
        <f t="shared" si="2"/>
        <v>14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35</v>
      </c>
      <c r="I30" s="4"/>
      <c r="J30" s="6">
        <v>44496</v>
      </c>
      <c r="K30" s="4">
        <v>2</v>
      </c>
      <c r="L30" s="4">
        <v>0</v>
      </c>
      <c r="M30" s="9">
        <v>2</v>
      </c>
      <c r="N30" s="4">
        <v>0</v>
      </c>
      <c r="O30" s="4">
        <v>2</v>
      </c>
      <c r="P30" s="4">
        <v>2</v>
      </c>
      <c r="Q30" s="4">
        <v>0</v>
      </c>
      <c r="R30" s="4">
        <v>2</v>
      </c>
      <c r="S30" s="4">
        <v>2</v>
      </c>
      <c r="T30" s="4">
        <v>2</v>
      </c>
      <c r="U30" s="8">
        <f t="shared" si="2"/>
        <v>14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24678</v>
      </c>
      <c r="G35" s="13"/>
      <c r="H35" s="13"/>
      <c r="I35" s="4"/>
      <c r="J35" s="14" t="s">
        <v>14</v>
      </c>
      <c r="K35" s="14">
        <f>SUM(K4:K34)</f>
        <v>40</v>
      </c>
      <c r="L35" s="14">
        <f>SUM(L4:L34)</f>
        <v>42</v>
      </c>
      <c r="M35" s="14">
        <f t="shared" ref="M35:T35" si="3">SUM(M4:M34)</f>
        <v>42</v>
      </c>
      <c r="N35" s="14">
        <f t="shared" si="3"/>
        <v>46</v>
      </c>
      <c r="O35" s="14">
        <f t="shared" si="3"/>
        <v>52</v>
      </c>
      <c r="P35" s="14">
        <f t="shared" si="3"/>
        <v>52</v>
      </c>
      <c r="Q35" s="14">
        <f t="shared" si="3"/>
        <v>37</v>
      </c>
      <c r="R35" s="14">
        <f t="shared" si="3"/>
        <v>54</v>
      </c>
      <c r="S35" s="14">
        <f t="shared" si="3"/>
        <v>43</v>
      </c>
      <c r="T35" s="14">
        <f t="shared" si="3"/>
        <v>59</v>
      </c>
      <c r="U35" s="15">
        <f>SUM(U4:U34)</f>
        <v>467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2113.7473233404712</v>
      </c>
      <c r="L36" s="4">
        <f>L35*B38</f>
        <v>2219.4346895074946</v>
      </c>
      <c r="M36" s="4">
        <f>M35*B38</f>
        <v>2219.4346895074946</v>
      </c>
      <c r="N36" s="4">
        <f>N35*B38</f>
        <v>2430.8094218415417</v>
      </c>
      <c r="O36" s="4">
        <f>O35*B38</f>
        <v>2747.8715203426123</v>
      </c>
      <c r="P36" s="4">
        <f>P35*B38</f>
        <v>2747.8715203426123</v>
      </c>
      <c r="Q36" s="4">
        <f>Q35*B38</f>
        <v>1955.2162740899357</v>
      </c>
      <c r="R36" s="4">
        <f>R35*B38</f>
        <v>2853.5588865096361</v>
      </c>
      <c r="S36" s="4">
        <f>S35*B38</f>
        <v>2272.2783725910062</v>
      </c>
      <c r="T36" s="4">
        <f>T35*B38</f>
        <v>3117.7773019271949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1154.2526766595288</v>
      </c>
      <c r="L37" s="17">
        <f>B4-L36</f>
        <v>689.56531049250543</v>
      </c>
      <c r="M37" s="20">
        <f>B9-M36</f>
        <v>-662.43468950749457</v>
      </c>
      <c r="N37" s="17">
        <f>B6-N36</f>
        <v>-712.80942184154173</v>
      </c>
      <c r="O37" s="17">
        <f>B5-O36</f>
        <v>394.12847965738774</v>
      </c>
      <c r="P37" s="17">
        <f>B7-P36</f>
        <v>-247.87152034261226</v>
      </c>
      <c r="Q37" s="17">
        <f>B8-Q36</f>
        <v>544.78372591006428</v>
      </c>
      <c r="R37" s="17">
        <f>B10-R36</f>
        <v>-670.55888650963607</v>
      </c>
      <c r="S37" s="17">
        <f>B11-S36</f>
        <v>242.72162740899375</v>
      </c>
      <c r="T37" s="17">
        <f>B12-T36</f>
        <v>-617.77730192719491</v>
      </c>
      <c r="U37" s="8"/>
    </row>
    <row r="38" spans="1:27" ht="15.75">
      <c r="A38" s="18" t="s">
        <v>16</v>
      </c>
      <c r="B38" s="18">
        <f>F35/U35</f>
        <v>52.843683083511777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2021-10-28T03:52:06Z</dcterms:modified>
</cp:coreProperties>
</file>