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06DD04C2-2AF6-4AF6-B574-DEBEE20FF1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ウォッチリスト!$A$2:$J$3849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50" i="16" l="1"/>
  <c r="D3850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<sst xmlns="http://schemas.openxmlformats.org/spreadsheetml/2006/main" count="33823" uniqueCount="9009">
  <si>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</si>
  <si>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</si>
  <si>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</si>
  <si>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</si>
  <si>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</si>
  <si>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</si>
  <si>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</si>
  <si>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</si>
  <si>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</si>
  <si>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</si>
  <si>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</si>
  <si>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</si>
  <si>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</si>
  <si>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</si>
  <si>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</si>
  <si>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</si>
  <si>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</si>
  <si>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</si>
  <si>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</si>
  <si>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</si>
  <si>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</si>
  <si>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</si>
  <si>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</si>
  <si>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</si>
  <si>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</si>
  <si>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</si>
  <si>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</si>
  <si>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</si>
  <si>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</si>
  <si>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</si>
  <si>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</si>
  <si>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</si>
  <si>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</si>
  <si>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</si>
  <si>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</si>
  <si>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</si>
  <si>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</si>
  <si>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</si>
  <si>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</si>
  <si>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</si>
  <si>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</si>
  <si>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</si>
  <si>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</si>
  <si>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</si>
  <si>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</si>
  <si>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</si>
  <si>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</si>
  <si>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</si>
  <si>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</si>
  <si>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</si>
  <si>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</si>
  <si>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</si>
  <si>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</si>
  <si>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</si>
  <si>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</si>
  <si>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</si>
  <si>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</si>
  <si>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</si>
  <si>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</si>
  <si>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</si>
  <si>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</si>
  <si>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</si>
  <si>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</si>
  <si>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</si>
  <si>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</si>
  <si>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</si>
  <si>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</si>
  <si>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</si>
  <si>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</si>
  <si>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</si>
  <si>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</si>
  <si>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</si>
  <si>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</si>
  <si>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</si>
  <si>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</si>
  <si>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</si>
  <si>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</si>
  <si>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</si>
  <si>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</si>
  <si>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</si>
  <si>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</si>
  <si>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</si>
  <si>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</si>
  <si>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</si>
  <si>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</si>
  <si>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</si>
  <si>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</si>
  <si>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</si>
  <si>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</si>
  <si>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</si>
  <si>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</si>
  <si>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</si>
  <si>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</si>
  <si>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</si>
  <si>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</si>
  <si>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</si>
  <si>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</si>
  <si>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</si>
  <si>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</si>
  <si>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</si>
  <si>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</si>
  <si>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</si>
  <si>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</si>
  <si>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</si>
  <si>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</si>
  <si>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</si>
  <si>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</si>
  <si>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</si>
  <si>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</si>
  <si>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</si>
  <si>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</si>
  <si>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</si>
  <si>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</si>
  <si>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</si>
  <si>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</si>
  <si>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</si>
  <si>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</si>
  <si>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</si>
  <si>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</si>
  <si>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</si>
  <si>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</si>
  <si>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</si>
  <si>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</si>
  <si>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</si>
  <si>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</si>
  <si>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</si>
  <si>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</si>
  <si>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</si>
  <si>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</si>
  <si>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</si>
  <si>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</si>
  <si>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</si>
  <si>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</si>
  <si>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</si>
  <si>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</si>
  <si>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</si>
  <si>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</si>
  <si>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</si>
  <si>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</si>
  <si>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</si>
  <si>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</si>
  <si>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</si>
  <si>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</si>
  <si>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</si>
  <si>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</si>
  <si>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</si>
  <si>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</si>
  <si>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</si>
  <si>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</si>
  <si>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</si>
  <si>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</si>
  <si>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</si>
  <si>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</si>
  <si>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</si>
  <si>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</si>
  <si>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</si>
  <si>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</si>
  <si>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</si>
  <si>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</si>
  <si>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</si>
  <si>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</si>
  <si>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</si>
  <si>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</si>
  <si>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</si>
  <si>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</si>
  <si>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</si>
  <si>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</si>
  <si>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</si>
  <si>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</si>
  <si>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</si>
  <si>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</si>
  <si>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</si>
  <si>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</si>
  <si>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</si>
  <si>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</si>
  <si>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</si>
  <si>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</si>
  <si>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</si>
  <si>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</si>
  <si>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</si>
  <si>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</si>
  <si>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</si>
  <si>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</si>
  <si>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</si>
  <si>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</si>
  <si>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</si>
  <si>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</si>
  <si>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</si>
  <si>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</si>
  <si>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</si>
  <si>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</si>
  <si>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</si>
  <si>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</si>
  <si>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</si>
  <si>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</si>
  <si>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</si>
  <si>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</si>
  <si>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</si>
  <si>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</si>
  <si>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</si>
  <si>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</si>
  <si>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</si>
  <si>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</si>
  <si>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</si>
  <si>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</si>
  <si>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</si>
  <si>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</si>
  <si>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</si>
  <si>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</si>
  <si>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</si>
  <si>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</si>
  <si>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</si>
  <si>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</si>
  <si>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</si>
  <si>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</si>
  <si>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</si>
  <si>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</si>
  <si>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</si>
  <si>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</si>
  <si>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</si>
  <si>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</si>
  <si>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</si>
  <si>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</si>
  <si>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</si>
  <si>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</si>
  <si>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</si>
  <si>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</si>
  <si>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</si>
  <si>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</si>
  <si>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</si>
  <si>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</si>
  <si>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</si>
  <si>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</si>
  <si>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</si>
  <si>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</si>
  <si>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</si>
  <si>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</si>
  <si>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</si>
  <si>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</si>
  <si>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</si>
  <si>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</si>
  <si>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</si>
  <si>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</si>
  <si>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</si>
  <si>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</si>
  <si>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</si>
  <si>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</si>
  <si>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</si>
  <si>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</si>
  <si>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</si>
  <si>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</si>
  <si>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</si>
  <si>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</si>
  <si>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</si>
  <si>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</si>
  <si>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</si>
  <si>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</si>
  <si>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</si>
  <si>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</si>
  <si>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</si>
  <si>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</si>
  <si>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</si>
  <si>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</si>
  <si>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</si>
  <si>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</si>
  <si>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</si>
  <si>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</si>
  <si>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</si>
  <si>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</si>
  <si>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</si>
  <si>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</si>
  <si>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</si>
  <si>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</si>
  <si>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</si>
  <si>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</si>
  <si>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</si>
  <si>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</si>
  <si>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</si>
  <si>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</si>
  <si>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</si>
  <si>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</si>
  <si>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</si>
  <si>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</si>
  <si>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</si>
  <si>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</si>
  <si>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</si>
  <si>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</si>
  <si>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</si>
  <si>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</si>
  <si>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</si>
  <si>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</si>
  <si>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</si>
  <si>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</si>
  <si>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</si>
  <si>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</si>
  <si>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</si>
  <si>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</si>
  <si>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</si>
  <si>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</si>
  <si>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</si>
  <si>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</si>
  <si>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</si>
  <si>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</si>
  <si>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</si>
  <si>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</si>
  <si>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</si>
  <si>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</si>
  <si>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</si>
  <si>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</si>
  <si>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</si>
  <si>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</si>
  <si>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</si>
  <si>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</si>
  <si>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</si>
  <si>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</si>
  <si>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</si>
  <si>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</si>
  <si>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</si>
  <si>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</si>
  <si>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</si>
  <si>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</si>
  <si>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</si>
  <si>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</si>
  <si>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</si>
  <si>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</si>
  <si>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</si>
  <si>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</si>
  <si>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</si>
  <si>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</si>
  <si>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</si>
  <si>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</si>
  <si>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</si>
  <si>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</si>
  <si>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</si>
  <si>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</si>
  <si>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</si>
  <si>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</si>
  <si>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</si>
  <si>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</si>
  <si>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</si>
  <si>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</si>
  <si>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</si>
  <si>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</si>
  <si>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</si>
  <si>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</si>
  <si>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</si>
  <si>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</si>
  <si>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</si>
  <si>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</si>
  <si>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</si>
  <si>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</si>
  <si>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</si>
  <si>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</si>
  <si>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</si>
  <si>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</si>
  <si>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</si>
  <si>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</si>
  <si>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</si>
  <si>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</si>
  <si>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</si>
  <si>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</si>
  <si>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</si>
  <si>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</si>
  <si>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</si>
  <si>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</si>
  <si>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</si>
  <si>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</si>
  <si>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</si>
  <si>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</si>
  <si>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</si>
  <si>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</si>
  <si>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</si>
  <si>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</si>
  <si>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</si>
  <si>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</si>
  <si>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</si>
  <si>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</si>
  <si>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</si>
  <si>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</si>
  <si>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</si>
  <si>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</si>
  <si>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</si>
  <si>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</si>
  <si>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</si>
  <si>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</si>
  <si>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</si>
  <si>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</si>
  <si>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</si>
  <si>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</si>
  <si>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</si>
  <si>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</si>
  <si>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</si>
  <si>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</si>
  <si>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</si>
  <si>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</si>
  <si>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</si>
  <si>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</si>
  <si>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</si>
  <si>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</si>
  <si>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</si>
  <si>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</si>
  <si>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</si>
  <si>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</si>
  <si>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</si>
  <si>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</si>
  <si>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</si>
  <si>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</si>
  <si>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</si>
  <si>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</si>
  <si>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</si>
  <si>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</si>
  <si>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</si>
  <si>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</si>
  <si>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</si>
  <si>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</si>
  <si>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</si>
  <si>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</si>
  <si>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</si>
  <si>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</si>
  <si>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</si>
  <si>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</si>
  <si>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</si>
  <si>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</si>
  <si>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</si>
  <si>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</si>
  <si>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</si>
  <si>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</si>
  <si>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</si>
  <si>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</si>
  <si>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</si>
  <si>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</si>
  <si>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</si>
  <si>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</si>
  <si>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</si>
  <si>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</si>
  <si>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</si>
  <si>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</si>
  <si>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</si>
  <si>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</si>
  <si>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</si>
  <si>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</si>
  <si>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</si>
  <si>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</si>
  <si>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</si>
  <si>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</si>
  <si>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</si>
  <si>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</si>
  <si>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</si>
  <si>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</si>
  <si>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</si>
  <si>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</si>
  <si>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</si>
  <si>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</si>
  <si>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</si>
  <si>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</si>
  <si>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</si>
  <si>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</si>
  <si>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</si>
  <si>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</si>
  <si>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</si>
  <si>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</si>
  <si>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</si>
  <si>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</si>
  <si>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</si>
  <si>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</si>
  <si>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</si>
  <si>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</si>
  <si>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</si>
  <si>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</si>
  <si>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</si>
  <si>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</si>
  <si>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</si>
  <si>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</si>
  <si>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</si>
  <si>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</si>
  <si>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</si>
  <si>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</si>
  <si>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</si>
  <si>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</si>
  <si>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</si>
  <si>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</si>
  <si>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</si>
  <si>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</si>
  <si>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</si>
  <si>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</si>
  <si>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</si>
  <si>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</si>
  <si>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</si>
  <si>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</si>
  <si>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</si>
  <si>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</si>
  <si>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</si>
  <si>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</si>
  <si>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</si>
  <si>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</si>
  <si>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</si>
  <si>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</si>
  <si>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</si>
  <si>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</si>
  <si>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</si>
  <si>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</si>
  <si>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</si>
  <si>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</si>
  <si>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</si>
  <si>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</si>
  <si>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</si>
  <si>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</si>
  <si>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</si>
  <si>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</si>
  <si>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</si>
  <si>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</si>
  <si>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</si>
  <si>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</si>
  <si>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</si>
  <si>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</si>
  <si>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</si>
  <si>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</si>
  <si>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</si>
  <si>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</si>
  <si>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</si>
  <si>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</si>
  <si>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</si>
  <si>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</si>
  <si>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</si>
  <si>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</si>
  <si>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</si>
  <si>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</si>
  <si>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</si>
  <si>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</si>
  <si>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</si>
  <si>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</si>
  <si>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</si>
  <si>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</si>
  <si>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</si>
  <si>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</si>
  <si>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</si>
  <si>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</si>
  <si>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</si>
  <si>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</si>
  <si>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</si>
  <si>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</si>
  <si>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</si>
  <si>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</si>
  <si>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</si>
  <si>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</si>
  <si>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</si>
  <si>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</si>
  <si>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</si>
  <si>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</si>
  <si>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</si>
  <si>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</si>
  <si>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</si>
  <si>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</si>
  <si>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</si>
  <si>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</si>
  <si>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</si>
  <si>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</si>
  <si>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</si>
  <si>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</si>
  <si>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</si>
  <si>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</si>
  <si>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</si>
  <si>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</si>
  <si>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</si>
  <si>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</si>
  <si>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</si>
  <si>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</si>
  <si>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</si>
  <si>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</si>
  <si>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</si>
  <si>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</si>
  <si>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</si>
  <si>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</si>
  <si>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</si>
  <si>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</si>
  <si>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</si>
  <si>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</si>
  <si>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</si>
  <si>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</si>
  <si>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</si>
  <si>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</si>
  <si>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</si>
  <si>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</si>
  <si>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</si>
  <si>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</si>
  <si>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</si>
  <si>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</si>
  <si>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</si>
  <si>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</si>
  <si>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</si>
  <si>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</si>
  <si>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</si>
  <si>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</si>
  <si>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</si>
  <si>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</si>
  <si>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</si>
  <si>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</si>
  <si>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</si>
  <si>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</si>
  <si>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</si>
  <si>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</si>
  <si>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</si>
  <si>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</si>
  <si>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</si>
  <si>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</si>
  <si>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</si>
  <si>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</si>
  <si>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</si>
  <si>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</si>
  <si>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</si>
  <si>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</si>
  <si>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</si>
  <si>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</si>
  <si>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</si>
  <si>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</si>
  <si>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</si>
  <si>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</si>
  <si>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</si>
  <si>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</si>
  <si>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</si>
  <si>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</si>
  <si>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</si>
  <si>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</si>
  <si>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</si>
  <si>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</si>
  <si>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</si>
  <si>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</si>
  <si>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</si>
  <si>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</si>
  <si>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</si>
  <si>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</si>
  <si>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</si>
  <si>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</si>
  <si>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</si>
  <si>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</si>
  <si>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</si>
  <si>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</si>
  <si>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</si>
  <si>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</si>
  <si>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</si>
  <si>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</si>
  <si>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</si>
  <si>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</si>
  <si>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</si>
  <si>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</si>
  <si>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</si>
  <si>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</si>
  <si>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</si>
  <si>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</si>
  <si>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</si>
  <si>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</si>
  <si>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</si>
  <si>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</si>
  <si>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</si>
  <si>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</si>
  <si>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</si>
  <si>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</si>
  <si>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</si>
  <si>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</si>
  <si>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</si>
  <si>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</si>
  <si>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</si>
  <si>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</si>
  <si>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</si>
  <si>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</si>
  <si>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</si>
  <si>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</si>
  <si>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</si>
  <si>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</si>
  <si>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</si>
  <si>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</si>
  <si>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</si>
  <si>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</si>
  <si>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</si>
  <si>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</si>
  <si>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</si>
  <si>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</si>
  <si>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</si>
  <si>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</si>
  <si>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</si>
  <si>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</si>
  <si>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</si>
  <si>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</si>
  <si>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</si>
  <si>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</si>
  <si>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</si>
  <si>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</si>
  <si>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</si>
  <si>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</si>
  <si>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</si>
  <si>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</si>
  <si>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</si>
  <si>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</si>
  <si>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</si>
  <si>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</si>
  <si>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</si>
  <si>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</si>
  <si>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</si>
  <si>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</si>
  <si>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</si>
  <si>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</si>
  <si>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</si>
  <si>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</si>
  <si>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</si>
  <si>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</si>
  <si>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</si>
  <si>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</si>
  <si>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</si>
  <si>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</si>
  <si>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</si>
  <si>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</si>
  <si>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</si>
  <si>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</si>
  <si>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</si>
  <si>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</si>
  <si>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</si>
  <si>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</si>
  <si>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</si>
  <si>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</si>
  <si>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</si>
  <si>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</si>
  <si>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</si>
  <si>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</si>
  <si>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</si>
  <si>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</si>
  <si>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</si>
  <si>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</si>
  <si>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</si>
  <si>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</si>
  <si>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</si>
  <si>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</si>
  <si>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</si>
  <si>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</si>
  <si>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</si>
  <si>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</si>
  <si>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</si>
  <si>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</si>
  <si>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</si>
  <si>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</si>
  <si>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</si>
  <si>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</si>
  <si>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</si>
  <si>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</si>
  <si>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</si>
  <si>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</si>
  <si>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</si>
  <si>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</si>
  <si>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</si>
  <si>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</si>
  <si>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</si>
  <si>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</si>
  <si>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</si>
  <si>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</si>
  <si>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</si>
  <si>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</si>
  <si>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</si>
  <si>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</si>
  <si>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</si>
  <si>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</si>
  <si>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</si>
  <si>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</si>
  <si>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</si>
  <si>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</si>
  <si>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</si>
  <si>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</si>
  <si>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</si>
  <si>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</si>
  <si>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</si>
  <si>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</si>
  <si>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</si>
  <si>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</si>
  <si>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</si>
  <si>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</si>
  <si>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</si>
  <si>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</si>
  <si>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</si>
  <si>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</si>
  <si>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</si>
  <si>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</si>
  <si>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</si>
  <si>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</si>
  <si>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</si>
  <si>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</si>
  <si>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</si>
  <si>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</si>
  <si>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</si>
  <si>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</si>
  <si>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</si>
  <si>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</si>
  <si>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</si>
  <si>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</si>
  <si>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</si>
  <si>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</si>
  <si>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</si>
  <si>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</si>
  <si>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</si>
  <si>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</si>
  <si>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</si>
  <si>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</si>
  <si>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</si>
  <si>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</si>
  <si>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</si>
  <si>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</si>
  <si>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</si>
  <si>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</si>
  <si>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</si>
  <si>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</si>
  <si>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</si>
  <si>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</si>
  <si>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</si>
  <si>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</si>
  <si>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</si>
  <si>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</si>
  <si>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</si>
  <si>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</si>
  <si>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</si>
  <si>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</si>
  <si>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</si>
  <si>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</si>
  <si>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</si>
  <si>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</si>
  <si>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</si>
  <si>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</si>
  <si>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</si>
  <si>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</si>
  <si>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</si>
  <si>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</si>
  <si>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</si>
  <si>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</si>
  <si>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</si>
  <si>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</si>
  <si>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</si>
  <si>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</si>
  <si>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</si>
  <si>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</si>
  <si>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</si>
  <si>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</si>
  <si>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</si>
  <si>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</si>
  <si>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</si>
  <si>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</si>
  <si>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</si>
  <si>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</si>
  <si>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</si>
  <si>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</si>
  <si>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</si>
  <si>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</si>
  <si>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</si>
  <si>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</si>
  <si>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</si>
  <si>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</si>
  <si>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</si>
  <si>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</si>
  <si>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</si>
  <si>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</si>
  <si>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</si>
  <si>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</si>
  <si>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</si>
  <si>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</si>
  <si>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</si>
  <si>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</si>
  <si>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</si>
  <si>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</si>
  <si>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</si>
  <si>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</si>
  <si>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</si>
  <si>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</si>
  <si>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</si>
  <si>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</si>
  <si>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</si>
  <si>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</si>
  <si>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</si>
  <si>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</si>
  <si>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</si>
  <si>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</si>
  <si>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</si>
  <si>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</si>
  <si>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</si>
  <si>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</si>
  <si>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</si>
  <si>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</si>
  <si>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</si>
  <si>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</si>
  <si>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</si>
  <si>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</si>
  <si>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</si>
  <si>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</si>
  <si>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</si>
  <si>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</si>
  <si>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</si>
  <si>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</si>
  <si>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</si>
  <si>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</si>
  <si>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</si>
  <si>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</si>
  <si>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</si>
  <si>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</si>
  <si>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</si>
  <si>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</si>
  <si>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</si>
  <si>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</si>
  <si>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</si>
  <si>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</si>
  <si>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</si>
  <si>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</si>
  <si>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</si>
  <si>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</si>
  <si>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</si>
  <si>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</si>
  <si>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</si>
  <si>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</si>
  <si>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</si>
  <si>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</si>
  <si>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</si>
  <si>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</si>
  <si>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</si>
  <si>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</si>
  <si>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</si>
  <si>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</si>
  <si>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</si>
  <si>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</si>
  <si>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</si>
  <si>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</si>
  <si>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</si>
  <si>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</si>
  <si>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</si>
  <si>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</si>
  <si>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</si>
  <si>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</si>
  <si>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</si>
  <si>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</si>
  <si>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</si>
  <si>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</si>
  <si>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</si>
  <si>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</si>
  <si>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</si>
  <si>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</si>
  <si>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</si>
  <si>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</si>
  <si>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</si>
  <si>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</si>
  <si>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</si>
  <si>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</si>
  <si>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</si>
  <si>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</si>
  <si>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</si>
  <si>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</si>
  <si>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</si>
  <si>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</si>
  <si>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</si>
  <si>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</si>
  <si>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</si>
  <si>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</si>
  <si>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</si>
  <si>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</si>
  <si>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</si>
  <si>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</si>
  <si>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</si>
  <si>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</si>
  <si>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</si>
  <si>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</si>
  <si>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</si>
  <si>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</si>
  <si>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</si>
  <si>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</si>
  <si>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</si>
  <si>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</si>
  <si>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</si>
  <si>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</si>
  <si>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</si>
  <si>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</si>
  <si>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</si>
  <si>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</si>
  <si>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</si>
  <si>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</si>
  <si>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</si>
  <si>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</si>
  <si>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</si>
  <si>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</si>
  <si>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</si>
  <si>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</si>
  <si>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</si>
  <si>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</si>
  <si>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</si>
  <si>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</si>
  <si>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</si>
  <si>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</si>
  <si>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</si>
  <si>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</si>
  <si>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</si>
  <si>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</si>
  <si>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</si>
  <si>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</si>
  <si>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</si>
  <si>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</si>
  <si>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</si>
  <si>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</si>
  <si>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</si>
  <si>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</si>
  <si>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</si>
  <si>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</si>
  <si>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</si>
  <si>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</si>
  <si>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</si>
  <si>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</si>
  <si>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</si>
  <si>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</si>
  <si>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</si>
  <si>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</si>
  <si>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</si>
  <si>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</si>
  <si>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</si>
  <si>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</si>
  <si>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</si>
  <si>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</si>
  <si>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</si>
  <si>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</si>
  <si>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</si>
  <si>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</si>
  <si>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</si>
  <si>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</si>
  <si>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</si>
  <si>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</si>
  <si>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</si>
  <si>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</si>
  <si>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</si>
  <si>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</si>
  <si>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</si>
  <si>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</si>
  <si>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</si>
  <si>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</si>
  <si>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</si>
  <si>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</si>
  <si>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</si>
  <si>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</si>
  <si>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</si>
  <si>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</si>
  <si>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</si>
  <si>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</si>
  <si>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</si>
  <si>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</si>
  <si>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</si>
  <si>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</si>
  <si>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</si>
  <si>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</si>
  <si>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</si>
  <si>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</si>
  <si>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</si>
  <si>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</si>
  <si>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</si>
  <si>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</si>
  <si>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</si>
  <si>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</si>
  <si>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</si>
  <si>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</si>
  <si>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</si>
  <si>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</si>
  <si>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</si>
  <si>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</si>
  <si>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</si>
  <si>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</si>
  <si>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</si>
  <si>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</si>
  <si>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</si>
  <si>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</si>
  <si>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</si>
  <si>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</si>
  <si>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</si>
  <si>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</si>
  <si>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</si>
  <si>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</si>
  <si>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</si>
  <si>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</si>
  <si>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</si>
  <si>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</si>
  <si>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</si>
  <si>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</si>
  <si>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</si>
  <si>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</si>
  <si>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</si>
  <si>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</si>
  <si>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</si>
  <si>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</si>
  <si>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</si>
  <si>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</si>
  <si>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</si>
  <si>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</si>
  <si>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</si>
  <si>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</si>
  <si>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</si>
  <si>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</si>
  <si>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</si>
  <si>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</si>
  <si>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</si>
  <si>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</si>
  <si>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</si>
  <si>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</si>
  <si>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</si>
  <si>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</si>
  <si>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</si>
  <si>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</si>
  <si>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</si>
  <si>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</si>
  <si>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</si>
  <si>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</si>
  <si>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</si>
  <si>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</si>
  <si>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</si>
  <si>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</si>
  <si>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</si>
  <si>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</si>
  <si>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</si>
  <si>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</si>
  <si>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</si>
  <si>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</si>
  <si>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</si>
  <si>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</si>
  <si>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</si>
  <si>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</si>
  <si>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</si>
  <si>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</si>
  <si>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</si>
  <si>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</si>
  <si>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</si>
  <si>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</si>
  <si>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</si>
  <si>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</si>
  <si>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</si>
  <si>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</si>
  <si>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</si>
  <si>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</si>
  <si>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</si>
  <si>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</si>
  <si>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</si>
  <si>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</si>
  <si>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</si>
  <si>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</si>
  <si>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</si>
  <si>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</si>
  <si>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</si>
  <si>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</si>
  <si>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</si>
  <si>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</si>
  <si>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</si>
  <si>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</si>
  <si>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</si>
  <si>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</si>
  <si>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</si>
  <si>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</si>
  <si>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</si>
  <si>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</si>
  <si>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</si>
  <si>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</si>
  <si>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</si>
  <si>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</si>
  <si>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</si>
  <si>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</si>
  <si>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</si>
  <si>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</si>
  <si>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</si>
  <si>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</si>
  <si>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</si>
  <si>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</si>
  <si>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</si>
  <si>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</si>
  <si>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</si>
  <si>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</si>
  <si>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</si>
  <si>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</si>
  <si>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</si>
  <si>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</si>
  <si>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</si>
  <si>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</si>
  <si>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</si>
  <si>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</si>
  <si>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</si>
  <si>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</si>
  <si>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</si>
  <si>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</si>
  <si>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</si>
  <si>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</si>
  <si>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</si>
  <si>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</si>
  <si>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</si>
  <si>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</si>
  <si>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</si>
  <si>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</si>
  <si>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</si>
  <si>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</si>
  <si>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</si>
  <si>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</si>
  <si>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</si>
  <si>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</si>
  <si>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</si>
  <si>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</si>
  <si>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</si>
  <si>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</si>
  <si>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</si>
  <si>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</si>
  <si>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</si>
  <si>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</si>
  <si>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</si>
  <si>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</si>
  <si>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</si>
  <si>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</si>
  <si>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</si>
  <si>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</si>
  <si>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</si>
  <si>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</si>
  <si>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</si>
  <si>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</si>
  <si>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</si>
  <si>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</si>
  <si>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</si>
  <si>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</si>
  <si>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</si>
  <si>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</si>
  <si>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</si>
  <si>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</si>
  <si>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</si>
  <si>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</si>
  <si>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</si>
  <si>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</si>
  <si>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</si>
  <si>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</si>
  <si>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</si>
  <si>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</si>
  <si>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</si>
  <si>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</si>
  <si>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</si>
  <si>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</si>
  <si>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</si>
  <si>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</si>
  <si>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</si>
  <si>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</si>
  <si>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</si>
  <si>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</si>
  <si>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</si>
  <si>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</si>
  <si>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</si>
  <si>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</si>
  <si>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</si>
  <si>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</si>
  <si>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</si>
  <si>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</si>
  <si>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</si>
  <si>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</si>
  <si>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</si>
  <si>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</si>
  <si>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</si>
  <si>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</si>
  <si>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</si>
  <si>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</si>
  <si>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</si>
  <si>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</si>
  <si>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</si>
  <si>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</si>
  <si>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</si>
  <si>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</si>
  <si>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</si>
  <si>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</si>
  <si>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</si>
  <si>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</si>
  <si>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</si>
  <si>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</si>
  <si>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</si>
  <si>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</si>
  <si>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</si>
  <si>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</si>
  <si>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</si>
  <si>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</si>
  <si>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</si>
  <si>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</si>
  <si>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</si>
  <si>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</si>
  <si>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</si>
  <si>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</si>
  <si>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</si>
  <si>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</si>
  <si>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</si>
  <si>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</si>
  <si>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</si>
  <si>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</si>
  <si>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</si>
  <si>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</si>
  <si>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</si>
  <si>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</si>
  <si>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</si>
  <si>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</si>
  <si>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</si>
  <si>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</si>
  <si>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</si>
  <si>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</si>
  <si>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</si>
  <si>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</si>
  <si>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</si>
  <si>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</si>
  <si>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</si>
  <si>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</si>
  <si>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</si>
  <si>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</si>
  <si>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</si>
  <si>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</si>
  <si>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</si>
  <si>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</si>
  <si>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</si>
  <si>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</si>
  <si>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</si>
  <si>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</si>
  <si>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</si>
  <si>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</si>
  <si>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</si>
  <si>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</si>
  <si>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</si>
  <si>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</si>
  <si>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</si>
  <si>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</si>
  <si>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</si>
  <si>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</si>
  <si>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</si>
  <si>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</si>
  <si>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</si>
  <si>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</si>
  <si>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</si>
  <si>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</si>
  <si>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</si>
  <si>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</si>
  <si>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</si>
  <si>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</si>
  <si>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</si>
  <si>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</si>
  <si>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</si>
  <si>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</si>
  <si>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</si>
  <si>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</si>
  <si>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</si>
  <si>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</si>
  <si>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</si>
  <si>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</si>
  <si>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</si>
  <si>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</si>
  <si>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</si>
  <si>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</si>
  <si>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</si>
  <si>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</si>
  <si>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</si>
  <si>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</si>
  <si>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</si>
  <si>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</si>
  <si>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</si>
  <si>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</si>
  <si>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</si>
  <si>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</si>
  <si>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</si>
  <si>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</si>
  <si>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</si>
  <si>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</si>
  <si>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</si>
  <si>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</si>
  <si>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</si>
  <si>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</si>
  <si>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</si>
  <si>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</si>
  <si>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</si>
  <si>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</si>
  <si>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</si>
  <si>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</si>
  <si>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</si>
  <si>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</si>
  <si>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</si>
  <si>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</si>
  <si>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</si>
  <si>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</si>
  <si>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</si>
  <si>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</si>
  <si>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</si>
  <si>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</si>
  <si>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</si>
  <si>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</si>
  <si>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</si>
  <si>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</si>
  <si>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</si>
  <si>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</si>
  <si>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</si>
  <si>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</si>
  <si>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</si>
  <si>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</si>
  <si>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</si>
  <si>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</si>
  <si>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</si>
  <si>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</si>
  <si>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</si>
  <si>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</si>
  <si>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</si>
  <si>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</si>
  <si>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</si>
  <si>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</si>
  <si>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</si>
  <si>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</si>
  <si>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</si>
  <si>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</si>
  <si>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</si>
  <si>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</si>
  <si>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</si>
  <si>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</si>
  <si>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</si>
  <si>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</si>
  <si>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</si>
  <si>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</si>
  <si>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</si>
  <si>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</si>
  <si>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</si>
  <si>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</si>
  <si>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</si>
  <si>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</si>
  <si>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</si>
  <si>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</si>
  <si>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</si>
  <si>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</si>
  <si>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</si>
  <si>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</si>
  <si>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</si>
  <si>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</si>
  <si>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</si>
  <si>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</si>
  <si>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</si>
  <si>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</si>
  <si>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</si>
  <si>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</si>
  <si>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</si>
  <si>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</si>
  <si>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</si>
  <si>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</si>
  <si>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</si>
  <si>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</si>
  <si>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</si>
  <si>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</si>
  <si>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</si>
  <si>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</si>
  <si>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</si>
  <si>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</si>
  <si>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</si>
  <si>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</si>
  <si>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</si>
  <si>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</si>
  <si>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</si>
  <si>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</si>
  <si>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</si>
  <si>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</si>
  <si>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</si>
  <si>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</si>
  <si>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</si>
  <si>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</si>
  <si>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</si>
  <si>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</si>
  <si>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</si>
  <si>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</si>
  <si>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</si>
  <si>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</si>
  <si>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</si>
  <si>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</si>
  <si>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</si>
  <si>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</si>
  <si>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</si>
  <si>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</si>
  <si>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</si>
  <si>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</si>
  <si>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</si>
  <si>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</si>
  <si>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</si>
  <si>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</si>
  <si>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</si>
  <si>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</si>
  <si>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</si>
  <si>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</si>
  <si>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</si>
  <si>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</si>
  <si>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</si>
  <si>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</si>
  <si>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</si>
  <si>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</si>
  <si>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</si>
  <si>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</si>
  <si>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</si>
  <si>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</si>
  <si>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</si>
  <si>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</si>
  <si>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</si>
  <si>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</si>
  <si>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</si>
  <si>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</si>
  <si>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</si>
  <si>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</si>
  <si>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</si>
  <si>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</si>
  <si>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</si>
  <si>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</si>
  <si>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</si>
  <si>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</si>
  <si>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</si>
  <si>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</si>
  <si>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</si>
  <si>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</si>
  <si>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</si>
  <si>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</si>
  <si>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</si>
  <si>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</si>
  <si>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</si>
  <si>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</si>
  <si>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</si>
  <si>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</si>
  <si>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</si>
  <si>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</si>
  <si>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</si>
  <si>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</si>
  <si>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</si>
  <si>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</si>
  <si>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</si>
  <si>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</si>
  <si>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</si>
  <si>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</si>
  <si>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</si>
  <si>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</si>
  <si>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</si>
  <si>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</si>
  <si>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</si>
  <si>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</si>
  <si>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</si>
  <si>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</si>
  <si>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</si>
  <si>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</si>
  <si>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</si>
  <si>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</si>
  <si>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</si>
  <si>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</si>
  <si>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</si>
  <si>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</si>
  <si>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</si>
  <si>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</si>
  <si>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</si>
  <si>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</si>
  <si>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</si>
  <si>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</si>
  <si>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</si>
  <si>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</si>
  <si>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</si>
  <si>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</si>
  <si>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</si>
  <si>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</si>
  <si>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</si>
  <si>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</si>
  <si>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</si>
  <si>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</si>
  <si>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</si>
  <si>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</si>
  <si>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</si>
  <si>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</si>
  <si>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</si>
  <si>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</si>
  <si>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</si>
  <si>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</si>
  <si>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</si>
  <si>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</si>
  <si>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</si>
  <si>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</si>
  <si>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</si>
  <si>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</si>
  <si>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</si>
  <si>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</si>
  <si>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</si>
  <si>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</si>
  <si>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</si>
  <si>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</si>
  <si>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</si>
  <si>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</si>
  <si>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</si>
  <si>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</si>
  <si>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</si>
  <si>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</si>
  <si>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</si>
  <si>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</si>
  <si>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</si>
  <si>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</si>
  <si>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</si>
  <si>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</si>
  <si>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</si>
  <si>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</si>
  <si>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</si>
  <si>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</si>
  <si>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</si>
  <si>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</si>
  <si>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</si>
  <si>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</si>
  <si>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</si>
  <si>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</si>
  <si>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</si>
  <si>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</si>
  <si>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</si>
  <si>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</si>
  <si>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</si>
  <si>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</si>
  <si>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</si>
  <si>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</si>
  <si>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</si>
  <si>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</si>
  <si>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</si>
  <si>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</si>
  <si>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</si>
  <si>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</si>
  <si>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</si>
  <si>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</si>
  <si>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</si>
  <si>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</si>
  <si>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</si>
  <si>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</si>
  <si>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</si>
  <si>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</si>
  <si>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</si>
  <si>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</si>
  <si>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</si>
  <si>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</si>
  <si>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</si>
  <si>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</si>
  <si>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</si>
  <si>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</si>
  <si>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</si>
  <si>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</si>
  <si>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</si>
  <si>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</si>
  <si>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</si>
  <si>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</si>
  <si>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</si>
  <si>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</si>
  <si>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</si>
  <si>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</si>
  <si>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</si>
  <si>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</si>
  <si>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</si>
  <si>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</si>
  <si>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</si>
  <si>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</si>
  <si>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</si>
  <si>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</si>
  <si>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</si>
  <si>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</si>
  <si>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</si>
  <si>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</si>
  <si>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</si>
  <si>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</si>
  <si>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</si>
  <si>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</si>
  <si>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</si>
  <si>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</si>
  <si>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</si>
  <si>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</si>
  <si>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</si>
  <si>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</si>
  <si>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</si>
  <si>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</si>
  <si>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</si>
  <si>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</si>
  <si>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</si>
  <si>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</si>
  <si>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</si>
  <si>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</si>
  <si>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</si>
  <si>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</si>
  <si>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</si>
  <si>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</si>
  <si>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</si>
  <si>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</si>
  <si>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</si>
  <si>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</si>
  <si>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</si>
  <si>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</si>
  <si>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</si>
  <si>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</si>
  <si>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</si>
  <si>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</si>
  <si>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</si>
  <si>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</si>
  <si>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</si>
  <si>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</si>
  <si>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</si>
  <si>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</si>
  <si>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</si>
  <si>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</si>
  <si>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</si>
  <si>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</si>
  <si>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</si>
  <si>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</si>
  <si>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</si>
  <si>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</si>
  <si>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</si>
  <si>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</si>
  <si>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</si>
  <si>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</si>
  <si>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</si>
  <si>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</si>
  <si>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</si>
  <si>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</si>
  <si>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</si>
  <si>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</si>
  <si>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</si>
  <si>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</si>
  <si>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</si>
  <si>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</si>
  <si>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</si>
  <si>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</si>
  <si>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</si>
  <si>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</si>
  <si>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</si>
  <si>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</si>
  <si>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</si>
  <si>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</si>
  <si>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</si>
  <si>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</si>
  <si>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</si>
  <si>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</si>
  <si>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</si>
  <si>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</si>
  <si>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</si>
  <si>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</si>
  <si>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</si>
  <si>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</si>
  <si>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</si>
  <si>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</si>
  <si>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</si>
  <si>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</si>
  <si>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</si>
  <si>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</si>
  <si>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</si>
  <si>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</si>
  <si>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</si>
  <si>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</si>
  <si>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</si>
  <si>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</si>
  <si>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</si>
  <si>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</si>
  <si>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</si>
  <si>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</si>
  <si>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</si>
  <si>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</si>
  <si>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</si>
  <si>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</si>
  <si>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</si>
  <si>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</si>
  <si>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</si>
  <si>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</si>
  <si>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</si>
  <si>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</si>
  <si>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</si>
  <si>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</si>
  <si>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</si>
  <si>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</si>
  <si>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</si>
  <si>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</si>
  <si>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</si>
  <si>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</si>
  <si>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</si>
  <si>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</si>
  <si>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</si>
  <si>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</si>
  <si>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</si>
  <si>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</si>
  <si>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</si>
  <si>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</si>
  <si>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</si>
  <si>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</si>
  <si>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</si>
  <si>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</si>
  <si>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</si>
  <si>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</si>
  <si>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</si>
  <si>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</si>
  <si>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</si>
  <si>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</si>
  <si>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</si>
  <si>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</si>
  <si>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</si>
  <si>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</si>
  <si>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</si>
  <si>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</si>
  <si>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</si>
  <si>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</si>
  <si>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</si>
  <si>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</si>
  <si>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</si>
  <si>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</si>
  <si>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</si>
  <si>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</si>
  <si>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</si>
  <si>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</si>
  <si>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</si>
  <si>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</si>
  <si>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</si>
  <si>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</si>
  <si>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</si>
  <si>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</si>
  <si>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</si>
  <si>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</si>
  <si>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</si>
  <si>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</si>
  <si>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</si>
  <si>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</si>
  <si>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</si>
  <si>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</si>
  <si>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</si>
  <si>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</si>
  <si>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</si>
  <si>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</si>
  <si>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</si>
  <si>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</si>
  <si>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</si>
  <si>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</si>
  <si>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</si>
  <si>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</si>
  <si>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</si>
  <si>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</si>
  <si>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</si>
  <si>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</si>
  <si>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</si>
  <si>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</si>
  <si>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</si>
  <si>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</si>
  <si>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</si>
  <si>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</si>
  <si>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</si>
  <si>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</si>
  <si>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</si>
  <si>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</si>
  <si>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</si>
  <si>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</si>
  <si>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</si>
  <si>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</si>
  <si>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</si>
  <si>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</si>
  <si>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</si>
  <si>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</si>
  <si>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</si>
  <si>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</si>
  <si>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</si>
  <si>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</si>
  <si>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</si>
  <si>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</si>
  <si>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</si>
  <si>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</si>
  <si>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</si>
  <si>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</si>
  <si>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</si>
  <si>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</si>
  <si>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</si>
  <si>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</si>
  <si>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</si>
  <si>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</si>
  <si>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</si>
  <si>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</si>
  <si>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</si>
  <si>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</si>
  <si>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</si>
  <si>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</si>
  <si>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</si>
  <si>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</si>
  <si>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</si>
  <si>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</si>
  <si>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</si>
  <si>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</si>
  <si>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</si>
  <si>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</si>
  <si>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</si>
  <si>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</si>
  <si>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</si>
  <si>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</si>
  <si>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</si>
  <si>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</si>
  <si>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</si>
  <si>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</si>
  <si>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</si>
  <si>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</si>
  <si>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</si>
  <si>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</si>
  <si>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</si>
  <si>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</si>
  <si>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</si>
  <si>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</si>
  <si>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</si>
  <si>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</si>
  <si>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</si>
  <si>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</si>
  <si>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</si>
  <si>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</si>
  <si>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</si>
  <si>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</si>
  <si>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</si>
  <si>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</si>
  <si>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</si>
  <si>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</si>
  <si>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</si>
  <si>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</si>
  <si>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</si>
  <si>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</si>
  <si>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</si>
  <si>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</si>
  <si>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</si>
  <si>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</si>
  <si>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</si>
  <si>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</si>
  <si>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</si>
  <si>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</si>
  <si>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</si>
  <si>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</si>
  <si>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</si>
  <si>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</si>
  <si>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</si>
  <si>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</si>
  <si>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</si>
  <si>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</si>
  <si>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</si>
  <si>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</si>
  <si>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</si>
  <si>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</si>
  <si>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</si>
  <si>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</si>
  <si>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</si>
  <si>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</si>
  <si>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</si>
  <si>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</si>
  <si>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</si>
  <si>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</si>
  <si>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</si>
  <si>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</si>
  <si>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</si>
  <si>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</si>
  <si>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</si>
  <si>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</si>
  <si>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</si>
  <si>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</si>
  <si>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</si>
  <si>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</si>
  <si>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</si>
  <si>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</si>
  <si>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</si>
  <si>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</si>
  <si>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</si>
  <si>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</si>
  <si>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</si>
  <si>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</si>
  <si>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</si>
  <si>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</si>
  <si>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</si>
  <si>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</si>
  <si>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</si>
  <si>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</si>
  <si>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</si>
  <si>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</si>
  <si>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</si>
  <si>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</si>
  <si>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</si>
  <si>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</si>
  <si>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</si>
  <si>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</si>
  <si>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</si>
  <si>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</si>
  <si>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</si>
  <si>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</si>
  <si>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</si>
  <si>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</si>
  <si>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</si>
  <si>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</si>
  <si>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</si>
  <si>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</si>
  <si>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</si>
  <si>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</si>
  <si>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</si>
  <si>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</si>
  <si>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</si>
  <si>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</si>
  <si>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</si>
  <si>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</si>
  <si>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</si>
  <si>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</si>
  <si>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</si>
  <si>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</si>
  <si>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</si>
  <si>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</si>
  <si>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</si>
  <si>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</si>
  <si>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</si>
  <si>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</si>
  <si>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</si>
  <si>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</si>
  <si>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</si>
  <si>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</si>
  <si>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</si>
  <si>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</si>
  <si>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</si>
  <si>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</si>
  <si>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</si>
  <si>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</si>
  <si>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</si>
  <si>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</si>
  <si>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</si>
  <si>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</si>
  <si>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</si>
  <si>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</si>
  <si>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</si>
  <si>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</si>
  <si>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</si>
  <si>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</si>
  <si>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</si>
  <si>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</si>
  <si>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</si>
  <si>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</si>
  <si>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</si>
  <si>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</si>
  <si>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</si>
  <si>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</si>
  <si>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</si>
  <si>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</si>
  <si>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</si>
  <si>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</si>
  <si>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</si>
  <si>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</si>
  <si>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</si>
  <si>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</si>
  <si>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</si>
  <si>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</si>
  <si>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</si>
  <si>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</si>
  <si>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</si>
  <si>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</si>
  <si>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</si>
  <si>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</si>
  <si>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</si>
  <si>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</si>
  <si>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</si>
  <si>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</si>
  <si>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</si>
  <si>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</si>
  <si>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</si>
  <si>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</si>
  <si>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</si>
  <si>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</si>
  <si>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</si>
  <si>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</si>
  <si>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</si>
  <si>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</si>
  <si>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</si>
  <si>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</si>
  <si>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</si>
  <si>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</si>
  <si>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</si>
  <si>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</si>
  <si>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</si>
  <si>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</si>
  <si>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</si>
  <si>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</si>
  <si>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</si>
  <si>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</si>
  <si>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</si>
  <si>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</si>
  <si>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</si>
  <si>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</si>
  <si>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</si>
  <si>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</si>
  <si>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</si>
  <si>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</si>
  <si>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</si>
  <si>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</si>
  <si>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</si>
  <si>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</si>
  <si>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</si>
  <si>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</si>
  <si>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</si>
  <si>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</si>
  <si>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</si>
  <si>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</si>
  <si>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</si>
  <si>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</si>
  <si>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</si>
  <si>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</si>
  <si>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</si>
  <si>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</si>
  <si>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</si>
  <si>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</si>
  <si>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</si>
  <si>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</si>
  <si>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</si>
  <si>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</si>
  <si>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</si>
  <si>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</si>
  <si>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</si>
  <si>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</si>
  <si>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</si>
  <si>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</si>
  <si>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</si>
  <si>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</si>
  <si>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</si>
  <si>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</si>
  <si>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</si>
  <si>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</si>
  <si>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</si>
  <si>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</si>
  <si>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</si>
  <si>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</si>
  <si>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</si>
  <si>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</si>
  <si>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</si>
  <si>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</si>
  <si>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</si>
  <si>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</si>
  <si>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</si>
  <si>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</si>
  <si>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</si>
  <si>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</si>
  <si>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</si>
  <si>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</si>
  <si>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</si>
  <si>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</si>
  <si>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</si>
  <si>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</si>
  <si>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</si>
  <si>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</si>
  <si>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</si>
  <si>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</si>
  <si>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</si>
  <si>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</si>
  <si>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</si>
  <si>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</si>
  <si>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</si>
  <si>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</si>
  <si>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</si>
  <si>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</si>
  <si>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</si>
  <si>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</si>
  <si>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</si>
  <si>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</si>
  <si>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</si>
  <si>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</si>
  <si>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</si>
  <si>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</si>
  <si>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</si>
  <si>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</si>
  <si>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</si>
  <si>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</si>
  <si>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</si>
  <si>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</si>
  <si>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</si>
  <si>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</si>
  <si>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</si>
  <si>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</si>
  <si>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</si>
  <si>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</si>
  <si>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</si>
  <si>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</si>
  <si>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</si>
  <si>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</si>
  <si>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</si>
  <si>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</si>
  <si>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</si>
  <si>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</si>
  <si>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</si>
  <si>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</si>
  <si>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</si>
  <si>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</si>
  <si>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</si>
  <si>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</si>
  <si>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</si>
  <si>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</si>
  <si>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</si>
  <si>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</si>
  <si>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</si>
  <si>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</si>
  <si>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</si>
  <si>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</si>
  <si>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</si>
  <si>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</si>
  <si>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</si>
  <si>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</si>
  <si>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</si>
  <si>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</si>
  <si>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</si>
  <si>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</si>
  <si>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</si>
  <si>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</si>
  <si>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</si>
  <si>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</si>
  <si>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</si>
  <si>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</si>
  <si>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</si>
  <si>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</si>
  <si>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</si>
  <si>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</si>
  <si>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</si>
  <si>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</si>
  <si>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</si>
  <si>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</si>
  <si>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</si>
  <si>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</si>
  <si>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</si>
  <si>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</si>
  <si>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</si>
  <si>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</si>
  <si>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</si>
  <si>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</si>
  <si>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</si>
  <si>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</si>
  <si>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</si>
  <si>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</si>
  <si>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</si>
  <si>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</si>
  <si>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</si>
  <si>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</si>
  <si>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</si>
  <si>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</si>
  <si>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</si>
  <si>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</si>
  <si>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</si>
  <si>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</si>
  <si>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</si>
  <si>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</si>
  <si>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</si>
  <si>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</si>
  <si>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</si>
  <si>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</si>
  <si>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</si>
  <si>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</si>
  <si>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</si>
  <si>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</si>
  <si>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</si>
  <si>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</si>
  <si>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</si>
  <si>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</si>
  <si>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</si>
  <si>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</si>
  <si>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</si>
  <si>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</si>
  <si>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</si>
  <si>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</si>
  <si>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</si>
  <si>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</si>
  <si>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</si>
  <si>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</si>
  <si>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</si>
  <si>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</si>
  <si>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</si>
  <si>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</si>
  <si>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</si>
  <si>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</si>
  <si>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</si>
  <si>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</si>
  <si>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</si>
  <si>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</si>
  <si>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</si>
  <si>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</si>
  <si>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</si>
  <si>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</si>
  <si>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</si>
  <si>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</si>
  <si>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</si>
  <si>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</si>
  <si>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</si>
  <si>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</si>
  <si>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</si>
  <si>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</si>
  <si>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</si>
  <si>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</si>
  <si>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</si>
  <si>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</si>
  <si>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</si>
  <si>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</si>
  <si>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</si>
  <si>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</si>
  <si>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</si>
  <si>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</si>
  <si>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</si>
  <si>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</si>
  <si>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</si>
  <si>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</si>
  <si>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</si>
  <si>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</si>
  <si>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</si>
  <si>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</si>
  <si>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</si>
  <si>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</si>
  <si>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</si>
  <si>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</si>
  <si>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</si>
  <si>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</si>
  <si>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</si>
  <si>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</si>
  <si>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</si>
  <si>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</si>
  <si>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</si>
  <si>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</si>
  <si>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</si>
  <si>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</si>
  <si>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</si>
  <si>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</si>
  <si>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</si>
  <si>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</si>
  <si>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</si>
  <si>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</si>
  <si>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</si>
  <si>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</si>
  <si>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</si>
  <si>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</si>
  <si>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</si>
  <si>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</si>
  <si>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</si>
  <si>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</si>
  <si>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</si>
  <si>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</si>
  <si>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</si>
  <si>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</si>
  <si>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</si>
  <si>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</si>
  <si>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</si>
  <si>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</si>
  <si>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</si>
  <si>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</si>
  <si>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</si>
  <si>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</si>
  <si>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</si>
  <si>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</si>
  <si>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</si>
  <si>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</si>
  <si>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</si>
  <si>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</si>
  <si>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</si>
  <si>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</si>
  <si>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</si>
  <si>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</si>
  <si>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</si>
  <si>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</si>
  <si>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</si>
  <si>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</si>
  <si>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</si>
  <si>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</si>
  <si>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</si>
  <si>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</si>
  <si>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</si>
  <si>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</si>
  <si>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</si>
  <si>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</si>
  <si>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</si>
  <si>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</si>
  <si>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</si>
  <si>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</si>
  <si>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</si>
  <si>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</si>
  <si>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</si>
  <si>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</si>
  <si>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</si>
  <si>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</si>
  <si>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</si>
  <si>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</si>
  <si>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</si>
  <si>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</si>
  <si>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</si>
  <si>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</si>
  <si>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</si>
  <si>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</si>
  <si>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</si>
  <si>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</si>
  <si>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</si>
  <si>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</si>
  <si>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</si>
  <si>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</si>
  <si>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</si>
  <si>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</si>
  <si>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</si>
  <si>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</si>
  <si>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</si>
  <si>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</si>
  <si>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</si>
  <si>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</si>
  <si>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</si>
  <si>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</si>
  <si>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</si>
  <si>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</si>
  <si>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</si>
  <si>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</si>
  <si>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</si>
  <si>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</si>
  <si>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</si>
  <si>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</si>
  <si>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</si>
  <si>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</si>
  <si>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</si>
  <si>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</si>
  <si>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</si>
  <si>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</si>
  <si>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</si>
  <si>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</si>
  <si>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</si>
  <si>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</si>
  <si>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</si>
  <si>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</si>
  <si>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</si>
  <si>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</si>
  <si>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</si>
  <si>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</si>
  <si>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</si>
  <si>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</si>
  <si>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</si>
  <si>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</si>
  <si>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</si>
  <si>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</si>
  <si>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</si>
  <si>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</si>
  <si>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</si>
  <si>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</si>
  <si>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</si>
  <si>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</si>
  <si>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</si>
  <si>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</si>
  <si>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</si>
  <si>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</si>
  <si>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</si>
  <si>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</si>
  <si>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</si>
  <si>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</si>
  <si>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</si>
  <si>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</si>
  <si>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</si>
  <si>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</si>
  <si>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</si>
  <si>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</si>
  <si>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</si>
  <si>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</si>
  <si>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</si>
  <si>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</si>
  <si>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</si>
  <si>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</si>
  <si>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</si>
  <si>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</si>
  <si>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</si>
  <si>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</si>
  <si>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</si>
  <si>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</si>
  <si>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</si>
  <si>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</si>
  <si>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</si>
  <si>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</si>
  <si>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</si>
  <si>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</si>
  <si>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</si>
  <si>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</si>
  <si>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</si>
  <si>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</si>
  <si>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</si>
  <si>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</si>
  <si>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</si>
  <si>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</si>
  <si>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</si>
  <si>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</si>
  <si>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</si>
  <si>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</si>
  <si>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</si>
  <si>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</si>
  <si>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</si>
  <si>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</si>
  <si>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</si>
  <si>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</si>
  <si>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</si>
  <si>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</si>
  <si>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</si>
  <si>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</si>
  <si>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</si>
  <si>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</si>
  <si>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</si>
  <si>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</si>
  <si>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</si>
  <si>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</si>
  <si>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</si>
  <si>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</si>
  <si>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</si>
  <si>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</si>
  <si>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</si>
  <si>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</si>
  <si>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</si>
  <si>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</si>
  <si>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</si>
  <si>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</si>
  <si>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</si>
  <si>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</si>
  <si>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</si>
  <si>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</si>
  <si>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</si>
  <si>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</si>
  <si>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</si>
  <si>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</si>
  <si>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</si>
  <si>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</si>
  <si>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</si>
  <si>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</si>
  <si>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</si>
  <si>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</si>
  <si>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</si>
  <si>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</si>
  <si>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</si>
  <si>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</si>
  <si>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</si>
  <si>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</si>
  <si>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</si>
  <si>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</si>
  <si>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</si>
  <si>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</si>
  <si>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</si>
  <si>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</si>
  <si>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</si>
  <si>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</si>
  <si>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</si>
  <si>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</si>
  <si>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</si>
  <si>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</si>
  <si>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</si>
  <si>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</si>
  <si>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</si>
  <si>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</si>
  <si>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</si>
  <si>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</si>
  <si>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</si>
  <si>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</si>
  <si>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</si>
  <si>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</si>
  <si>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</si>
  <si>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</si>
  <si>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</si>
  <si>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</si>
  <si>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</si>
  <si>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</si>
  <si>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</si>
  <si>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</si>
  <si>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</si>
  <si>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</si>
  <si>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</si>
  <si>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</si>
  <si>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</si>
  <si>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</si>
  <si>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</si>
  <si>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</si>
  <si>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</si>
  <si>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</si>
  <si>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</si>
  <si>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</si>
  <si>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</si>
  <si>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</si>
  <si>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</si>
  <si>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</si>
  <si>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</si>
  <si>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</si>
  <si>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</si>
  <si>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</si>
  <si>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</si>
  <si>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</si>
  <si>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</si>
  <si>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</si>
  <si>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</si>
  <si>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</si>
  <si>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</si>
  <si>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</si>
  <si>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</si>
  <si>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</si>
  <si>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</si>
  <si>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</si>
  <si>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</si>
  <si>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</si>
  <si>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</si>
  <si>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</si>
  <si>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</si>
  <si>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</si>
  <si>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</si>
  <si>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</si>
  <si>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</si>
  <si>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</si>
  <si>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</si>
  <si>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</si>
  <si>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</si>
  <si>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</si>
  <si>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</si>
  <si>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</si>
  <si>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</si>
  <si>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</si>
  <si>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</si>
  <si>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</si>
  <si>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</si>
  <si>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</si>
  <si>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</si>
  <si>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</si>
  <si>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</si>
  <si>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</si>
  <si>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</si>
  <si>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</si>
  <si>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</si>
  <si>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</si>
  <si>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</si>
  <si>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</si>
  <si>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</si>
  <si>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</si>
  <si>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</si>
  <si>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</si>
  <si>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</si>
  <si>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</si>
  <si>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</si>
  <si>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</si>
  <si>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</si>
  <si>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</si>
  <si>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</si>
  <si>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</si>
  <si>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</si>
  <si>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</si>
  <si>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</si>
  <si>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</si>
  <si>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</si>
  <si>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</si>
  <si>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</si>
  <si>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</si>
  <si>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</si>
  <si>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</si>
  <si>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</si>
  <si>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</si>
  <si>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</si>
  <si>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</si>
  <si>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</si>
  <si>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</si>
  <si>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</si>
  <si>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</si>
  <si>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</si>
  <si>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</si>
  <si>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</si>
  <si>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</si>
  <si>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</si>
  <si>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</si>
  <si>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</si>
  <si>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</si>
  <si>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</si>
  <si>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</si>
  <si>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</si>
  <si>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</si>
  <si>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</si>
  <si>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</si>
  <si>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</si>
  <si>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</si>
  <si>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</si>
  <si>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</si>
  <si>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</si>
  <si>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</si>
  <si>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</si>
  <si>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</si>
  <si>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</si>
  <si>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</si>
  <si>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</si>
  <si>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</si>
  <si>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</si>
  <si>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</si>
  <si>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</si>
  <si>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</si>
  <si>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</si>
  <si>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</si>
  <si>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</si>
  <si>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</si>
  <si>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</si>
  <si>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</si>
  <si>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</si>
  <si>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</si>
  <si>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</si>
  <si>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</si>
  <si>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</si>
  <si>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</si>
  <si>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</si>
  <si>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</si>
  <si>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</si>
  <si>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</si>
  <si>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</si>
  <si>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</si>
  <si>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</si>
  <si>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</si>
  <si>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</si>
  <si>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</si>
  <si>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</si>
  <si>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</si>
  <si>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</si>
  <si>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</si>
  <si>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</si>
  <si>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</si>
  <si>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</si>
  <si>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</si>
  <si>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</si>
  <si>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</si>
  <si>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</si>
  <si>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</si>
  <si>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</si>
  <si>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</si>
  <si>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</si>
  <si>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</si>
  <si>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</si>
  <si>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</si>
  <si>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</si>
  <si>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</si>
  <si>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</si>
  <si>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</si>
  <si>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</si>
  <si>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</si>
  <si>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</si>
  <si>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</si>
  <si>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</si>
  <si>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</si>
  <si>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</si>
  <si>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</si>
  <si>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</si>
  <si>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</si>
  <si>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</si>
  <si>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</si>
  <si>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</si>
  <si>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</si>
  <si>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</si>
  <si>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</si>
  <si>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</si>
  <si>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</si>
  <si>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</si>
  <si>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</si>
  <si>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</si>
  <si>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</si>
  <si>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</si>
  <si>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</si>
  <si>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</si>
  <si>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</si>
  <si>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</si>
  <si>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</si>
  <si>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</si>
  <si>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</si>
  <si>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</si>
  <si>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</si>
  <si>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</si>
  <si>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</si>
  <si>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</si>
  <si>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</si>
  <si>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</si>
  <si>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</si>
  <si>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</si>
  <si>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</si>
  <si>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</si>
  <si>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</si>
  <si>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</si>
  <si>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</si>
  <si>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</si>
  <si>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</si>
  <si>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</si>
  <si>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</si>
  <si>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</si>
  <si>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</si>
  <si>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</si>
  <si>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</si>
  <si>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</si>
  <si>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</si>
  <si>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</si>
  <si>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</si>
  <si>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</si>
  <si>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</si>
  <si>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</si>
  <si>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</si>
  <si>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</si>
  <si>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</si>
  <si>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</si>
  <si>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</si>
  <si>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</si>
  <si>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</si>
  <si>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</si>
  <si>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</si>
  <si>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</si>
  <si>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</si>
  <si>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</si>
  <si>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</si>
  <si>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</si>
  <si>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</si>
  <si>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</si>
  <si>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</si>
  <si>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</si>
  <si>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</si>
  <si>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</si>
  <si>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</si>
  <si>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</si>
  <si>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</si>
  <si>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</si>
  <si>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</si>
  <si>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</si>
  <si>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</si>
  <si>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</si>
  <si>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</si>
  <si>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</si>
  <si>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</si>
  <si>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</si>
  <si>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</si>
  <si>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</si>
  <si>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</si>
  <si>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</si>
  <si>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</si>
  <si>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</si>
  <si>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</si>
  <si>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</si>
  <si>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</si>
  <si>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</si>
  <si>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</si>
  <si>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</si>
  <si>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</si>
  <si>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</si>
  <si>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</si>
  <si>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</si>
  <si>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</si>
  <si>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</si>
  <si>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</si>
  <si>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</si>
  <si>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</si>
  <si>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</si>
  <si>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</si>
  <si>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</si>
  <si>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</si>
  <si>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</si>
  <si>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</si>
  <si>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</si>
  <si>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</si>
  <si>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</si>
  <si>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</si>
  <si>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</si>
  <si>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</si>
  <si>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</si>
  <si>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</si>
  <si>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</si>
  <si>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</si>
  <si>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</si>
  <si>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</si>
  <si>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</si>
  <si>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</si>
  <si>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</si>
  <si>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</si>
  <si>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</si>
  <si>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</si>
  <si>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</si>
  <si>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</si>
  <si>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</si>
  <si>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</si>
  <si>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</si>
  <si>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</si>
  <si>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</si>
  <si>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</si>
  <si>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</si>
  <si>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</si>
  <si>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</si>
  <si>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</si>
  <si>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</si>
  <si>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</si>
  <si>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</si>
  <si>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</si>
  <si>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</si>
  <si>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</si>
  <si>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</si>
  <si>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</si>
  <si>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</si>
  <si>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</si>
  <si>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</si>
  <si>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</si>
  <si>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</si>
  <si>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</si>
  <si>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</si>
  <si>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</si>
  <si>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</si>
  <si>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</si>
  <si>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</si>
  <si>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</si>
  <si>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</si>
  <si>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</si>
  <si>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</si>
  <si>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</si>
  <si>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</si>
  <si>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</si>
  <si>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</si>
  <si>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</si>
  <si>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</si>
  <si>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</si>
  <si>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</si>
  <si>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</si>
  <si>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</si>
  <si>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</si>
  <si>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</si>
  <si>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</si>
  <si>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</si>
  <si>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</si>
  <si>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</si>
  <si>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</si>
  <si>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</si>
  <si>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</si>
  <si>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</si>
  <si>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</si>
  <si>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</si>
  <si>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</si>
  <si>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</si>
  <si>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</si>
  <si>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</si>
  <si>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</si>
  <si>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</si>
  <si>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</si>
  <si>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</si>
  <si>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</si>
  <si>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</si>
  <si>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</si>
  <si>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</si>
  <si>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</si>
  <si>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</si>
  <si>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</si>
  <si>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</si>
  <si>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</si>
  <si>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</si>
  <si>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</si>
  <si>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</si>
  <si>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</si>
  <si>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</si>
  <si>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</si>
  <si>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</si>
  <si>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</si>
  <si>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</si>
  <si>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</si>
  <si>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</si>
  <si>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</si>
  <si>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</si>
  <si>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</si>
  <si>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</si>
  <si>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</si>
  <si>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</si>
  <si>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</si>
  <si>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</si>
  <si>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</si>
  <si>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</si>
  <si>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</si>
  <si>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</si>
  <si>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</si>
  <si>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</si>
  <si>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</si>
  <si>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</si>
  <si>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</si>
  <si>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</si>
  <si>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</si>
  <si>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</si>
  <si>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</si>
  <si>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</si>
  <si>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</si>
  <si>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</si>
  <si>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</si>
  <si>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</si>
  <si>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</si>
  <si>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</si>
  <si>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</si>
  <si>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</si>
  <si>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</si>
  <si>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</si>
  <si>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</si>
  <si>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</si>
  <si>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</si>
  <si>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</si>
  <si>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</si>
  <si>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</si>
  <si>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</si>
  <si>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</si>
  <si>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</si>
  <si>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</si>
  <si>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</si>
  <si>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</si>
  <si>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</si>
  <si>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</si>
  <si>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</si>
  <si>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</si>
  <si>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</si>
  <si>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</si>
  <si>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</si>
  <si>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</si>
  <si>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</si>
  <si>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</si>
  <si>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</si>
  <si>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</si>
  <si>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</si>
  <si>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</si>
  <si>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</si>
  <si>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</si>
  <si>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</si>
  <si>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</si>
  <si>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</si>
  <si>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</si>
  <si>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</si>
  <si>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</si>
  <si>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</si>
  <si>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</si>
  <si>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</si>
  <si>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</si>
  <si>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</si>
  <si>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</si>
  <si>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</si>
  <si>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</si>
  <si>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</si>
  <si>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</si>
  <si>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</si>
  <si>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</si>
  <si>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</si>
  <si>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</si>
  <si>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</si>
  <si>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</si>
  <si>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</si>
  <si>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</si>
  <si>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</si>
  <si>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</si>
  <si>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</si>
  <si>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</si>
  <si>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</si>
  <si>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</si>
  <si>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</si>
  <si>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</si>
  <si>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</si>
  <si>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</si>
  <si>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</si>
  <si>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</si>
  <si>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</si>
  <si>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</si>
  <si>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</si>
  <si>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</si>
  <si>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</si>
  <si>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</si>
  <si>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</si>
  <si>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</si>
  <si>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</si>
  <si>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</si>
  <si>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</si>
  <si>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</si>
  <si>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</si>
  <si>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</si>
  <si>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</si>
  <si>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</si>
  <si>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</si>
  <si>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</si>
  <si>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</si>
  <si>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</si>
  <si>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</si>
  <si>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</si>
  <si>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</si>
  <si>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</si>
  <si>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</si>
  <si>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</si>
  <si>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</si>
  <si>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</si>
  <si>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</si>
  <si>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</si>
  <si>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</si>
  <si>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</si>
  <si>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</si>
  <si>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</si>
  <si>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</si>
  <si>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</si>
  <si>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</si>
  <si>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</si>
  <si>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</si>
  <si>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</si>
  <si>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</si>
  <si>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</si>
  <si>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</si>
  <si>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</si>
  <si>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</si>
  <si>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</si>
  <si>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</si>
  <si>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</si>
  <si>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</si>
  <si>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</si>
  <si>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</si>
  <si>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</si>
  <si>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</si>
  <si>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</si>
  <si>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</si>
  <si>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</si>
  <si>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</si>
  <si>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</si>
  <si>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</si>
  <si>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</si>
  <si>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</si>
  <si>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</si>
  <si>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</si>
  <si>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</si>
  <si>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</si>
  <si>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</si>
  <si>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</si>
  <si>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</si>
  <si>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</si>
  <si>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</si>
  <si>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</si>
  <si>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</si>
  <si>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</si>
  <si>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</si>
  <si>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</si>
  <si>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</si>
  <si>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</si>
  <si>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</si>
  <si>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</si>
  <si>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</si>
  <si>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</si>
  <si>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</si>
  <si>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</si>
  <si>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</si>
  <si>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</si>
  <si>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</si>
  <si>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</si>
  <si>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</si>
  <si>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</si>
  <si>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</si>
  <si>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</si>
  <si>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</si>
  <si>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</si>
  <si>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</si>
  <si>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</si>
  <si>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</si>
  <si>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</si>
  <si>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</si>
  <si>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</si>
  <si>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</si>
  <si>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</si>
  <si>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</si>
  <si>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</si>
  <si>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</si>
  <si>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</si>
  <si>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</si>
  <si>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</si>
  <si>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</si>
  <si>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</si>
  <si>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</si>
  <si>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</si>
  <si>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</si>
  <si>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</si>
  <si>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</si>
  <si>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</si>
  <si>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</si>
  <si>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</si>
  <si>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</si>
  <si>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</si>
  <si>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</si>
  <si>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</si>
  <si>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</si>
  <si>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</si>
  <si>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</si>
  <si>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</si>
  <si>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</si>
  <si>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</si>
  <si>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</si>
  <si>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</si>
  <si>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</si>
  <si>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</si>
  <si>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</si>
  <si>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</si>
  <si>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</si>
  <si>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</si>
  <si>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</si>
  <si>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</si>
  <si>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</si>
  <si>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</si>
  <si>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</si>
  <si>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</si>
  <si>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</si>
  <si>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</si>
  <si>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</si>
  <si>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</si>
  <si>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</si>
  <si>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</si>
  <si>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</si>
  <si>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</si>
  <si>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</si>
  <si>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</si>
  <si>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</si>
  <si>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</si>
  <si>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</si>
  <si>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</si>
  <si>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</si>
  <si>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</si>
  <si>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</si>
  <si>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</si>
  <si>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</si>
  <si>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</si>
  <si>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</si>
  <si>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</si>
  <si>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</si>
  <si>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</si>
  <si>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</si>
  <si>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</si>
  <si>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</si>
  <si>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</si>
  <si>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</si>
  <si>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</si>
  <si>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</si>
  <si>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</si>
  <si>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</si>
  <si>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</si>
  <si>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</si>
  <si>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</si>
  <si>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</si>
  <si>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</si>
  <si>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</si>
  <si>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</si>
  <si>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</si>
  <si>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</si>
  <si>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</si>
  <si>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</si>
  <si>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</si>
  <si>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</si>
  <si>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</si>
  <si>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</si>
  <si>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</si>
  <si>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</si>
  <si>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</si>
  <si>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</si>
  <si>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</si>
  <si>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</si>
  <si>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</si>
  <si>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</si>
  <si>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</si>
  <si>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</si>
  <si>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</si>
  <si>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</si>
  <si>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</si>
  <si>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</si>
  <si>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</si>
  <si>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</si>
  <si>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</si>
  <si>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</si>
  <si>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</si>
  <si>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</si>
  <si>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</si>
  <si>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</si>
  <si>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</si>
  <si>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</si>
  <si>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</si>
  <si>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</si>
  <si>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</si>
  <si>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</si>
  <si>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</si>
  <si>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</si>
  <si>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</si>
  <si>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</si>
  <si>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</si>
  <si>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</si>
  <si>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</si>
  <si>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</si>
  <si>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</si>
  <si>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</si>
  <si>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</si>
  <si>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</si>
  <si>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</si>
  <si>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</si>
  <si>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</si>
  <si>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</si>
  <si>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</si>
  <si>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</si>
  <si>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</si>
  <si>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</si>
  <si>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</si>
  <si>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</si>
  <si>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</si>
  <si>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</si>
  <si>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</si>
  <si>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</si>
  <si>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</si>
  <si>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</si>
  <si>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</si>
  <si>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</si>
  <si>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</si>
  <si>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</si>
  <si>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</si>
  <si>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</si>
  <si>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</si>
  <si>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</si>
  <si>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</si>
  <si>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</si>
  <si>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</si>
  <si>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</si>
  <si>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</si>
  <si>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</si>
  <si>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</si>
  <si>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</si>
  <si>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</si>
  <si>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</si>
  <si>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</si>
  <si>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</si>
  <si>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</si>
  <si>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</si>
  <si>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</si>
  <si>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</si>
  <si>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</si>
  <si>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</si>
  <si>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</si>
  <si>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</si>
  <si>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</si>
  <si>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</si>
  <si>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</si>
  <si>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</si>
  <si>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</si>
  <si>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</si>
  <si>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</si>
  <si>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</si>
  <si>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</si>
  <si>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</si>
  <si>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</si>
  <si>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</si>
  <si>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</si>
  <si>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</si>
  <si>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</si>
  <si>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</si>
  <si>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</si>
  <si>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</si>
  <si>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</si>
  <si>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</si>
  <si>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</si>
  <si>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</si>
  <si>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</si>
  <si>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</si>
  <si>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</si>
  <si>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</si>
  <si>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</si>
  <si>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</si>
  <si>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</si>
  <si>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</si>
  <si>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</si>
  <si>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</si>
  <si>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</si>
  <si>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</si>
  <si>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</si>
  <si>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</si>
  <si>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</si>
  <si>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</si>
  <si>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</si>
  <si>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</si>
  <si>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</si>
  <si>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</si>
  <si>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</si>
  <si>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</si>
  <si>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</si>
  <si>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</si>
  <si>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</si>
  <si>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</si>
  <si>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</si>
  <si>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</si>
  <si>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</si>
  <si>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</si>
  <si>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</si>
  <si>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</si>
  <si>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</si>
  <si>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</si>
  <si>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</si>
  <si>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</si>
  <si>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</si>
  <si>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</si>
  <si>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</si>
  <si>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</si>
  <si>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</si>
  <si>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</si>
  <si>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</si>
  <si>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</si>
  <si>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</si>
  <si>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</si>
  <si>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</si>
  <si>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</si>
  <si>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</si>
  <si>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</si>
  <si>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</si>
  <si>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</si>
  <si>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</si>
  <si>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</si>
  <si>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</si>
  <si>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</si>
  <si>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</si>
  <si>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</si>
  <si>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</si>
  <si>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</si>
  <si>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</si>
  <si>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</si>
  <si>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</si>
  <si>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</si>
  <si>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</si>
  <si>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</si>
  <si>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</si>
  <si>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</si>
  <si>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</si>
  <si>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</si>
  <si>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</si>
  <si>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</si>
  <si>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</si>
  <si>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</si>
  <si>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</si>
  <si>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</si>
  <si>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</si>
  <si>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</si>
  <si>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</si>
  <si>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</si>
  <si>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</si>
  <si>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</si>
  <si>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</si>
  <si>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</si>
  <si>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</si>
  <si>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</si>
  <si>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</si>
  <si>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</si>
  <si>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</si>
  <si>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</si>
  <si>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</si>
  <si>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</si>
  <si>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</si>
  <si>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</si>
  <si>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</si>
  <si>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</si>
  <si>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</si>
  <si>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</si>
  <si>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</si>
  <si>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</si>
  <si>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</si>
  <si>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</si>
  <si>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</si>
  <si>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</si>
  <si>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</si>
  <si>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</si>
  <si>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</si>
  <si>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</si>
  <si>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</si>
  <si>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</si>
  <si>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</si>
  <si>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</si>
  <si>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</si>
  <si>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</si>
  <si>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</si>
  <si>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</si>
  <si>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</si>
  <si>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</si>
  <si>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</si>
  <si>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</si>
  <si>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</si>
  <si>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</si>
  <si>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</si>
  <si>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</si>
  <si>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</si>
  <si>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</si>
  <si>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</si>
  <si>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</si>
  <si>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</si>
  <si>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</si>
  <si>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</si>
  <si>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</si>
  <si>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</si>
  <si>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</si>
  <si>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</si>
  <si>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</si>
  <si>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</si>
  <si>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</si>
  <si>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</si>
  <si>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</si>
  <si>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</si>
  <si>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</si>
  <si>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</si>
  <si>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</si>
  <si>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</si>
  <si>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</si>
  <si>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</si>
  <si>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</si>
  <si>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</si>
  <si>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</si>
  <si>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</si>
  <si>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</si>
  <si>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</si>
  <si>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</si>
  <si>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</si>
  <si>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</si>
  <si>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</si>
  <si>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</si>
  <si>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</si>
  <si>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</si>
  <si>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</si>
  <si>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</si>
  <si>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</si>
  <si>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</si>
  <si>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</si>
  <si>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</si>
  <si>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</si>
  <si>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</si>
  <si>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</si>
  <si>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</si>
  <si>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</si>
  <si>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</si>
  <si>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</si>
  <si>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</si>
  <si>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</si>
  <si>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</si>
  <si>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</si>
  <si>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</si>
  <si>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</si>
  <si>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</si>
  <si>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</si>
  <si>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</si>
  <si>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</si>
  <si>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</si>
  <si>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</si>
  <si>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</si>
  <si>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</si>
  <si>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</si>
  <si>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</si>
  <si>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</si>
  <si>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</si>
  <si>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</si>
  <si>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</si>
  <si>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</si>
  <si>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</si>
  <si>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</si>
  <si>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</si>
  <si>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</si>
  <si>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</si>
  <si>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</si>
  <si>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</si>
  <si>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</si>
  <si>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</si>
  <si>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</si>
  <si>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</si>
  <si>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</si>
  <si>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</si>
  <si>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</si>
  <si>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</si>
  <si>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</si>
  <si>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</si>
  <si>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</si>
  <si>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</si>
  <si>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</si>
  <si>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</si>
  <si>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</si>
  <si>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</si>
  <si>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</si>
  <si>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</si>
  <si>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</si>
  <si>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</si>
  <si>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</si>
  <si>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</si>
  <si>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</si>
  <si>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</si>
  <si>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</si>
  <si>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</si>
  <si>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</si>
  <si>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</si>
  <si>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</si>
  <si>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</si>
  <si>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</si>
  <si>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</si>
  <si>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</si>
  <si>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</si>
  <si>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</si>
  <si>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</si>
  <si>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</si>
  <si>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</si>
  <si>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</si>
  <si>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</si>
  <si>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</si>
  <si>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</si>
  <si>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</si>
  <si>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</si>
  <si>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</si>
  <si>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</si>
  <si>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</si>
  <si>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</si>
  <si>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</si>
  <si>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</si>
  <si>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</si>
  <si>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</si>
  <si>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</si>
  <si>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</si>
  <si>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</si>
  <si>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</si>
  <si>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</si>
  <si>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</si>
  <si>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</si>
  <si>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</si>
  <si>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</si>
  <si>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</si>
  <si>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</si>
  <si>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</si>
  <si>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</si>
  <si>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</si>
  <si>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</si>
  <si>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</si>
  <si>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</si>
  <si>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</si>
  <si>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</si>
  <si>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</si>
  <si>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</si>
  <si>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</si>
  <si>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</si>
  <si>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</si>
  <si>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</si>
  <si>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</si>
  <si>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</si>
  <si>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</si>
  <si>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</si>
  <si>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</si>
  <si>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</si>
  <si>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</si>
  <si>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</si>
  <si>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</si>
  <si>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</si>
  <si>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</si>
  <si>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</si>
  <si>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</si>
  <si>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</si>
  <si>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</si>
  <si>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</si>
  <si>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</si>
  <si>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</si>
  <si>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</si>
  <si>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</si>
  <si>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</si>
  <si>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</si>
  <si>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</si>
  <si>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</si>
  <si>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</si>
  <si>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</si>
  <si>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</si>
  <si>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</si>
  <si>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</si>
  <si>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</si>
  <si>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</si>
  <si>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</si>
  <si>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</si>
  <si>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</si>
  <si>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</si>
  <si>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</si>
  <si>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</si>
  <si>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</si>
  <si>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</si>
  <si>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</si>
  <si>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</si>
  <si>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</si>
  <si>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</si>
  <si>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</si>
  <si>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</si>
  <si>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</si>
  <si>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</si>
  <si>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</si>
  <si>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</si>
  <si>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</si>
  <si>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</si>
  <si>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</si>
  <si>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</si>
  <si>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</si>
  <si>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</si>
  <si>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</si>
  <si>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</si>
  <si>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</si>
  <si>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</si>
  <si>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</si>
  <si>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</si>
  <si>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</si>
  <si>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</si>
  <si>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</si>
  <si>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</si>
  <si>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</si>
  <si>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</si>
  <si>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</si>
  <si>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</si>
  <si>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</si>
  <si>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</si>
  <si>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</si>
  <si>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</si>
  <si>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</si>
  <si>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</si>
  <si>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</si>
  <si>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</si>
  <si>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</si>
  <si>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</si>
  <si>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</si>
  <si>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</si>
  <si>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</si>
  <si>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</si>
  <si>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</si>
  <si>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</si>
  <si>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</si>
  <si>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</si>
  <si>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</si>
  <si>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</si>
  <si>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</si>
  <si>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</si>
  <si>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</si>
  <si>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</si>
  <si>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</si>
  <si>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</si>
  <si>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</si>
  <si>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</si>
  <si>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</si>
  <si>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</si>
  <si>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</si>
  <si>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</si>
  <si>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</si>
  <si>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</si>
  <si>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</si>
  <si>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</si>
  <si>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</si>
  <si>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</si>
  <si>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</si>
  <si>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</si>
  <si>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</si>
  <si>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</si>
  <si>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</si>
  <si>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</si>
  <si>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</si>
  <si>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</si>
  <si>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</si>
  <si>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</si>
  <si>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</si>
  <si>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</si>
  <si>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</si>
  <si>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</si>
  <si>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</si>
  <si>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</si>
  <si>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</si>
  <si>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</si>
  <si>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</si>
  <si>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</si>
  <si>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</si>
  <si>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</si>
  <si>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</si>
  <si>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</si>
  <si>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</si>
  <si>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</si>
  <si>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</si>
  <si>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</si>
  <si>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</si>
  <si>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</si>
  <si>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</si>
  <si>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</si>
  <si>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</si>
  <si>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</si>
  <si>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</si>
  <si>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</si>
  <si>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</si>
  <si>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</si>
  <si>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</si>
  <si>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</si>
  <si>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</si>
  <si>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</si>
  <si>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</si>
  <si>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</si>
  <si>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</si>
  <si>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</si>
  <si>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</si>
  <si>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</si>
  <si>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</si>
  <si>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</si>
  <si>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</si>
  <si>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</si>
  <si>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</si>
  <si>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</si>
  <si>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</si>
  <si>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</si>
  <si>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</si>
  <si>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</si>
  <si>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</si>
  <si>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</si>
  <si>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</si>
  <si>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</si>
  <si>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</si>
  <si>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</si>
  <si>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</si>
  <si>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</si>
  <si>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</si>
  <si>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</si>
  <si>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</si>
  <si>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</si>
  <si>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</si>
  <si>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</si>
  <si>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</si>
  <si>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</si>
  <si>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</si>
  <si>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</si>
  <si>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</si>
  <si>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</si>
  <si>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</si>
  <si>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</si>
  <si>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</si>
  <si>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</si>
  <si>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</si>
  <si>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</si>
  <si>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</si>
  <si>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</si>
  <si>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</si>
  <si>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</si>
  <si>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</si>
  <si>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</si>
  <si>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</si>
  <si>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</si>
  <si>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</si>
  <si>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</si>
  <si>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</si>
  <si>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</si>
  <si>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</si>
  <si>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</si>
  <si>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</si>
  <si>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</si>
  <si>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</si>
  <si>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</si>
  <si>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</si>
  <si>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</si>
  <si>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</si>
  <si>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</si>
  <si>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</si>
  <si>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</si>
  <si>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</si>
  <si>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</si>
  <si>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</si>
  <si>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</si>
  <si>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</si>
  <si>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</si>
  <si>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</si>
  <si>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</si>
  <si>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</si>
  <si>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</si>
  <si>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</si>
  <si>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</si>
  <si>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</si>
  <si>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</si>
  <si>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</si>
  <si>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</si>
  <si>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</si>
  <si>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</si>
  <si>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</si>
  <si>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</si>
  <si>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</si>
  <si>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</si>
  <si>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</si>
  <si>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</si>
  <si>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</si>
  <si>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</si>
  <si>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</si>
  <si>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</si>
  <si>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</si>
  <si>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</si>
  <si>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</si>
  <si>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</si>
  <si>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</si>
  <si>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</si>
  <si>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</si>
  <si>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</si>
  <si>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</si>
  <si>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</si>
  <si>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</si>
  <si>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</si>
  <si>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</si>
  <si>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</si>
  <si>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</si>
  <si>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</si>
  <si>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</si>
  <si>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</si>
  <si>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</si>
  <si>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</si>
  <si>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</si>
  <si>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</si>
  <si>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</si>
  <si>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</si>
  <si>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</si>
  <si>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</si>
  <si>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</si>
  <si>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</si>
  <si>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</si>
  <si>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</si>
  <si>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</si>
  <si>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</si>
  <si>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</si>
  <si>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</si>
  <si>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</si>
  <si>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</si>
  <si>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</si>
  <si>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</si>
  <si>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</si>
  <si>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</si>
  <si>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</si>
  <si>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</si>
  <si>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</si>
  <si>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</si>
  <si>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</si>
  <si>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</si>
  <si>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</si>
  <si>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</si>
  <si>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</si>
  <si>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</si>
  <si>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</si>
  <si>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</si>
  <si>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</si>
  <si>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</si>
  <si>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</si>
  <si>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</si>
  <si>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</si>
  <si>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</si>
  <si>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</si>
  <si>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</si>
  <si>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</si>
  <si>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</si>
  <si>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</si>
  <si>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</si>
  <si>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</si>
  <si>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</si>
  <si>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</si>
  <si>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</si>
  <si>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</si>
  <si>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</si>
  <si>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</si>
  <si>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</si>
  <si>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</si>
  <si>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</si>
  <si>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</si>
  <si>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</si>
  <si>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</si>
  <si>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</si>
  <si>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</si>
  <si>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</si>
  <si>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</si>
  <si>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</si>
  <si>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</si>
  <si>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</si>
  <si>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</si>
  <si>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</si>
  <si>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</si>
  <si>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</si>
  <si>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</si>
  <si>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</si>
  <si>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</si>
  <si>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</si>
  <si>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</si>
  <si>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</si>
  <si>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</si>
  <si>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</si>
  <si>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</si>
  <si>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</si>
  <si>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</si>
  <si>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</si>
  <si>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</si>
  <si>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</si>
  <si>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</si>
  <si>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</si>
  <si>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</si>
  <si>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</si>
  <si>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</si>
  <si>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</si>
  <si>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</si>
  <si>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</si>
  <si>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</si>
  <si>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</si>
  <si>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</si>
  <si>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</si>
  <si>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</si>
  <si>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</si>
  <si>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</si>
  <si>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</si>
  <si>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</si>
  <si>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</si>
  <si>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</si>
  <si>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</si>
  <si>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</si>
  <si>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</si>
  <si>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</si>
  <si>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</si>
  <si>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</si>
  <si>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</si>
  <si>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</si>
  <si>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</si>
  <si>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</si>
  <si>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</si>
  <si>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</si>
  <si>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</si>
  <si>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</si>
  <si>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</si>
  <si>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</si>
  <si>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</si>
  <si>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</si>
  <si>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</si>
  <si>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</si>
  <si>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</si>
  <si>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</si>
  <si>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</si>
  <si>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</si>
  <si>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</si>
  <si>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</si>
  <si>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</si>
  <si>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</si>
  <si>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</si>
  <si>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</si>
  <si>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</si>
  <si>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</si>
  <si>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</si>
  <si>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</si>
  <si>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</si>
  <si>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</si>
  <si>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</si>
  <si>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</si>
  <si>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</si>
  <si>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</si>
  <si>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</si>
  <si>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</si>
  <si>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</si>
  <si>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</si>
  <si>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</si>
  <si>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</si>
  <si>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</si>
  <si>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</si>
  <si>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</si>
  <si>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</si>
  <si>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</si>
  <si>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</si>
  <si>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</si>
  <si>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</si>
  <si>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</si>
  <si>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</si>
  <si>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</si>
  <si>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</si>
  <si>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</si>
  <si>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</si>
  <si>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</si>
  <si>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</si>
  <si>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</si>
  <si>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</si>
  <si>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</si>
  <si>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</si>
  <si>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</si>
  <si>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</si>
  <si>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</si>
  <si>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</si>
  <si>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</si>
  <si>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</si>
  <si>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</si>
  <si>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</si>
  <si>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</si>
  <si>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</si>
  <si>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</si>
  <si>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</si>
  <si>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</si>
  <si>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</si>
  <si>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</si>
  <si>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</si>
  <si>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</si>
  <si>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</si>
  <si>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</si>
  <si>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</si>
  <si>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</si>
  <si>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</si>
  <si>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</si>
  <si>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</si>
  <si>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</si>
  <si>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</si>
  <si>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</si>
  <si>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</si>
  <si>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</si>
  <si>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</si>
  <si>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</si>
  <si>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</si>
  <si>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</si>
  <si>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</si>
  <si>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</si>
  <si>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</si>
  <si>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</si>
  <si>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</si>
  <si>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</si>
  <si>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</si>
  <si>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</si>
  <si>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</si>
  <si>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</si>
  <si>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</si>
  <si>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</si>
  <si>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</si>
  <si>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</si>
  <si>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</si>
  <si>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</si>
  <si>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</si>
  <si>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</si>
  <si>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</si>
  <si>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</si>
  <si>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</si>
  <si>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</si>
  <si>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</si>
  <si>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</si>
  <si>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</si>
  <si>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</si>
  <si>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</si>
  <si>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</si>
  <si>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</si>
  <si>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</si>
  <si>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</si>
  <si>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</si>
  <si>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</si>
  <si>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</si>
  <si>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</si>
  <si>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</si>
  <si>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</si>
  <si>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</si>
  <si>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</si>
  <si>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</si>
  <si>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</si>
  <si>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</si>
  <si>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</si>
  <si>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</si>
  <si>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</si>
  <si>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</si>
  <si>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</si>
  <si>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</si>
  <si>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</si>
  <si>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</si>
  <si>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</si>
  <si>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</si>
  <si>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</si>
  <si>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</si>
  <si>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</si>
  <si>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</si>
  <si>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</si>
  <si>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</si>
  <si>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</si>
  <si>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</si>
  <si>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</si>
  <si>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</si>
  <si>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</si>
  <si>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</si>
  <si>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</si>
  <si>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</si>
  <si>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</si>
  <si>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</si>
  <si>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</si>
  <si>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</si>
  <si>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</si>
  <si>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</si>
  <si>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</si>
  <si>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</si>
  <si>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</si>
  <si>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</si>
  <si>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</si>
  <si>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</si>
  <si>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</si>
  <si>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</si>
  <si>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</si>
  <si>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</si>
  <si>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</si>
  <si>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</si>
  <si>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</si>
  <si>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</si>
  <si>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</si>
  <si>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</si>
  <si>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</si>
  <si>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</si>
  <si>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</si>
  <si>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</si>
  <si>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</si>
  <si>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</si>
  <si>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</si>
  <si>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</si>
  <si>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</si>
  <si>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</si>
  <si>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</si>
  <si>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</si>
  <si>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</si>
  <si>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</si>
  <si>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</si>
  <si>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</si>
  <si>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</si>
  <si>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</si>
  <si>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</si>
  <si>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</si>
  <si>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</si>
  <si>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</si>
  <si>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</si>
  <si>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</si>
  <si>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</si>
  <si>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</si>
  <si>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</si>
  <si>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</si>
  <si>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</si>
  <si>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</si>
  <si>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</si>
  <si>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</si>
  <si>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</si>
  <si>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</si>
  <si>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</si>
  <si>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</si>
  <si>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</si>
  <si>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</si>
  <si>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</si>
  <si>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</si>
  <si>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</si>
  <si>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</si>
  <si>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</si>
  <si>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</si>
  <si>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</si>
  <si>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</si>
  <si>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</si>
  <si>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</si>
  <si>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</si>
  <si>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</si>
  <si>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</si>
  <si>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</si>
  <si>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</si>
  <si>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</si>
  <si>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</si>
  <si>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</si>
  <si>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</si>
  <si>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</si>
  <si>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</si>
  <si>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</si>
  <si>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</si>
  <si>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</si>
  <si>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</si>
  <si>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</si>
  <si>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</si>
  <si>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</si>
  <si>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</si>
  <si>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</si>
  <si>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</si>
  <si>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</si>
  <si>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</si>
  <si>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</si>
  <si>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</si>
  <si>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</si>
  <si>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</si>
  <si>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</si>
  <si>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</si>
  <si>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</si>
  <si>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</si>
  <si>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</si>
  <si>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</si>
  <si>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</si>
  <si>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</si>
  <si>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</si>
  <si>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</si>
  <si>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</si>
  <si>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</si>
  <si>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</si>
  <si>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</si>
  <si>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</si>
  <si>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</si>
  <si>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</si>
  <si>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</si>
  <si>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</si>
  <si>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</si>
  <si>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</si>
  <si>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</si>
  <si>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</si>
  <si>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</si>
  <si>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</si>
  <si>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</si>
  <si>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</si>
  <si>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</si>
  <si>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</si>
  <si>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</si>
  <si>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</si>
  <si>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</si>
  <si>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</si>
  <si>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</si>
  <si>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</si>
  <si>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</si>
  <si>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</si>
  <si>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</si>
  <si>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</si>
  <si>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</si>
  <si>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</si>
  <si>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</si>
  <si>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</si>
  <si>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</si>
  <si>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</si>
  <si>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</si>
  <si>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</si>
  <si>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</si>
  <si>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</si>
  <si>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</si>
  <si>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</si>
  <si>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</si>
  <si>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</si>
  <si>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</si>
  <si>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</si>
  <si>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</si>
  <si>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</si>
  <si>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</si>
  <si>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</si>
  <si>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</si>
  <si>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</si>
  <si>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</si>
  <si>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</si>
  <si>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</si>
  <si>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</si>
  <si>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</si>
  <si>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</si>
  <si>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</si>
  <si>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</si>
  <si>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</si>
  <si>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</si>
  <si>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</si>
  <si>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</si>
  <si>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</si>
  <si>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</si>
  <si>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</si>
  <si>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</si>
  <si>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</si>
  <si>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</si>
  <si>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</si>
  <si>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</si>
  <si>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</si>
  <si>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</si>
  <si>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</si>
  <si>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</si>
  <si>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</si>
  <si>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</si>
  <si>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</si>
  <si>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</si>
  <si>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</si>
  <si>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</si>
  <si>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</si>
  <si>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</si>
  <si>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</si>
  <si>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</si>
  <si>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</si>
  <si>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</si>
  <si>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</si>
  <si>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</si>
  <si>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</si>
  <si>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</si>
  <si>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</si>
  <si>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</si>
  <si>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</si>
  <si>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</si>
  <si>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</si>
  <si>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</si>
  <si>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</si>
  <si>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</si>
  <si>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</si>
  <si>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</si>
  <si>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</si>
  <si>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</si>
  <si>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</si>
  <si>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</si>
  <si>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</si>
  <si>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</si>
  <si>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</si>
  <si>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</si>
  <si>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</si>
  <si>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</si>
  <si>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</si>
  <si>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</si>
  <si>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</si>
  <si>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</si>
  <si>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</si>
  <si>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</si>
  <si>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</si>
  <si>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</si>
  <si>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</si>
  <si>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</si>
  <si>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</si>
  <si>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</si>
  <si>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</si>
  <si>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</si>
  <si>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</si>
  <si>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</si>
  <si>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</si>
  <si>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</si>
  <si>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</si>
  <si>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</si>
  <si>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</si>
  <si>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</si>
  <si>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</si>
  <si>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</si>
  <si>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</si>
  <si>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</si>
  <si>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</si>
  <si>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</si>
  <si>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</si>
  <si>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</si>
  <si>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</si>
  <si>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</si>
  <si>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</si>
  <si>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</si>
  <si>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</si>
  <si>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</si>
  <si>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</si>
  <si>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</si>
  <si>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</si>
  <si>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</si>
  <si>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</si>
  <si>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</si>
  <si>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</si>
  <si>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</si>
  <si>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</si>
  <si>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</si>
  <si>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</si>
  <si>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</si>
  <si>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</si>
  <si>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</si>
  <si>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</si>
  <si>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</si>
  <si>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</si>
  <si>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</si>
  <si>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</si>
  <si>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</si>
  <si>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</si>
  <si>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</si>
  <si>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</si>
  <si>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</si>
  <si>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</si>
  <si>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</si>
  <si>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</si>
  <si>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</si>
  <si>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</si>
  <si>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</si>
  <si>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</si>
  <si>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</si>
  <si>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</si>
  <si>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</si>
  <si>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</si>
  <si>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</si>
  <si>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</si>
  <si>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</si>
  <si>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</si>
  <si>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</si>
  <si>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</si>
  <si>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</si>
  <si>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</si>
  <si>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</si>
  <si>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</si>
  <si>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</si>
  <si>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</si>
  <si>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</si>
  <si>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</si>
  <si>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</si>
  <si>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</si>
  <si>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</si>
  <si>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</si>
  <si>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</si>
  <si>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</si>
  <si>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</si>
  <si>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</si>
  <si>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</si>
  <si>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</si>
  <si>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</si>
  <si>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</si>
  <si>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</si>
  <si>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</si>
  <si>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</si>
  <si>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</si>
  <si>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</si>
  <si>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</si>
  <si>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</si>
  <si>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</si>
  <si>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</si>
  <si>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</si>
  <si>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</si>
  <si>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</si>
  <si>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</si>
  <si>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</si>
  <si>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</si>
  <si>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</si>
  <si>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</si>
  <si>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</si>
  <si>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</si>
  <si>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</si>
  <si>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</si>
  <si>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</si>
  <si>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</si>
  <si>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</si>
  <si>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</si>
  <si>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</si>
  <si>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</si>
  <si>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</si>
  <si>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</si>
  <si>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</si>
  <si>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</si>
  <si>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</si>
  <si>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</si>
  <si>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</si>
  <si>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</si>
  <si>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</si>
  <si>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</si>
  <si>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</si>
  <si>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</si>
  <si>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</si>
  <si>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</si>
  <si>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</si>
  <si>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</si>
  <si>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</si>
  <si>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</si>
  <si>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</si>
  <si>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</si>
  <si>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</si>
  <si>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</si>
  <si>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</si>
  <si>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</si>
  <si>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</si>
  <si>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</si>
  <si>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</si>
  <si>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</si>
  <si>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</si>
  <si>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</si>
  <si>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</si>
  <si>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</si>
  <si>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</si>
  <si>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</si>
  <si>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</si>
  <si>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</si>
  <si>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</si>
  <si>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</si>
  <si>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</si>
  <si>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</si>
  <si>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</si>
  <si>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</si>
  <si>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</si>
  <si>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</si>
  <si>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</si>
  <si>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</si>
  <si>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</si>
  <si>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</si>
  <si>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</si>
  <si>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</si>
  <si>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</si>
  <si>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</si>
  <si>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</si>
  <si>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</si>
  <si>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</si>
  <si>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</si>
  <si>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</si>
  <si>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</si>
  <si>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</si>
  <si>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</si>
  <si>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</si>
  <si>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</si>
  <si>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</si>
  <si>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</si>
  <si>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</si>
  <si>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</si>
  <si>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</si>
  <si>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</si>
  <si>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</si>
  <si>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</si>
  <si>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</si>
  <si>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</si>
  <si>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</si>
  <si>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</si>
  <si>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</si>
  <si>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</si>
  <si>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</si>
  <si>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</si>
  <si>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</si>
  <si>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</si>
  <si>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</si>
  <si>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</si>
  <si>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</si>
  <si>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</si>
  <si>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</si>
  <si>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</si>
  <si>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</si>
  <si>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</si>
  <si>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</si>
  <si>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</si>
  <si>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</si>
  <si>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</si>
  <si>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</si>
  <si>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</si>
  <si>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</si>
  <si>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</si>
  <si>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</si>
  <si>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</si>
  <si>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</si>
  <si>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</si>
  <si>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</si>
  <si>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</si>
  <si>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</si>
  <si>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</si>
  <si>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</si>
  <si>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</si>
  <si>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</si>
  <si>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</si>
  <si>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</si>
  <si>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</si>
  <si>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</si>
  <si>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</si>
  <si>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</si>
  <si>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</si>
  <si>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</si>
  <si>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</si>
  <si>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</si>
  <si>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</si>
  <si>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</si>
  <si>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</si>
  <si>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</si>
  <si>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</si>
  <si>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</si>
  <si>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</si>
  <si>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</si>
  <si>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</si>
  <si>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</si>
  <si>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</si>
  <si>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</si>
  <si>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</si>
  <si>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</si>
  <si>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</si>
  <si>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</si>
  <si>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</si>
  <si>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</si>
  <si>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</si>
  <si>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</si>
  <si>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</si>
  <si>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</si>
  <si>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</si>
  <si>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</si>
  <si>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</si>
  <si>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</si>
  <si>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</si>
  <si>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</si>
  <si>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</si>
  <si>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</si>
  <si>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</si>
  <si>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</si>
  <si>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</si>
  <si>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</si>
  <si>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</si>
  <si>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</si>
  <si>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</si>
  <si>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</si>
  <si>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</si>
  <si>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</si>
  <si>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</si>
  <si>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</si>
  <si>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</si>
  <si>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</si>
  <si>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</si>
  <si>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</si>
  <si>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</si>
  <si>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</si>
  <si>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</si>
  <si>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</si>
  <si>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</si>
  <si>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</si>
  <si>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</si>
  <si>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</si>
  <si>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</si>
  <si>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</si>
  <si>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</si>
  <si>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</si>
  <si>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</si>
  <si>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</si>
  <si>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</si>
  <si>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</si>
  <si>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</si>
  <si>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</si>
  <si>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</si>
  <si>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</si>
  <si>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</si>
  <si>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</si>
  <si>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</si>
  <si>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</si>
  <si>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</si>
  <si>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</si>
  <si>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</si>
  <si>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</si>
  <si>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</si>
  <si>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</si>
  <si>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</si>
  <si>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</si>
  <si>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</si>
  <si>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</si>
  <si>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</si>
  <si>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</si>
  <si>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</si>
  <si>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</si>
  <si>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</si>
  <si>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</si>
  <si>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</si>
  <si>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</si>
  <si>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</si>
  <si>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</si>
  <si>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</si>
  <si>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</si>
  <si>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</si>
  <si>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</si>
  <si>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</si>
  <si>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</si>
  <si>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</si>
  <si>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</si>
  <si>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</si>
  <si>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</si>
  <si>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</si>
  <si>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</si>
  <si>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</si>
  <si>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</si>
  <si>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</si>
  <si>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</si>
  <si>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</si>
  <si>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</si>
  <si>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</si>
  <si>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</si>
  <si>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</si>
  <si>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</si>
  <si>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</si>
  <si>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</si>
  <si>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</si>
  <si>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</si>
  <si>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</si>
  <si>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</si>
  <si>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</si>
  <si>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</si>
  <si>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</si>
  <si>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</si>
  <si>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</si>
  <si>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</si>
  <si>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</si>
  <si>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</si>
  <si>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</si>
  <si>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</si>
  <si>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</si>
  <si>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</si>
  <si>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</si>
  <si>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</si>
  <si>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</si>
  <si>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</si>
  <si>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</si>
  <si>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</si>
  <si>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</si>
  <si>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</si>
  <si>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</si>
  <si>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</si>
  <si>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</si>
  <si>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</si>
  <si>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</si>
  <si>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</si>
  <si>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</si>
  <si>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</si>
  <si>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</si>
  <si>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</si>
  <si>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</si>
  <si>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</si>
  <si>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</si>
  <si>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</si>
  <si>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</si>
  <si>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</si>
  <si>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</si>
  <si>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</si>
  <si>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</si>
  <si>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</si>
  <si>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</si>
  <si>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</si>
  <si>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</si>
  <si>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</si>
  <si>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</si>
  <si>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</si>
  <si>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</si>
  <si>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</si>
  <si>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</si>
  <si>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</si>
  <si>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</si>
  <si>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</si>
  <si>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</si>
  <si>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</si>
  <si>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</si>
  <si>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</si>
  <si>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</si>
  <si>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</si>
  <si>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</si>
  <si>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</si>
  <si>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</si>
  <si>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</si>
  <si>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</si>
  <si>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</si>
  <si>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</si>
  <si>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</si>
  <si>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</si>
  <si>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</si>
  <si>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</si>
  <si>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</si>
  <si>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</si>
  <si>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</si>
  <si>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</si>
  <si>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</si>
  <si>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</si>
  <si>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</si>
  <si>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</si>
  <si>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</si>
  <si>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</si>
  <si>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</si>
  <si>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</si>
  <si>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</si>
  <si>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</si>
  <si>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</si>
  <si>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</si>
  <si>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</si>
  <si>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</si>
  <si>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</si>
  <si>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</si>
  <si>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</si>
  <si>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</si>
  <si>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</si>
  <si>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</si>
  <si>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</si>
  <si>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</si>
  <si>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</si>
  <si>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</si>
  <si>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</si>
  <si>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</si>
  <si>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</si>
  <si>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</si>
  <si>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</si>
  <si>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</si>
  <si>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</si>
  <si>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</si>
  <si>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</si>
  <si>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</si>
  <si>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</si>
  <si>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</si>
  <si>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</si>
  <si>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</si>
  <si>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</si>
  <si>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</si>
  <si>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</si>
  <si>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</si>
  <si>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</si>
  <si>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</si>
  <si>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</si>
  <si>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</si>
  <si>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</si>
  <si>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</si>
  <si>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</si>
  <si>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</si>
  <si>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</si>
  <si>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</si>
  <si>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</si>
  <si>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</si>
  <si>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</si>
  <si>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</si>
  <si>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</si>
  <si>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</si>
  <si>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</si>
  <si>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</si>
  <si>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</si>
  <si>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</si>
  <si>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</si>
  <si>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</si>
  <si>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</si>
  <si>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</si>
  <si>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</si>
  <si>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</si>
  <si>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</si>
  <si>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</si>
  <si>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</si>
  <si>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</si>
  <si>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</si>
  <si>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</si>
  <si>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</si>
  <si>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</si>
  <si>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</si>
  <si>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</si>
  <si>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</si>
  <si>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</si>
  <si>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</si>
  <si>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</si>
  <si>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</si>
  <si>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</si>
  <si>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</si>
  <si>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</si>
  <si>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</si>
  <si>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</si>
  <si>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</si>
  <si>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</si>
  <si>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</si>
  <si>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</si>
  <si>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</si>
  <si>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</si>
  <si>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</si>
  <si>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</si>
  <si>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</si>
  <si>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</si>
  <si>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</si>
  <si>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</si>
  <si>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</si>
  <si>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</si>
  <si>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</si>
  <si>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</si>
  <si>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</si>
  <si>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</si>
  <si>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</si>
  <si>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</si>
  <si>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</si>
  <si>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</si>
  <si>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</si>
  <si>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</si>
  <si>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</si>
  <si>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</si>
  <si>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</si>
  <si>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</si>
  <si>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</si>
  <si>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</si>
  <si>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</si>
  <si>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</si>
  <si>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</si>
  <si>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</si>
  <si>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</si>
  <si>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</si>
  <si>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</si>
  <si>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</si>
  <si>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</si>
  <si>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</si>
  <si>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</si>
  <si>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</si>
  <si>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</si>
  <si>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</si>
  <si>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</si>
  <si>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</si>
  <si>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</si>
  <si>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</si>
  <si>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</si>
  <si>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</si>
  <si>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</si>
  <si>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</si>
  <si>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</si>
  <si>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</si>
  <si>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</si>
  <si>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</si>
  <si>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</si>
  <si>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</si>
  <si>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</si>
  <si>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</si>
  <si>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</si>
  <si>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</si>
  <si>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</si>
  <si>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</si>
  <si>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</si>
  <si>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</si>
  <si>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</si>
  <si>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</si>
  <si>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</si>
  <si>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</si>
  <si>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</si>
  <si>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</si>
  <si>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</si>
  <si>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</si>
  <si>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</si>
  <si>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</si>
  <si>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</si>
  <si>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</si>
  <si>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</si>
  <si>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</si>
  <si>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</si>
  <si>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</si>
  <si>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</si>
  <si>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</si>
  <si>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</si>
  <si>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</si>
  <si>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</si>
  <si>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</si>
  <si>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</si>
  <si>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</si>
  <si>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</si>
  <si>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</si>
  <si>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</si>
  <si>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</si>
  <si>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</si>
  <si>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</si>
  <si>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</si>
  <si>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</si>
  <si>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</si>
  <si>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</si>
  <si>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</si>
  <si>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</si>
  <si>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</si>
  <si>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</si>
  <si>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</si>
  <si>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</si>
  <si>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</si>
  <si>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</si>
  <si>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</si>
  <si>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</si>
  <si>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</si>
  <si>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</si>
  <si>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</si>
  <si>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</si>
  <si>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</si>
  <si>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</si>
  <si>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</si>
  <si>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</si>
  <si>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</si>
  <si>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</si>
  <si>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</si>
  <si>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</si>
  <si>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</si>
  <si>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</si>
  <si>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</si>
  <si>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</si>
  <si>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</si>
  <si>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</si>
  <si>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</si>
  <si>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</si>
  <si>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</si>
  <si>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</si>
  <si>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</si>
  <si>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</si>
  <si>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</si>
  <si>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</si>
  <si>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</si>
  <si>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</si>
  <si>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</si>
  <si>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</si>
  <si>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</si>
  <si>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</si>
  <si>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</si>
  <si>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</si>
  <si>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</si>
  <si>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</si>
  <si>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</si>
  <si>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</si>
  <si>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</si>
  <si>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</si>
  <si>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</si>
  <si>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</si>
  <si>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</si>
  <si>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</si>
  <si>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</si>
  <si>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</si>
  <si>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</si>
  <si>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</si>
  <si>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</si>
  <si>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</si>
  <si>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</si>
  <si>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</si>
  <si>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</si>
  <si>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</si>
  <si>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</si>
  <si>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</si>
  <si>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</si>
  <si>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</si>
  <si>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</si>
  <si>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</si>
  <si>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</si>
  <si>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</si>
  <si>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</si>
  <si>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</si>
  <si>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</si>
  <si>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</si>
  <si>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</si>
  <si>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</si>
  <si>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</si>
  <si>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</si>
  <si>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</si>
  <si>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</si>
  <si>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</si>
  <si>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</si>
  <si>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</si>
  <si>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</si>
  <si>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</si>
  <si>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</si>
  <si>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</si>
  <si>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</si>
  <si>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</si>
  <si>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</si>
  <si>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</si>
  <si>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</si>
  <si>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</si>
  <si>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</si>
  <si>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</si>
  <si>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</si>
  <si>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</si>
  <si>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</si>
  <si>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</si>
  <si>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</si>
  <si>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</si>
  <si>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</si>
  <si>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</si>
  <si>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</si>
  <si>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</si>
  <si>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</si>
  <si>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</si>
  <si>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</si>
  <si>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</si>
  <si>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</si>
  <si>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</si>
  <si>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</si>
  <si>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</si>
  <si>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</si>
  <si>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</si>
  <si>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</si>
  <si>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</si>
  <si>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</si>
  <si>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</si>
  <si>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</si>
  <si>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</si>
  <si>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</si>
  <si>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</si>
  <si>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</si>
  <si>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</si>
  <si>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</si>
  <si>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</si>
  <si>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</si>
  <si>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</si>
  <si>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</si>
  <si>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</si>
  <si>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</si>
  <si>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</si>
  <si>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</si>
  <si>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</si>
  <si>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</si>
  <si>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</si>
  <si>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</si>
  <si>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</si>
  <si>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</si>
  <si>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</si>
  <si>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</si>
  <si>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</si>
  <si>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</si>
  <si>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</si>
  <si>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</si>
  <si>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</si>
  <si>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</si>
  <si>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</si>
  <si>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</si>
  <si>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</si>
  <si>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</si>
  <si>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</si>
  <si>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</si>
  <si>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</si>
  <si>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</si>
  <si>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</si>
  <si>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</si>
  <si>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</si>
  <si>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</si>
  <si>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</si>
  <si>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</si>
  <si>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</si>
  <si>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</si>
  <si>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</si>
  <si>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</si>
  <si>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</si>
  <si>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</si>
  <si>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</si>
  <si>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</si>
  <si>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</si>
  <si>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</si>
  <si>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</si>
  <si>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</si>
  <si>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</si>
  <si>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</si>
  <si>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</si>
  <si>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</si>
  <si>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</si>
  <si>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</si>
  <si>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</si>
  <si>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</si>
  <si>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</si>
  <si>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</si>
  <si>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</si>
  <si>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</si>
  <si>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</si>
  <si>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</si>
  <si>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</si>
  <si>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</si>
  <si>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</si>
  <si>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</si>
  <si>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</si>
  <si>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</si>
  <si>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</si>
  <si>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</si>
  <si>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</si>
  <si>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</si>
  <si>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</si>
  <si>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</si>
  <si>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</si>
  <si>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</si>
  <si>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</si>
  <si>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</si>
  <si>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</si>
  <si>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</si>
  <si>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</si>
  <si>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</si>
  <si>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</si>
  <si>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</si>
  <si>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</si>
  <si>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</si>
  <si>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</si>
  <si>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</si>
  <si>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</si>
  <si>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</si>
  <si>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</si>
  <si>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</si>
  <si>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</si>
  <si>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</si>
  <si>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</si>
  <si>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</si>
  <si>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</si>
  <si>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</si>
  <si>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</si>
  <si>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</si>
  <si>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</si>
  <si>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</si>
  <si>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</si>
  <si>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</si>
  <si>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</si>
  <si>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</si>
  <si>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</si>
  <si>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</si>
  <si>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</si>
  <si>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</si>
  <si>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</si>
  <si>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</si>
  <si>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</si>
  <si>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</si>
  <si>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</si>
  <si>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</si>
  <si>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</si>
  <si>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</si>
  <si>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</si>
  <si>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</si>
  <si>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</si>
  <si>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</si>
  <si>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</si>
  <si>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</si>
  <si>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</si>
  <si>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</si>
  <si>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</si>
  <si>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</si>
  <si>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</si>
  <si>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</si>
  <si>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</si>
  <si>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</si>
  <si>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</si>
  <si>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</si>
  <si>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</si>
  <si>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</si>
  <si>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</si>
  <si>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</si>
  <si>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</si>
  <si>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</si>
  <si>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</si>
  <si>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</si>
  <si>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</si>
  <si>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</si>
  <si>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</si>
  <si>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</si>
  <si>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</si>
  <si>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</si>
  <si>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</si>
  <si>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</si>
  <si>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</si>
  <si>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</si>
  <si>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</si>
  <si>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</si>
  <si>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</si>
  <si>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</si>
  <si>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</si>
  <si>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</si>
  <si>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</si>
  <si>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</si>
  <si>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</si>
  <si>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</si>
  <si>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</si>
  <si>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</si>
  <si>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</si>
  <si>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</si>
  <si>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</si>
  <si>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</si>
  <si>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</si>
  <si>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</si>
  <si>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</si>
  <si>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</si>
  <si>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</si>
  <si>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</si>
  <si>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</si>
  <si>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</si>
  <si>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</si>
  <si>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</si>
  <si>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</si>
  <si>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</si>
  <si>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</si>
  <si>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</si>
  <si>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</si>
  <si>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</si>
  <si>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</si>
  <si>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</si>
  <si>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</si>
  <si>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</si>
  <si>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</si>
  <si>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</si>
  <si>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</si>
  <si>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</si>
  <si>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</si>
  <si>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</si>
  <si>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</si>
  <si>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</si>
  <si>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</si>
  <si>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</si>
  <si>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</si>
  <si>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</si>
  <si>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</si>
  <si>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</si>
  <si>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</si>
  <si>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</si>
  <si>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</si>
  <si>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</si>
  <si>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</si>
  <si>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</si>
  <si>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</si>
  <si>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</si>
  <si>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</si>
  <si>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</si>
  <si>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</si>
  <si>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</si>
  <si>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</si>
  <si>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</si>
  <si>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</si>
  <si>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</si>
  <si>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</si>
  <si>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</si>
  <si>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</si>
  <si>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</si>
  <si>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</si>
  <si>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</si>
  <si>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</si>
  <si>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</si>
  <si>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</si>
  <si>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</si>
  <si>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</si>
  <si>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</si>
  <si>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</si>
  <si>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</si>
  <si>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</si>
  <si>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</si>
  <si>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</si>
  <si>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</si>
  <si>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</si>
  <si>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</si>
  <si>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</si>
  <si>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</si>
  <si>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</si>
  <si>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</si>
  <si>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</si>
  <si>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</si>
  <si>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</si>
  <si>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</si>
  <si>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</si>
  <si>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</si>
  <si>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</si>
  <si>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</si>
  <si>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</si>
  <si>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</si>
  <si>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</si>
  <si>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</si>
  <si>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</si>
  <si>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</si>
  <si>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</si>
  <si>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</si>
  <si>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</si>
  <si>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</si>
  <si>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</si>
  <si>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</si>
  <si>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</si>
  <si>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</si>
  <si>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</si>
  <si>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</si>
  <si>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</si>
  <si>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</si>
  <si>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</si>
  <si>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</si>
  <si>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</si>
  <si>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</si>
  <si>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</si>
  <si>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</si>
  <si>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</si>
  <si>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</si>
  <si>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</si>
  <si>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</si>
  <si>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</si>
  <si>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</si>
  <si>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</si>
  <si>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</si>
  <si>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</si>
  <si>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</si>
  <si>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</si>
  <si>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</si>
  <si>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</si>
  <si>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</si>
  <si>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</si>
  <si>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</si>
  <si>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</si>
  <si>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</si>
  <si>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</si>
  <si>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</si>
  <si>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</si>
  <si>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</si>
  <si>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</si>
  <si>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</si>
  <si>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</si>
  <si>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</si>
  <si>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</si>
  <si>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</si>
  <si>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</si>
  <si>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</si>
  <si>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</si>
  <si>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</si>
  <si>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</si>
  <si>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</si>
  <si>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</si>
  <si>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</si>
  <si>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</si>
  <si>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</si>
  <si>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</si>
  <si>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</si>
  <si>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</si>
  <si>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</si>
  <si>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</si>
  <si>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</si>
  <si>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</si>
  <si>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</si>
  <si>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</si>
  <si>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</si>
  <si>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</si>
  <si>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</si>
  <si>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</si>
  <si>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</si>
  <si>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</si>
  <si>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</si>
  <si>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</si>
  <si>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</si>
  <si>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</si>
  <si>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</si>
  <si>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</si>
  <si>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</si>
  <si>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</si>
  <si>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</si>
  <si>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</si>
  <si>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</si>
  <si>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</si>
  <si>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</si>
  <si>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</si>
  <si>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</si>
  <si>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</si>
  <si>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</si>
  <si>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</si>
  <si>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</si>
  <si>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</si>
  <si>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</si>
  <si>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</si>
  <si>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</si>
  <si>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</si>
  <si>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</si>
  <si>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</si>
  <si>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</si>
  <si>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</si>
  <si>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</si>
  <si>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</si>
  <si>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</si>
  <si>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</si>
  <si>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</si>
  <si>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</si>
  <si>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</si>
  <si>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</si>
  <si>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</si>
  <si>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</si>
  <si>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</si>
  <si>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</si>
  <si>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</si>
  <si>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</si>
  <si>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</si>
  <si>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</si>
  <si>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</si>
  <si>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</si>
  <si>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</si>
  <si>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</si>
  <si>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</si>
  <si>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</si>
  <si>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</si>
  <si>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</si>
  <si>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</si>
  <si>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</si>
  <si>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</si>
  <si>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</si>
  <si>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</si>
  <si>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</si>
  <si>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</si>
  <si>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</si>
  <si>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</si>
  <si>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</si>
  <si>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</si>
  <si>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</si>
  <si>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</si>
  <si>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</si>
  <si>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</si>
  <si>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</si>
  <si>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</si>
  <si>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</si>
  <si>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</si>
  <si>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</si>
  <si>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</si>
  <si>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</si>
  <si>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</si>
  <si>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</si>
  <si>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</si>
  <si>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</si>
  <si>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</si>
  <si>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</si>
  <si>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</si>
  <si>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</si>
  <si>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</si>
  <si>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</si>
  <si>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</si>
  <si>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</si>
  <si>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</si>
  <si>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</si>
  <si>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</si>
  <si>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</si>
  <si>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</si>
  <si>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</si>
  <si>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</si>
  <si>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</si>
  <si>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</si>
  <si>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</si>
  <si>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</si>
  <si>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</si>
  <si>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</si>
  <si>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</si>
  <si>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</si>
  <si>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</si>
  <si>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</si>
  <si>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</si>
  <si>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</si>
  <si>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</si>
  <si>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</si>
  <si>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</si>
  <si>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</si>
  <si>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</si>
  <si>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</si>
  <si>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</si>
  <si>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</si>
  <si>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</si>
  <si>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</si>
  <si>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</si>
  <si>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</si>
  <si>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</si>
  <si>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</si>
  <si>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</si>
  <si>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</si>
  <si>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</si>
  <si>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</si>
  <si>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</si>
  <si>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</si>
  <si>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</si>
  <si>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</si>
  <si>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</si>
  <si>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</si>
  <si>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</si>
  <si>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</si>
  <si>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</si>
  <si>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</si>
  <si>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</si>
  <si>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</si>
  <si>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</si>
  <si>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</si>
  <si>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</si>
  <si>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</si>
  <si>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</si>
  <si>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</si>
  <si>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</si>
  <si>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</si>
  <si>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</si>
  <si>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</si>
  <si>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</si>
  <si>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</si>
  <si>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</si>
  <si>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</si>
  <si>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</si>
  <si>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</si>
  <si>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</si>
  <si>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</si>
  <si>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</si>
  <si>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</si>
  <si>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</si>
  <si>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</si>
  <si>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</si>
  <si>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</si>
  <si>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</si>
  <si>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</si>
  <si>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</si>
  <si>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</si>
  <si>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</si>
  <si>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</si>
  <si>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</si>
  <si>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</si>
  <si>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</si>
  <si>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</si>
  <si>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</si>
  <si>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</si>
  <si>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</si>
  <si>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</si>
  <si>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</si>
  <si>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</si>
  <si>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</si>
  <si>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</si>
  <si>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</si>
  <si>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</si>
  <si>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</si>
  <si>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</si>
  <si>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</si>
  <si>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</si>
  <si>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</si>
  <si>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</si>
  <si>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</si>
  <si>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</si>
  <si>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</si>
  <si>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</si>
  <si>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</si>
  <si>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</si>
  <si>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</si>
  <si>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</si>
  <si>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</si>
  <si>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</si>
  <si>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</si>
  <si>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</si>
  <si>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</si>
  <si>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</si>
  <si>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</si>
  <si>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</si>
  <si>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</si>
  <si>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</si>
  <si>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</si>
  <si>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</si>
  <si>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</si>
  <si>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</si>
  <si>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</si>
  <si>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</si>
  <si>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</si>
  <si>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</si>
  <si>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</si>
  <si>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</si>
  <si>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</si>
  <si>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</si>
  <si>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</si>
  <si>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</si>
  <si>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</si>
  <si>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</si>
  <si>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</si>
  <si>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</si>
  <si>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</si>
  <si>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</si>
  <si>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</si>
  <si>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</si>
  <si>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</si>
  <si>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</si>
  <si>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</si>
  <si>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</si>
  <si>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</si>
  <si>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</si>
  <si>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</si>
  <si>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</si>
  <si>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</si>
  <si>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</si>
  <si>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</si>
  <si>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</si>
  <si>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</si>
  <si>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</si>
  <si>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</si>
  <si>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</si>
  <si>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</si>
  <si>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</si>
  <si>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</si>
  <si>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</si>
  <si>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</si>
  <si>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</si>
  <si>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</si>
  <si>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</si>
  <si>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</si>
  <si>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</si>
  <si>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</si>
  <si>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</si>
  <si>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</si>
  <si>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</si>
  <si>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</si>
  <si>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</si>
  <si>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</si>
  <si>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</si>
  <si>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</si>
  <si>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</si>
  <si>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</si>
  <si>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</si>
  <si>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</si>
  <si>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</si>
  <si>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</si>
  <si>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</si>
  <si>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</si>
  <si>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</si>
  <si>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</si>
  <si>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</si>
  <si>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</si>
  <si>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</si>
  <si>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</si>
  <si>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</si>
  <si>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</si>
  <si>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</si>
  <si>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</si>
  <si>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</si>
  <si>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</si>
  <si>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</si>
  <si>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</si>
  <si>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</si>
  <si>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</si>
  <si>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</si>
  <si>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</si>
  <si>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</si>
  <si>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</si>
  <si>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</si>
  <si>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</si>
  <si>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</si>
  <si>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</si>
  <si>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</si>
  <si>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</si>
  <si>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</si>
  <si>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</si>
  <si>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</si>
  <si>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</si>
  <si>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</si>
  <si>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</si>
  <si>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</si>
  <si>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</si>
  <si>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</si>
  <si>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</si>
  <si>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</si>
  <si>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</si>
  <si>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</si>
  <si>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</si>
  <si>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</si>
  <si>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</si>
  <si>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</si>
  <si>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</si>
  <si>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</si>
  <si>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</si>
  <si>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</si>
  <si>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</si>
  <si>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</si>
  <si>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</si>
  <si>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</si>
  <si>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</si>
  <si>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</si>
  <si>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</si>
  <si>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</si>
  <si>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</si>
  <si>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</si>
  <si>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</si>
  <si>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</si>
  <si>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</si>
  <si>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</si>
  <si>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</si>
  <si>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</si>
  <si>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</si>
  <si>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</si>
  <si>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</si>
  <si>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</si>
  <si>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</si>
  <si>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</si>
  <si>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</si>
  <si>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</si>
  <si>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</si>
  <si>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</si>
  <si>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</si>
  <si>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</si>
  <si>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</si>
  <si>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</si>
  <si>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</si>
  <si>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</si>
  <si>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</si>
  <si>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</si>
  <si>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</si>
  <si>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</si>
  <si>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</si>
  <si>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</si>
  <si>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</si>
  <si>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</si>
  <si>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</si>
  <si>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</si>
  <si>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</si>
  <si>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</si>
  <si>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</si>
  <si>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</si>
  <si>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</si>
  <si>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</si>
  <si>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</si>
  <si>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</si>
  <si>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</si>
  <si>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</si>
  <si>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</si>
  <si>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</si>
  <si>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</si>
  <si>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</si>
  <si>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</si>
  <si>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</si>
  <si>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</si>
  <si>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</si>
  <si>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</si>
  <si>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</si>
  <si>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</si>
  <si>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</si>
  <si>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</si>
  <si>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</si>
  <si>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</si>
  <si>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</si>
  <si>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</si>
  <si>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</si>
  <si>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</si>
  <si>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</si>
  <si>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</si>
  <si>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</si>
  <si>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</si>
  <si>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</si>
  <si>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</si>
  <si>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</si>
  <si>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</si>
  <si>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</si>
  <si>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</si>
  <si>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</si>
  <si>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</si>
  <si>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</si>
  <si>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</si>
  <si>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</si>
  <si>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</si>
  <si>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</si>
  <si>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</si>
  <si>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</si>
  <si>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</si>
  <si>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</si>
  <si>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</si>
  <si>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</si>
  <si>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</si>
  <si>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</si>
  <si>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</si>
  <si>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</si>
  <si>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</si>
  <si>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</si>
  <si>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</si>
  <si>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</si>
  <si>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</si>
  <si>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</si>
  <si>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</si>
  <si>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</si>
  <si>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</si>
  <si>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</si>
  <si>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</si>
  <si>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</si>
  <si>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</si>
  <si>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</si>
  <si>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</si>
  <si>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</si>
  <si>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</si>
  <si>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</si>
  <si>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</si>
  <si>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</si>
  <si>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</si>
  <si>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</si>
  <si>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</si>
  <si>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</si>
  <si>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</si>
  <si>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</si>
  <si>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</si>
  <si>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</si>
  <si>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</si>
  <si>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</si>
  <si>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</si>
  <si>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</si>
  <si>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</si>
  <si>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</si>
  <si>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</si>
  <si>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</si>
  <si>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</si>
  <si>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</si>
  <si>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</si>
  <si>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</si>
  <si>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</si>
  <si>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</si>
  <si>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</si>
  <si>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</si>
  <si>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</si>
  <si>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</si>
  <si>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</si>
  <si>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</si>
  <si>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</si>
  <si>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</si>
  <si>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</si>
  <si>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</si>
  <si>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</si>
  <si>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</si>
  <si>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</si>
  <si>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</si>
  <si>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</si>
  <si>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</si>
  <si>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</si>
  <si>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</si>
  <si>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</si>
  <si>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</si>
  <si>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</si>
  <si>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</si>
  <si>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</si>
  <si>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</si>
  <si>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</si>
  <si>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</si>
  <si>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</si>
  <si>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</si>
  <si>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</si>
  <si>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</si>
  <si>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</si>
  <si>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</si>
  <si>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</si>
  <si>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</si>
  <si>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</si>
  <si>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</si>
  <si>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</si>
  <si>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</si>
  <si>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</si>
  <si>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</si>
  <si>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</si>
  <si>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</si>
  <si>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</si>
  <si>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</si>
  <si>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</si>
  <si>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</si>
  <si>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</si>
  <si>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</si>
  <si>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</si>
  <si>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</si>
  <si>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</si>
  <si>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</si>
  <si>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</si>
  <si>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</si>
  <si>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</si>
  <si>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</si>
  <si>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</si>
  <si>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</si>
  <si>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</si>
  <si>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</si>
  <si>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</si>
  <si>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</si>
  <si>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</si>
  <si>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</si>
  <si>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</si>
  <si>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</si>
  <si>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</si>
  <si>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</si>
  <si>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</si>
  <si>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</si>
  <si>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</si>
  <si>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</si>
  <si>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</si>
  <si>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</si>
  <si>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</si>
  <si>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</si>
  <si>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</si>
  <si>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</si>
  <si>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</si>
  <si>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</si>
  <si>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</si>
  <si>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</si>
  <si>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</si>
  <si>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</si>
  <si>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</si>
  <si>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</si>
  <si>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</si>
  <si>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</si>
  <si>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</si>
  <si>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</si>
  <si>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</si>
  <si>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</si>
  <si>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</si>
  <si>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</si>
  <si>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</si>
  <si>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</si>
  <si>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</si>
  <si>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</si>
  <si>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</si>
  <si>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</si>
  <si>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</si>
  <si>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</si>
  <si>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</si>
  <si>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</si>
  <si>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</si>
  <si>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</si>
  <si>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</si>
  <si>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</si>
  <si>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</si>
  <si>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</si>
  <si>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</si>
  <si>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</si>
  <si>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</si>
  <si>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</si>
  <si>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</si>
  <si>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</si>
  <si>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</si>
  <si>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</si>
  <si>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</si>
  <si>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</si>
  <si>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</si>
  <si>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</si>
  <si>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</si>
  <si>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</si>
  <si>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</si>
  <si>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</si>
  <si>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</si>
  <si>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</si>
  <si>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</si>
  <si>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</si>
  <si>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</si>
  <si>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</si>
  <si>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</si>
  <si>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</si>
  <si>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</si>
  <si>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</si>
  <si>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</si>
  <si>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</si>
  <si>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</si>
  <si>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</si>
  <si>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</si>
  <si>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</si>
  <si>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</si>
  <si>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</si>
  <si>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</si>
  <si>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</si>
  <si>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</si>
  <si>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</si>
  <si>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</si>
  <si>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</si>
  <si>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</si>
  <si>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</si>
  <si>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</si>
  <si>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</si>
  <si>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</si>
  <si>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</si>
  <si>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</si>
  <si>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</si>
  <si>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</si>
  <si>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</si>
  <si>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</si>
  <si>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</si>
  <si>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</si>
  <si>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</si>
  <si>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</si>
  <si>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</si>
  <si>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</si>
  <si>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</si>
  <si>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</si>
  <si>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</si>
  <si>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</si>
  <si>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</si>
  <si>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</si>
  <si>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</si>
  <si>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</si>
  <si>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</si>
  <si>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</si>
  <si>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</si>
  <si>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</si>
  <si>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</si>
  <si>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</si>
  <si>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</si>
  <si>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</si>
  <si>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</si>
  <si>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</si>
  <si>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</si>
  <si>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</si>
  <si>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</si>
  <si>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</si>
  <si>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</si>
  <si>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</si>
  <si>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</si>
  <si>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</si>
  <si>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</si>
  <si>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</si>
  <si>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</si>
  <si>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</si>
  <si>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</si>
  <si>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</si>
  <si>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</si>
  <si>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</si>
  <si>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</si>
  <si>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</si>
  <si>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</si>
  <si>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</si>
  <si>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</si>
  <si>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</si>
  <si>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</si>
  <si>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</si>
  <si>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</si>
  <si>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</si>
  <si>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</si>
  <si>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</si>
  <si>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</si>
  <si>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</si>
  <si>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</si>
  <si>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</si>
  <si>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</si>
  <si>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</si>
  <si>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</si>
  <si>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</si>
  <si>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</si>
  <si>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</si>
  <si>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</si>
  <si>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</si>
  <si>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</si>
  <si>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</si>
  <si>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</si>
  <si>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</si>
  <si>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</si>
  <si>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</si>
  <si>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</si>
  <si>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</si>
  <si>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</si>
  <si>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</si>
  <si>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</si>
  <si>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</si>
  <si>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</si>
  <si>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</si>
  <si>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</si>
  <si>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</si>
  <si>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</si>
  <si>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</si>
  <si>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</si>
  <si>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</si>
  <si>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</si>
  <si>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</si>
  <si>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</si>
  <si>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</si>
  <si>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</si>
  <si>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</si>
  <si>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</si>
  <si>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</si>
  <si>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</si>
  <si>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</si>
  <si>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</si>
  <si>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</si>
  <si>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</si>
  <si>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</si>
  <si>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</si>
  <si>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</si>
  <si>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</si>
  <si>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</si>
  <si>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</si>
  <si>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</si>
  <si>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</si>
  <si>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</si>
  <si>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</si>
  <si>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</si>
  <si>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</si>
  <si>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</si>
  <si>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</si>
  <si>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</si>
  <si>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</si>
  <si>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</si>
  <si>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</si>
  <si>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</si>
  <si>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</si>
  <si>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</si>
  <si>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</si>
  <si>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</si>
  <si>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</si>
  <si>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</si>
  <si>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</si>
  <si>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</si>
  <si>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</si>
  <si>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</si>
  <si>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</si>
  <si>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</si>
  <si>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</si>
  <si>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</si>
  <si>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</si>
  <si>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</si>
  <si>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</si>
  <si>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</si>
  <si>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</si>
  <si>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</si>
  <si>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</si>
  <si>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</si>
  <si>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</si>
  <si>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</si>
  <si>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</si>
  <si>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</si>
  <si>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</si>
  <si>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</si>
  <si>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</si>
  <si>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</si>
  <si>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</si>
  <si>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</si>
  <si>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</si>
  <si>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</si>
  <si>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</si>
  <si>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</si>
  <si>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</si>
  <si>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</si>
  <si>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</si>
  <si>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</si>
  <si>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</si>
  <si>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</si>
  <si>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</si>
  <si>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</si>
  <si>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</si>
  <si>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</si>
  <si>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</si>
  <si>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</si>
  <si>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</si>
  <si>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</si>
  <si>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</si>
  <si>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</si>
  <si>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</si>
  <si>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</si>
  <si>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</si>
  <si>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</si>
  <si>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</si>
  <si>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</si>
  <si>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</si>
  <si>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</si>
  <si>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</si>
  <si>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</si>
  <si>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</si>
  <si>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</si>
  <si>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</si>
  <si>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</si>
  <si>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</si>
  <si>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</si>
  <si>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</si>
  <si>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</si>
  <si>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</si>
  <si>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</si>
  <si>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</si>
  <si>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</si>
  <si>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</si>
  <si>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</si>
  <si>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</si>
  <si>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</si>
  <si>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</si>
  <si>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</si>
  <si>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</si>
  <si>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</si>
  <si>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</si>
  <si>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</si>
  <si>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</si>
  <si>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</si>
  <si>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</si>
  <si>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</si>
  <si>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</si>
  <si>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</si>
  <si>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</si>
  <si>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</si>
  <si>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</si>
  <si>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</si>
  <si>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</si>
  <si>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</si>
  <si>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</si>
  <si>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</si>
  <si>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</si>
  <si>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</si>
  <si>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</si>
  <si>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</si>
  <si>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</si>
  <si>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</si>
  <si>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</si>
  <si>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</si>
  <si>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</si>
  <si>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</si>
  <si>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</si>
  <si>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</si>
  <si>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</si>
  <si>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</si>
  <si>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</si>
  <si>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</si>
  <si>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</si>
  <si>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</si>
  <si>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</si>
  <si>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</si>
  <si>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</si>
  <si>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</si>
  <si>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</si>
  <si>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</si>
  <si>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</si>
  <si>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</si>
  <si>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</si>
  <si>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</si>
  <si>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</si>
  <si>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</si>
  <si>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</si>
  <si>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</si>
  <si>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</si>
  <si>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</si>
  <si>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</si>
  <si>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</si>
  <si>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</si>
  <si>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</si>
  <si>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</si>
  <si>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</si>
  <si>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</si>
  <si>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</si>
  <si>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</si>
  <si>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</si>
  <si>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</si>
  <si>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</si>
  <si>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</si>
  <si>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</si>
  <si>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</si>
  <si>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</si>
  <si>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</si>
  <si>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</si>
  <si>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</si>
  <si>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</si>
  <si>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</si>
  <si>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</si>
  <si>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</si>
  <si>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</si>
  <si>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</si>
  <si>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</si>
  <si>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</si>
  <si>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</si>
  <si>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</si>
  <si>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</si>
  <si>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</si>
  <si>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</si>
  <si>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</si>
  <si>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</si>
  <si>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</si>
  <si>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</si>
  <si>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</si>
  <si>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</si>
  <si>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</si>
  <si>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</si>
  <si>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</si>
  <si>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</si>
  <si>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</si>
  <si>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</si>
  <si>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</si>
  <si>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</si>
  <si>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</si>
  <si>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</si>
  <si>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</si>
  <si>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</si>
  <si>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</si>
  <si>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</si>
  <si>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</si>
  <si>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</si>
  <si>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</si>
  <si>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</si>
  <si>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</si>
  <si>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</si>
  <si>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</si>
  <si>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</si>
  <si>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</si>
  <si>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</si>
  <si>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</si>
  <si>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</si>
  <si>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</si>
  <si>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</si>
  <si>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</si>
  <si>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</si>
  <si>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</si>
  <si>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</si>
  <si>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</si>
  <si>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</si>
  <si>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</si>
  <si>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</si>
  <si>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</si>
  <si>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</si>
  <si>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</si>
  <si>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</si>
  <si>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</si>
  <si>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</si>
  <si>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</si>
  <si>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</si>
  <si>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</si>
  <si>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</si>
  <si>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</si>
  <si>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</si>
  <si>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</si>
  <si>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</si>
  <si>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</si>
  <si>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</si>
  <si>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</si>
  <si>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</si>
  <si>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</si>
  <si>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</si>
  <si>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</si>
  <si>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</si>
  <si>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</si>
  <si>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</si>
  <si>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</si>
  <si>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</si>
  <si>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</si>
  <si>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</si>
  <si>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</si>
  <si>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</si>
  <si>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</si>
  <si>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</si>
  <si>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</si>
  <si>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</si>
  <si>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</si>
  <si>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</si>
  <si>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</si>
  <si>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</si>
  <si>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</si>
  <si>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</si>
  <si>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</si>
  <si>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</si>
  <si>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</si>
  <si>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</si>
  <si>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</si>
  <si>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</si>
  <si>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</si>
  <si>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</si>
  <si>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</si>
  <si>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</si>
  <si>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</si>
  <si>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</si>
  <si>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</si>
  <si>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</si>
  <si>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</si>
  <si>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</si>
  <si>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</si>
  <si>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</si>
  <si>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</si>
  <si>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</si>
  <si>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</si>
  <si>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</si>
  <si>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</si>
  <si>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</si>
  <si>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</si>
  <si>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</si>
  <si>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</si>
  <si>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</si>
  <si>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</si>
  <si>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</si>
  <si>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</si>
  <si>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</si>
  <si>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</si>
  <si>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</si>
  <si>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</si>
  <si>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</si>
  <si>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</si>
  <si>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</si>
  <si>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</si>
  <si>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</si>
  <si>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</si>
  <si>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</si>
  <si>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</si>
  <si>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</si>
  <si>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</si>
  <si>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</si>
  <si>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</si>
  <si>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</si>
  <si>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</si>
  <si>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</si>
  <si>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</si>
  <si>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</si>
  <si>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</si>
  <si>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</si>
  <si>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</si>
  <si>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</si>
  <si>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</si>
  <si>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</si>
  <si>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</si>
  <si>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</si>
  <si>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</si>
  <si>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</si>
  <si>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</si>
  <si>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</si>
  <si>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</si>
  <si>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</si>
  <si>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</si>
  <si>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</si>
  <si>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</si>
  <si>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</si>
  <si>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</si>
  <si>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</si>
  <si>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</si>
  <si>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</si>
  <si>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</si>
  <si>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</si>
  <si>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</si>
  <si>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</si>
  <si>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</si>
  <si>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</si>
  <si>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</si>
  <si>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</si>
  <si>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</si>
  <si>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</si>
  <si>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</si>
  <si>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</si>
  <si>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</si>
  <si>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</si>
  <si>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</si>
  <si>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</si>
  <si>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</si>
  <si>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</si>
  <si>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</si>
  <si>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</si>
  <si>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</si>
  <si>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</si>
  <si>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</si>
  <si>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</si>
  <si>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</si>
  <si>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</si>
  <si>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</si>
  <si>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</si>
  <si>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</si>
  <si>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</si>
  <si>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</si>
  <si>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</si>
  <si>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</si>
  <si>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</si>
  <si>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</si>
  <si>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</si>
  <si>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</si>
  <si>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</si>
  <si>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</si>
  <si>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</si>
  <si>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</si>
  <si>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</si>
  <si>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</si>
  <si>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</si>
  <si>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</si>
  <si>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</si>
  <si>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</si>
  <si>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</si>
  <si>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</si>
  <si>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</si>
  <si>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</si>
  <si>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</si>
  <si>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</si>
  <si>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</si>
  <si>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</si>
  <si>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</si>
  <si>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</si>
  <si>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</si>
  <si>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</si>
  <si>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</si>
  <si>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</si>
  <si>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</si>
  <si>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</si>
  <si>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</si>
  <si>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</si>
  <si>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</si>
  <si>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</si>
  <si>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</si>
  <si>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</si>
  <si>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</si>
  <si>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</si>
  <si>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</si>
  <si>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</si>
  <si>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</si>
  <si>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</si>
  <si>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</si>
  <si>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</si>
  <si>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</si>
  <si>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</si>
  <si>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</si>
  <si>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</si>
  <si>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</si>
  <si>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</si>
  <si>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</si>
  <si>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</si>
  <si>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</si>
  <si>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</si>
  <si>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</si>
  <si>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</si>
  <si>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</si>
  <si>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</si>
  <si>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</si>
  <si>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</si>
  <si>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</si>
  <si>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</si>
  <si>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</si>
  <si>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</si>
  <si>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</si>
  <si>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</si>
  <si>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</si>
  <si>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</si>
  <si>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</si>
  <si>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</si>
  <si>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</si>
  <si>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</si>
  <si>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</si>
  <si>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</si>
  <si>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</si>
  <si>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</si>
  <si>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</si>
  <si>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</si>
  <si>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</si>
  <si>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</si>
  <si>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</si>
  <si>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</si>
  <si>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</si>
  <si>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</si>
  <si>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</si>
  <si>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</si>
  <si>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</si>
  <si>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</si>
  <si>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</si>
  <si>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</si>
  <si>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</si>
  <si>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</si>
  <si>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</si>
  <si>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</si>
  <si>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</si>
  <si>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</si>
  <si>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</si>
  <si>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</si>
  <si>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</si>
  <si>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</si>
  <si>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</si>
  <si>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</si>
  <si>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</si>
  <si>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</si>
  <si>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</si>
  <si>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</si>
  <si>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</si>
  <si>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</si>
  <si>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</si>
  <si>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</si>
  <si>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</si>
  <si>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</si>
  <si>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</si>
  <si>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</si>
  <si>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</si>
  <si>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</si>
  <si>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</si>
  <si>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</si>
  <si>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</si>
  <si>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</si>
  <si>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</si>
  <si>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</si>
  <si>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</si>
  <si>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</si>
  <si>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</si>
  <si>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</si>
  <si>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</si>
  <si>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</si>
  <si>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</si>
  <si>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</si>
  <si>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</si>
  <si>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</si>
  <si>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</si>
  <si>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</si>
  <si>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</si>
  <si>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</si>
  <si>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</si>
  <si>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</si>
  <si>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</si>
  <si>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</si>
  <si>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</si>
  <si>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</si>
  <si>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</si>
  <si>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</si>
  <si>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</si>
  <si>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</si>
  <si>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</si>
  <si>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</si>
  <si>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</si>
  <si>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</si>
  <si>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</si>
  <si>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</si>
  <si>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</si>
  <si>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</si>
  <si>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</si>
  <si>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</si>
  <si>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</si>
  <si>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</si>
  <si>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</si>
  <si>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</si>
  <si>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</si>
  <si>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</si>
  <si>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</si>
  <si>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</si>
  <si>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</si>
  <si>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</si>
  <si>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</si>
  <si>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</si>
  <si>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</si>
  <si>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</si>
  <si>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</si>
  <si>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</si>
  <si>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</si>
  <si>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</si>
  <si>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</si>
  <si>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</si>
  <si>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</si>
  <si>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</si>
  <si>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</si>
  <si>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</si>
  <si>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</si>
  <si>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</si>
  <si>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</si>
  <si>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</si>
  <si>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</si>
  <si>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</si>
  <si>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</si>
  <si>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</si>
  <si>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</si>
  <si>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</si>
  <si>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</si>
  <si>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</si>
  <si>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</si>
  <si>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</si>
  <si>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</si>
  <si>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</si>
  <si>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</si>
  <si>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</si>
  <si>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</si>
  <si>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</si>
  <si>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</si>
  <si>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</si>
  <si>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</si>
  <si>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</si>
  <si>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</si>
  <si>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</si>
  <si>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</si>
  <si>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</si>
  <si>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</si>
  <si>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</si>
  <si>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</si>
  <si>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</si>
  <si>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</si>
  <si>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</si>
  <si>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</si>
  <si>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</si>
  <si>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</si>
  <si>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</si>
  <si>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</si>
  <si>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</si>
  <si>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</si>
  <si>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</si>
  <si>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</si>
  <si>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</si>
  <si>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</si>
  <si>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</si>
  <si>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</si>
  <si>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</si>
  <si>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</si>
  <si>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</si>
  <si>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</si>
  <si>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</si>
  <si>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</si>
  <si>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</si>
  <si>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</si>
  <si>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</si>
  <si>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</si>
  <si>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</si>
  <si>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</si>
  <si>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</si>
  <si>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</si>
  <si>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</si>
  <si>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</si>
  <si>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</si>
  <si>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</si>
  <si>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</si>
  <si>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</si>
  <si>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</si>
  <si>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</si>
  <si>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</si>
  <si>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</si>
  <si>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</si>
  <si>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</si>
  <si>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</si>
  <si>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</si>
  <si>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</si>
  <si>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</si>
  <si>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</si>
  <si>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</si>
  <si>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</si>
  <si>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</si>
  <si>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</si>
  <si>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</si>
  <si>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</si>
  <si>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</si>
  <si>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</si>
  <si>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</si>
  <si>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</si>
  <si>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</si>
  <si>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</si>
  <si>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</si>
  <si>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</si>
  <si>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</si>
  <si>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</si>
  <si>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</si>
  <si>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</si>
  <si>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</si>
  <si>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</si>
  <si>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</si>
  <si>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</si>
  <si>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</si>
  <si>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</si>
  <si>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</si>
  <si>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</si>
  <si>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</si>
  <si>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</si>
  <si>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</si>
  <si>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</si>
  <si>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</si>
  <si>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</si>
  <si>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</si>
  <si>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</si>
  <si>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</si>
  <si>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</si>
  <si>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</si>
  <si>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</si>
  <si>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</si>
  <si>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</si>
  <si>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</si>
  <si>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</si>
  <si>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</si>
  <si>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</si>
  <si>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</si>
  <si>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</si>
  <si>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</si>
  <si>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</si>
  <si>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</si>
  <si>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</si>
  <si>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</si>
  <si>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</si>
  <si>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</si>
  <si>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</si>
  <si>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</si>
  <si>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</si>
  <si>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</si>
  <si>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</si>
  <si>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</si>
  <si>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</si>
  <si>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</si>
  <si>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</si>
  <si>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</si>
  <si>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</si>
  <si>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</si>
  <si>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</si>
  <si>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</si>
  <si>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</si>
  <si>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</si>
  <si>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</si>
  <si>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</si>
  <si>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</si>
  <si>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</si>
  <si>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</si>
  <si>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</si>
  <si>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</si>
  <si>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</si>
  <si>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</si>
  <si>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</si>
  <si>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</si>
  <si>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</si>
  <si>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</si>
  <si>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</si>
  <si>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</si>
  <si>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</si>
  <si>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</si>
  <si>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</si>
  <si>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</si>
  <si>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</si>
  <si>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</si>
  <si>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</si>
  <si>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</si>
  <si>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</si>
  <si>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</si>
  <si>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</si>
  <si>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</si>
  <si>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</si>
  <si>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</si>
  <si>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</si>
  <si>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</si>
  <si>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</si>
  <si>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</si>
  <si>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</si>
  <si>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</si>
  <si>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</si>
  <si>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</si>
  <si>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</si>
  <si>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</si>
  <si>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</si>
  <si>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</si>
  <si>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</si>
  <si>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</si>
  <si>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</si>
  <si>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</si>
  <si>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</si>
  <si>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</si>
  <si>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</si>
  <si>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</si>
  <si>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</si>
  <si>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</si>
  <si>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</si>
  <si>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</si>
  <si>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</si>
  <si>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</si>
  <si>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</si>
  <si>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</si>
  <si>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</si>
  <si>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</si>
  <si>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</si>
  <si>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</si>
  <si>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</si>
  <si>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</si>
  <si>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</si>
  <si>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</si>
  <si>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</si>
  <si>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</si>
  <si>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</si>
  <si>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</si>
  <si>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</si>
  <si>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</si>
  <si>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</si>
  <si>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</si>
  <si>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</si>
  <si>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</si>
  <si>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</si>
  <si>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</si>
  <si>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</si>
  <si>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</si>
  <si>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</si>
  <si>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</si>
  <si>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</si>
  <si>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</si>
  <si>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</si>
  <si>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</si>
  <si>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</si>
  <si>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</si>
  <si>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</si>
  <si>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</si>
  <si>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</si>
  <si>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</si>
  <si>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</si>
  <si>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</si>
  <si>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</si>
  <si>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</si>
  <si>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</si>
  <si>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</si>
  <si>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</si>
  <si>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</si>
  <si>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</si>
  <si>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</si>
  <si>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</si>
  <si>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</si>
  <si>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</si>
  <si>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</si>
  <si>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</si>
  <si>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</si>
  <si>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</si>
  <si>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</si>
  <si>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</si>
  <si>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</si>
  <si>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</si>
  <si>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</si>
  <si>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</si>
  <si>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</si>
  <si>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</si>
  <si>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</si>
  <si>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</si>
  <si>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</si>
  <si>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</si>
  <si>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</si>
  <si>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</si>
  <si>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</si>
  <si>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</si>
  <si>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</si>
  <si>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</si>
  <si>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</si>
  <si>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</si>
  <si>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</si>
  <si>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</si>
  <si>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</si>
  <si>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</si>
  <si>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</si>
  <si>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</si>
  <si>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</si>
  <si>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</si>
  <si>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</si>
  <si>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</si>
  <si>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</si>
  <si>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</si>
  <si>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</si>
  <si>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</si>
  <si>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</si>
  <si>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</si>
  <si>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</si>
  <si>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</si>
  <si>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</si>
  <si>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</si>
  <si>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</si>
  <si>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</si>
  <si>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</si>
  <si>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</si>
  <si>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</si>
  <si>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</si>
  <si>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</si>
  <si>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</si>
  <si>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</si>
  <si>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</si>
  <si>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</si>
  <si>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</si>
  <si>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</si>
  <si>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</si>
  <si>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</si>
  <si>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</si>
  <si>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</si>
  <si>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</si>
  <si>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</si>
  <si>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</si>
  <si>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</si>
  <si>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</si>
  <si>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</si>
  <si>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</si>
  <si>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</si>
  <si>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</si>
  <si>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</si>
  <si>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</si>
  <si>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</si>
  <si>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</si>
  <si>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</si>
  <si>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</si>
  <si>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</si>
  <si>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</si>
  <si>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</si>
  <si>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</si>
  <si>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</si>
  <si>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</si>
  <si>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</si>
  <si>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</si>
  <si>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</si>
  <si>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</si>
  <si>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</si>
  <si>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</si>
  <si>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</si>
  <si>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</si>
  <si>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</si>
  <si>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</si>
  <si>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</si>
  <si>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</si>
  <si>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</si>
  <si>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</si>
  <si>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</si>
  <si>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</si>
  <si>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</si>
  <si>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</si>
  <si>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</si>
  <si>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</si>
  <si>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</si>
  <si>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</si>
  <si>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</si>
  <si>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</si>
  <si>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</si>
  <si>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</si>
  <si>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</si>
  <si>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</si>
  <si>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</si>
  <si>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</si>
  <si>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</si>
  <si>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</si>
  <si>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</si>
  <si>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</si>
  <si>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</si>
  <si>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</si>
  <si>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</si>
  <si>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</si>
  <si>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</si>
  <si>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</si>
  <si>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</si>
  <si>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</si>
  <si>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</si>
  <si>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</si>
  <si>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</si>
  <si>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</si>
  <si>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</si>
  <si>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</si>
  <si>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</si>
  <si>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</si>
  <si>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</si>
  <si>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</si>
  <si>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</si>
  <si>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</si>
  <si>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</si>
  <si>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</si>
  <si>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</si>
  <si>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</si>
  <si>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</si>
  <si>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</si>
  <si>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</si>
  <si>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</si>
  <si>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</si>
  <si>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</si>
  <si>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</si>
  <si>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</si>
  <si>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</si>
  <si>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</si>
  <si>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</si>
  <si>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</si>
  <si>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</si>
  <si>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</si>
  <si>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</si>
  <si>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</si>
  <si>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</si>
  <si>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</si>
  <si>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</si>
  <si>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</si>
  <si>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</si>
  <si>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</si>
  <si>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</si>
  <si>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</si>
  <si>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</si>
  <si>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</si>
  <si>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</si>
  <si>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</si>
  <si>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</si>
  <si>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</si>
  <si>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</si>
  <si>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</si>
  <si>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</si>
  <si>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</si>
  <si>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</si>
  <si>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</si>
  <si>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</si>
  <si>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</si>
  <si>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</si>
  <si>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</si>
  <si>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</si>
  <si>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</si>
  <si>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</si>
  <si>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</si>
  <si>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</si>
  <si>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</si>
  <si>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</si>
  <si>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</si>
  <si>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</si>
  <si>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</si>
  <si>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</si>
  <si>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</si>
  <si>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</si>
  <si>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</si>
  <si>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</si>
  <si>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</si>
  <si>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</si>
  <si>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</si>
  <si>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</si>
  <si>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</si>
  <si>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</si>
  <si>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</si>
  <si>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</si>
  <si>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</si>
  <si>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</si>
  <si>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</si>
  <si>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</si>
  <si>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</si>
  <si>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</si>
  <si>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</si>
  <si>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</si>
  <si>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</si>
  <si>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</si>
  <si>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</si>
  <si>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</si>
  <si>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</si>
  <si>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</si>
  <si>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</si>
  <si>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</si>
  <si>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</si>
  <si>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</si>
  <si>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</si>
  <si>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</si>
  <si>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</si>
  <si>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</si>
  <si>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</si>
  <si>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</si>
  <si>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</si>
  <si>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</si>
  <si>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</si>
  <si>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</si>
  <si>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</si>
  <si>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</si>
  <si>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</si>
  <si>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</si>
  <si>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</si>
  <si>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</si>
  <si>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</si>
  <si>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</si>
  <si>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</si>
  <si>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</si>
  <si>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</si>
  <si>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</si>
  <si>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</si>
  <si>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</si>
  <si>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</si>
  <si>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</si>
  <si>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</si>
  <si>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</si>
  <si>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</si>
  <si>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</si>
  <si>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</si>
  <si>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</si>
  <si>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</si>
  <si>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</si>
  <si>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</si>
  <si>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</si>
  <si>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</si>
  <si>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</si>
  <si>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</si>
  <si>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</si>
  <si>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</si>
  <si>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</si>
  <si>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</si>
  <si>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</si>
  <si>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</si>
  <si>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</si>
  <si>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</si>
  <si>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</si>
  <si>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</si>
  <si>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</si>
  <si>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</si>
  <si>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</si>
  <si>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</si>
  <si>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</si>
  <si>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</si>
  <si>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</si>
  <si>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</si>
  <si>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</si>
  <si>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</si>
  <si>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</si>
  <si>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</si>
  <si>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</si>
  <si>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</si>
  <si>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</si>
  <si>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</si>
  <si>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</si>
  <si>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</si>
  <si>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</si>
  <si>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</si>
  <si>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</si>
  <si>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</si>
  <si>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</si>
  <si>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</si>
  <si>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</si>
  <si>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</si>
  <si>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</si>
  <si>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</si>
  <si>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</si>
  <si>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</si>
  <si>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</si>
  <si>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</si>
  <si>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</si>
  <si>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</si>
  <si>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</si>
  <si>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</si>
  <si>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</si>
  <si>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</si>
  <si>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</si>
  <si>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</si>
  <si>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</si>
  <si>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</si>
  <si>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</si>
  <si>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</si>
  <si>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</si>
  <si>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</si>
  <si>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</si>
  <si>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</si>
  <si>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</si>
  <si>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</si>
  <si>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</si>
  <si>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</si>
  <si>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</si>
  <si>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</si>
  <si>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</si>
  <si>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</si>
  <si>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</si>
  <si>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</si>
  <si>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</si>
  <si>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</si>
  <si>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</si>
  <si>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</si>
  <si>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</si>
  <si>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</si>
  <si>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</si>
  <si>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</si>
  <si>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</si>
  <si>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</si>
  <si>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</si>
  <si>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</si>
  <si>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</si>
  <si>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</si>
  <si>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</si>
  <si>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</si>
  <si>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</si>
  <si>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</si>
  <si>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</si>
  <si>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</si>
  <si>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</si>
  <si>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</si>
  <si>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</si>
  <si>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</si>
  <si>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</si>
  <si>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</si>
  <si>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</si>
  <si>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</si>
  <si>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</si>
  <si>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</si>
  <si>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</si>
  <si>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</si>
  <si>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</si>
  <si>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</si>
  <si>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</si>
  <si>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</si>
  <si>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</si>
  <si>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</si>
  <si>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</si>
  <si>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</si>
  <si>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</si>
  <si>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</si>
  <si>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</si>
  <si>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</si>
  <si>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</si>
  <si>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</si>
  <si>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</si>
  <si>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</si>
  <si>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</si>
  <si>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</si>
  <si>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</si>
  <si>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</si>
  <si>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</si>
  <si>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</si>
  <si>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</si>
  <si>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</si>
  <si>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</si>
  <si>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</si>
  <si>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</si>
  <si>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</si>
  <si>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</si>
  <si>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</si>
  <si>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</si>
  <si>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</si>
  <si>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</si>
  <si>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</si>
  <si>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</si>
  <si>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</si>
  <si>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</si>
  <si>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</si>
  <si>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</si>
  <si>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</si>
  <si>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</si>
  <si>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</si>
  <si>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</si>
  <si>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</si>
  <si>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</si>
  <si>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</si>
  <si>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</si>
  <si>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</si>
  <si>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</si>
  <si>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</si>
  <si>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</si>
  <si>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</si>
  <si>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</si>
  <si>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</si>
  <si>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</si>
  <si>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</si>
  <si>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</si>
  <si>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</si>
  <si>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</si>
  <si>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</si>
  <si>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</si>
  <si>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</si>
  <si>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</si>
  <si>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</si>
  <si>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</si>
  <si>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</si>
  <si>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</si>
  <si>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</si>
  <si>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</si>
  <si>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</si>
  <si>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</si>
  <si>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</si>
  <si>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</si>
  <si>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</si>
  <si>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</si>
  <si>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</si>
  <si>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</si>
  <si>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</si>
  <si>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</si>
  <si>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</si>
  <si>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</si>
  <si>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</si>
  <si>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</si>
  <si>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</si>
  <si>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</si>
  <si>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</si>
  <si>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</si>
  <si>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</si>
  <si>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</si>
  <si>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</si>
  <si>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</si>
  <si>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</si>
  <si>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</si>
  <si>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</si>
  <si>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</si>
  <si>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</si>
  <si>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</si>
  <si>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</si>
  <si>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</si>
  <si>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</si>
  <si>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</si>
  <si>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</si>
  <si>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</si>
  <si>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</si>
  <si>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</si>
  <si>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</si>
  <si>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</si>
  <si>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</si>
  <si>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</si>
  <si>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</si>
  <si>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</si>
  <si>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</si>
  <si>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</si>
  <si>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</si>
  <si>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</si>
  <si>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</si>
  <si>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</si>
  <si>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</si>
  <si>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</si>
  <si>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</si>
  <si>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</si>
  <si>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</si>
  <si>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</si>
  <si>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</si>
  <si>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</si>
  <si>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</si>
  <si>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</si>
  <si>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</si>
  <si>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</si>
  <si>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</si>
  <si>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</si>
  <si>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</si>
  <si>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</si>
  <si>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</si>
  <si>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</si>
  <si>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</si>
  <si>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</si>
  <si>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</si>
  <si>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</si>
  <si>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</si>
  <si>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</si>
  <si>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</si>
  <si>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</si>
  <si>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</si>
  <si>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</si>
  <si>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</si>
  <si>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</si>
  <si>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</si>
  <si>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</si>
  <si>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</si>
  <si>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</si>
  <si>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</si>
  <si>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</si>
  <si>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</si>
  <si>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</si>
  <si>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</si>
  <si>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</si>
  <si>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</si>
  <si>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</si>
  <si>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</si>
  <si>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</si>
  <si>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</si>
  <si>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</si>
  <si>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</si>
  <si>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</si>
  <si>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</si>
  <si>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</si>
  <si>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</si>
  <si>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</si>
  <si>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</si>
  <si>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</si>
  <si>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</si>
  <si>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</si>
  <si>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</si>
  <si>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</si>
  <si>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</si>
  <si>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</si>
  <si>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</si>
  <si>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</si>
  <si>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</si>
  <si>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</si>
  <si>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</si>
  <si>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</si>
  <si>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</si>
  <si>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</si>
  <si>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</si>
  <si>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</si>
  <si>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</si>
  <si>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</si>
  <si>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</si>
  <si>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</si>
  <si>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</si>
  <si>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</si>
  <si>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</si>
  <si>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</si>
  <si>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</si>
  <si>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</si>
  <si>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</si>
  <si>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</si>
  <si>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</si>
  <si>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</si>
  <si>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</si>
  <si>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</si>
  <si>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</si>
  <si>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</si>
  <si>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</si>
  <si>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</si>
  <si>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</si>
  <si>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</si>
  <si>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</si>
  <si>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</si>
  <si>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</si>
  <si>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</si>
  <si>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</si>
  <si>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</si>
  <si>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</si>
  <si>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</si>
  <si>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</si>
  <si>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</si>
  <si>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</si>
  <si>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</si>
  <si>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</si>
  <si>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</si>
  <si>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</si>
  <si>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</si>
  <si>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</si>
  <si>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</si>
  <si>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</si>
  <si>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</si>
  <si>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</si>
  <si>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</si>
  <si>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</si>
  <si>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</si>
  <si>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</si>
  <si>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</si>
  <si>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</si>
  <si>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</si>
  <si>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</si>
  <si>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</si>
  <si>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</si>
  <si>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</si>
  <si>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</si>
  <si>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</si>
  <si>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</si>
  <si>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</si>
  <si>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</si>
  <si>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</si>
  <si>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</si>
  <si>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</si>
  <si>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</si>
  <si>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</si>
  <si>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</si>
  <si>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</si>
  <si>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</si>
  <si>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</si>
  <si>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</si>
  <si>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</si>
  <si>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</si>
  <si>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</si>
  <si>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</si>
  <si>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</si>
  <si>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</si>
  <si>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</si>
  <si>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</si>
  <si>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</si>
  <si>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</si>
  <si>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</si>
  <si>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</si>
  <si>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</si>
  <si>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</si>
  <si>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</si>
  <si>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</si>
  <si>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</si>
  <si>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</si>
  <si>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</si>
  <si>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</si>
  <si>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</si>
  <si>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</si>
  <si>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</si>
  <si>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</si>
  <si>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</si>
  <si>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</si>
  <si>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</si>
  <si>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</si>
  <si>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</si>
  <si>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</si>
  <si>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</si>
  <si>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</si>
  <si>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</si>
  <si>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</si>
  <si>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</si>
  <si>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</si>
  <si>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</si>
  <si>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</si>
  <si>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</si>
  <si>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</si>
  <si>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</si>
  <si>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</si>
  <si>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</si>
  <si>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</si>
  <si>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</si>
  <si>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</si>
  <si>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</si>
  <si>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</si>
  <si>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</si>
  <si>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</si>
  <si>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</si>
  <si>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</si>
  <si>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</si>
  <si>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</si>
  <si>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</si>
  <si>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</si>
  <si>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</si>
  <si>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</si>
  <si>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</si>
  <si>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</si>
  <si>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</si>
  <si>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</si>
  <si>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</si>
  <si>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</si>
  <si>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</si>
  <si>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</si>
  <si>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</si>
  <si>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</si>
  <si>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</si>
  <si>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</si>
  <si>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</si>
  <si>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</si>
  <si>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</si>
  <si>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</si>
  <si>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</si>
  <si>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</si>
  <si>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</si>
  <si>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</si>
  <si>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</si>
  <si>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</si>
  <si>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</si>
  <si>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</si>
  <si>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</si>
  <si>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</si>
  <si>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</si>
  <si>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</si>
  <si>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</si>
  <si>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</si>
  <si>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</si>
  <si>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</si>
  <si>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</si>
  <si>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</si>
  <si>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</si>
  <si>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</si>
  <si>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</si>
  <si>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</si>
  <si>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</si>
  <si>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</si>
  <si>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</si>
  <si>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</si>
  <si>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</si>
  <si>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</si>
  <si>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</si>
  <si>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</si>
  <si>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</si>
  <si>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</si>
  <si>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</si>
  <si>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</si>
  <si>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</si>
  <si>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</si>
  <si>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</si>
  <si>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</si>
  <si>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</si>
  <si>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</si>
  <si>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</si>
  <si>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</si>
  <si>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</si>
  <si>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</si>
  <si>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</si>
  <si>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</si>
  <si>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</si>
  <si>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</si>
  <si>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</si>
  <si>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</si>
  <si>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</si>
  <si>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</si>
  <si>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</si>
  <si>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</si>
  <si>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</si>
  <si>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</si>
  <si>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</si>
  <si>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</si>
  <si>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</si>
  <si>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</si>
  <si>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</si>
  <si>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</si>
  <si>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</si>
  <si>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</si>
  <si>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</si>
  <si>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</si>
  <si>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</si>
  <si>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</si>
  <si>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</si>
  <si>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</si>
  <si>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</si>
  <si>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</si>
  <si>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</si>
  <si>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</si>
  <si>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</si>
  <si>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</si>
  <si>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</si>
  <si>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</si>
  <si>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</si>
  <si>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</si>
  <si>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</si>
  <si>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</si>
  <si>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</si>
  <si>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</si>
  <si>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</si>
  <si>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</si>
  <si>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</si>
  <si>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</si>
  <si>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</si>
  <si>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</si>
  <si>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</si>
  <si>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</si>
  <si>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</si>
  <si>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</si>
  <si>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</si>
  <si>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</si>
  <si>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</si>
  <si>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</si>
  <si>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</si>
  <si>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</si>
  <si>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</si>
  <si>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</si>
  <si>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</si>
  <si>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</si>
  <si>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</si>
  <si>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</si>
  <si>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</si>
  <si>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</si>
  <si>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</si>
  <si>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</si>
  <si>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</si>
  <si>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</si>
  <si>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</si>
  <si>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</si>
  <si>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</si>
  <si>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</si>
  <si>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</si>
  <si>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</si>
  <si>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</si>
  <si>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</si>
  <si>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</si>
  <si>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</si>
  <si>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</si>
  <si>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</si>
  <si>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</si>
  <si>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</si>
  <si>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</si>
  <si>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</si>
  <si>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</si>
  <si>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</si>
  <si>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</si>
  <si>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</si>
  <si>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</si>
  <si>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</si>
  <si>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</si>
  <si>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</si>
  <si>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</si>
  <si>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</si>
  <si>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</si>
  <si>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</si>
  <si>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</si>
  <si>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</si>
  <si>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</si>
  <si>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</si>
  <si>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</si>
  <si>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</si>
  <si>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</si>
  <si>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</si>
  <si>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</si>
  <si>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</si>
  <si>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</si>
  <si>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</si>
  <si>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</si>
  <si>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</si>
  <si>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</si>
  <si>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</si>
  <si>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</si>
  <si>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</si>
  <si>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</si>
  <si>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</si>
  <si>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</si>
  <si>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</si>
  <si>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</si>
  <si>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</si>
  <si>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</si>
  <si>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</si>
  <si>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</si>
  <si>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</si>
  <si>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</si>
  <si>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</si>
  <si>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</si>
  <si>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</si>
  <si>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</si>
  <si>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</si>
  <si>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</si>
  <si>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</si>
  <si>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</si>
  <si>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</si>
  <si>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</si>
  <si>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</si>
  <si>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</si>
  <si>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</si>
  <si>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</si>
  <si>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</si>
  <si>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</si>
  <si>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</si>
  <si>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</si>
  <si>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</si>
  <si>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</si>
  <si>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</si>
  <si>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</si>
  <si>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</si>
  <si>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</si>
  <si>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</si>
  <si>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</si>
  <si>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</si>
  <si>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</si>
  <si>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</si>
  <si>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</si>
  <si>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</si>
  <si>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</si>
  <si>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</si>
  <si>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</si>
  <si>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</si>
  <si>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</si>
  <si>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</si>
  <si>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</si>
  <si>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</si>
  <si>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</si>
  <si>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</si>
  <si>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</si>
  <si>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</si>
  <si>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</si>
  <si>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</si>
  <si>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</si>
  <si>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</si>
  <si>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</si>
  <si>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</si>
  <si>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</si>
  <si>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</si>
  <si>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</si>
  <si>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</si>
  <si>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</si>
  <si>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</si>
  <si>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</si>
  <si>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</si>
  <si>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</si>
  <si>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</si>
  <si>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</si>
  <si>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</si>
  <si>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</si>
  <si>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</si>
  <si>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</si>
  <si>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</si>
  <si>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</si>
  <si>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</si>
  <si>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</si>
  <si>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</si>
  <si>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</si>
  <si>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</si>
  <si>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</si>
  <si>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</si>
  <si>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</si>
  <si>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</si>
  <si>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</si>
  <si>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</si>
  <si>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</si>
  <si>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</si>
  <si>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</si>
  <si>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</si>
  <si>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</si>
  <si>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</si>
  <si>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</si>
  <si>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</si>
  <si>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</si>
  <si>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</si>
  <si>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</si>
  <si>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</si>
  <si>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</si>
  <si>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</si>
  <si>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</si>
  <si>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</si>
  <si>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</si>
  <si>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</si>
  <si>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</si>
  <si>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</si>
  <si>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</si>
  <si>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</si>
  <si>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</si>
  <si>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</si>
  <si>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</si>
  <si>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</si>
  <si>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</si>
  <si>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</si>
  <si>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</si>
  <si>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</si>
  <si>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</si>
  <si>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</si>
  <si>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</si>
  <si>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</si>
  <si>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</si>
  <si>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</si>
  <si>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</si>
  <si>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</si>
  <si>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</si>
  <si>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</si>
  <si>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</si>
  <si>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</si>
  <si>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</si>
  <si>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</si>
  <si>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</si>
  <si>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</si>
  <si>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</si>
  <si>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</si>
  <si>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</si>
  <si>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</si>
  <si>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</si>
  <si>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</si>
  <si>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</si>
  <si>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</si>
  <si>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</si>
  <si>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</si>
  <si>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</si>
  <si>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</si>
  <si>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</si>
  <si>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</si>
  <si>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</si>
  <si>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</si>
  <si>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</si>
  <si>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</si>
  <si>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</si>
  <si>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</si>
  <si>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</si>
  <si>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</si>
  <si>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</si>
  <si>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</si>
  <si>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</si>
  <si>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</si>
  <si>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</si>
  <si>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</si>
  <si>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</si>
  <si>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</si>
  <si>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</si>
  <si>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</si>
  <si>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</si>
  <si>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</si>
  <si>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</si>
  <si>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</si>
  <si>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</si>
  <si>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</si>
  <si>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</si>
  <si>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</si>
  <si>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</si>
  <si>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</si>
  <si>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</si>
  <si>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</si>
  <si>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</si>
  <si>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</si>
  <si>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</si>
  <si>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</si>
  <si>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</si>
  <si>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</si>
  <si>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</si>
  <si>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</si>
  <si>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</si>
  <si>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</si>
  <si>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</si>
  <si>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</si>
  <si>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</si>
  <si>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</si>
  <si>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</si>
  <si>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</si>
  <si>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</si>
  <si>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</si>
  <si>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</si>
  <si>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</si>
  <si>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</si>
  <si>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</si>
  <si>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</si>
  <si>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</si>
  <si>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</si>
  <si>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</si>
  <si>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</si>
  <si>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</si>
  <si>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</si>
  <si>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</si>
  <si>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</si>
  <si>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</si>
  <si>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</si>
  <si>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</si>
  <si>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</si>
  <si>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</si>
  <si>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</si>
  <si>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</si>
  <si>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</si>
  <si>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</si>
  <si>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</si>
  <si>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</si>
  <si>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</si>
  <si>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</si>
  <si>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</si>
  <si>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</si>
  <si>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</si>
  <si>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</si>
  <si>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</si>
  <si>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</si>
  <si>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</si>
  <si>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</si>
  <si>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</si>
  <si>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</si>
  <si>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</si>
  <si>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</si>
  <si>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</si>
  <si>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</si>
  <si>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</si>
  <si>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</si>
  <si>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</si>
  <si>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</si>
  <si>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</si>
  <si>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</si>
  <si>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</si>
  <si>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</si>
  <si>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</si>
  <si>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</si>
  <si>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</si>
  <si>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</si>
  <si>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</si>
  <si>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</si>
  <si>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</si>
  <si>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</si>
  <si>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</si>
  <si>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</si>
  <si>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</si>
  <si>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</si>
  <si>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</si>
  <si>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</si>
  <si>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</si>
  <si>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</si>
  <si>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</si>
  <si>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</si>
  <si>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</si>
  <si>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</si>
  <si>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</si>
  <si>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</si>
  <si>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</si>
  <si>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</si>
  <si>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</si>
  <si>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</si>
  <si>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</si>
  <si>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</si>
  <si>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</si>
  <si>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</si>
  <si>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</si>
  <si>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</si>
  <si>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</si>
  <si>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</si>
  <si>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</si>
  <si>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</si>
  <si>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</si>
  <si>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</si>
  <si>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</si>
  <si>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</si>
  <si>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</si>
  <si>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</si>
  <si>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</si>
  <si>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</si>
  <si>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</si>
  <si>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</si>
  <si>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</si>
  <si>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</si>
  <si>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</si>
  <si>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</si>
  <si>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</si>
  <si>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</si>
  <si>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</si>
  <si>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</si>
  <si>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</si>
  <si>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</si>
  <si>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</si>
  <si>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</si>
  <si>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</si>
  <si>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</si>
  <si>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</si>
  <si>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</si>
  <si>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</si>
  <si>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</si>
  <si>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</si>
  <si>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</si>
  <si>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</si>
  <si>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</si>
  <si>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</si>
  <si>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</si>
  <si>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</si>
  <si>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</si>
  <si>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</si>
  <si>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</si>
  <si>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</si>
  <si>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</si>
  <si>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</si>
  <si>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</si>
  <si>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</si>
  <si>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</si>
  <si>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</si>
  <si>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</si>
  <si>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</si>
  <si>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</si>
  <si>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</si>
  <si>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</si>
  <si>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</si>
  <si>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</si>
  <si>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</si>
  <si>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</si>
  <si>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</si>
  <si>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</si>
  <si>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</si>
  <si>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</si>
  <si>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</si>
  <si>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</si>
  <si>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</si>
  <si>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</si>
  <si>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</si>
  <si>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</si>
  <si>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</si>
  <si>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</si>
  <si>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</si>
  <si>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</si>
  <si>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</si>
  <si>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</si>
  <si>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</si>
  <si>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</si>
  <si>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</si>
  <si>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</si>
  <si>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</si>
  <si>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</si>
  <si>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</si>
  <si>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</si>
  <si>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</si>
  <si>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</si>
  <si>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</si>
  <si>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</si>
  <si>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</si>
  <si>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</si>
  <si>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</si>
  <si>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</si>
  <si>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</si>
  <si>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</si>
  <si>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</si>
  <si>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</si>
  <si>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</si>
  <si>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</si>
  <si>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</si>
  <si>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</si>
  <si>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</si>
  <si>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</si>
  <si>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</si>
  <si>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</si>
  <si>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</si>
  <si>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</si>
  <si>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</si>
  <si>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</si>
  <si>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</si>
  <si>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</si>
  <si>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</si>
  <si>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</si>
  <si>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</si>
  <si>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</si>
  <si>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</si>
  <si>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</si>
  <si>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</si>
  <si>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</si>
  <si>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</si>
  <si>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</si>
  <si>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</si>
  <si>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</si>
  <si>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</si>
  <si>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</si>
  <si>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</si>
  <si>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</si>
  <si>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</si>
  <si>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</si>
  <si>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</si>
  <si>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</si>
  <si>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</si>
  <si>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</si>
  <si>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</si>
  <si>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</si>
  <si>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</si>
  <si>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</si>
  <si>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</si>
  <si>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</si>
  <si>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</si>
  <si>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</si>
  <si>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</si>
  <si>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</si>
  <si>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</si>
  <si>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</si>
  <si>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</si>
  <si>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</si>
  <si>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</si>
  <si>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</si>
  <si>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</si>
  <si>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</si>
  <si>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</si>
  <si>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</si>
  <si>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</si>
  <si>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</si>
  <si>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</si>
  <si>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</si>
  <si>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</si>
  <si>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</si>
  <si>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</si>
  <si>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</si>
  <si>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</si>
  <si>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</si>
  <si>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</si>
  <si>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</si>
  <si>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</si>
  <si>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</si>
  <si>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</si>
  <si>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</si>
  <si>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</si>
  <si>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</si>
  <si>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</si>
  <si>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</si>
  <si>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</si>
  <si>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</si>
  <si>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</si>
  <si>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</si>
  <si>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</si>
  <si>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</si>
  <si>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</si>
  <si>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</si>
  <si>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</si>
  <si>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</si>
  <si>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</si>
  <si>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</si>
  <si>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</si>
  <si>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</si>
  <si>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</si>
  <si>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</si>
  <si>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</si>
  <si>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</si>
  <si>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</si>
  <si>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</si>
  <si>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</si>
  <si>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</si>
  <si>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</si>
  <si>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</si>
  <si>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</si>
  <si>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</si>
  <si>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</si>
  <si>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</si>
  <si>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</si>
  <si>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</si>
  <si>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</si>
  <si>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</si>
  <si>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</si>
  <si>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</si>
  <si>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</si>
  <si>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</si>
  <si>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</si>
  <si>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</si>
  <si>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</si>
  <si>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</si>
  <si>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</si>
  <si>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</si>
  <si>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</si>
  <si>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</si>
  <si>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</si>
  <si>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</si>
  <si>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</si>
  <si>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</si>
  <si>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</si>
  <si>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</si>
  <si>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</si>
  <si>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</si>
  <si>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</si>
  <si>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</si>
  <si>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</si>
  <si>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</si>
  <si>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</si>
  <si>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</si>
  <si>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</si>
  <si>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</si>
  <si>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</si>
  <si>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</si>
  <si>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</si>
  <si>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</si>
  <si>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</si>
  <si>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</si>
  <si>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</si>
  <si>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</si>
  <si>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</si>
  <si>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</si>
  <si>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</si>
  <si>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</si>
  <si>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</si>
  <si>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</si>
  <si>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</si>
  <si>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</si>
  <si>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</si>
  <si>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</si>
  <si>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</si>
  <si>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</si>
  <si>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</si>
  <si>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</si>
  <si>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</si>
  <si>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</si>
  <si>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</si>
  <si>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</si>
  <si>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</si>
  <si>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</si>
  <si>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</si>
  <si>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</si>
  <si>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</si>
  <si>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</si>
  <si>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</si>
  <si>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</si>
  <si>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</si>
  <si>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</si>
  <si>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</si>
  <si>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</si>
  <si>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</si>
  <si>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</si>
  <si>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</si>
  <si>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</si>
  <si>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</si>
  <si>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</si>
  <si>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</si>
  <si>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</si>
  <si>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</si>
  <si>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</si>
  <si>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</si>
  <si>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</si>
  <si>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</si>
  <si>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</si>
  <si>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</si>
  <si>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</si>
  <si>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</si>
  <si>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</si>
  <si>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</si>
  <si>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</si>
  <si>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</si>
  <si>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</si>
  <si>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</si>
  <si>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</si>
  <si>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</si>
  <si>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</si>
  <si>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</si>
  <si>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</si>
  <si>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</si>
  <si>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</si>
  <si>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</si>
  <si>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</si>
  <si>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</si>
  <si>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</si>
  <si>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</si>
  <si>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</si>
  <si>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</si>
  <si>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</si>
  <si>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</si>
  <si>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</si>
  <si>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</si>
  <si>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</si>
  <si>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</si>
  <si>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</si>
  <si>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</si>
  <si>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</si>
  <si>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</si>
  <si>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</si>
  <si>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</si>
  <si>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</si>
  <si>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</si>
  <si>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</si>
  <si>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</si>
  <si>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</si>
  <si>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</si>
  <si>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</si>
  <si>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</si>
  <si>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</si>
  <si>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</si>
  <si>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</si>
  <si>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</si>
  <si>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</si>
  <si>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</si>
  <si>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</si>
  <si>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</si>
  <si>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</si>
  <si>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</si>
  <si>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</si>
  <si>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</si>
  <si>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</si>
  <si>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</si>
  <si>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</si>
  <si>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</si>
  <si>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</si>
  <si>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</si>
  <si>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</si>
  <si>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</si>
  <si>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</si>
  <si>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</si>
  <si>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</si>
  <si>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</si>
  <si>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</si>
  <si>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</si>
  <si>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</si>
  <si>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</si>
  <si>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</si>
  <si>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</si>
  <si>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</si>
  <si>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</si>
  <si>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</si>
  <si>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</si>
  <si>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</si>
  <si>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</si>
  <si>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</si>
  <si>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</si>
  <si>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</si>
  <si>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</si>
  <si>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</si>
  <si>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</si>
  <si>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</si>
  <si>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</si>
  <si>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</si>
  <si>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</si>
  <si>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</si>
  <si>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</si>
  <si>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</si>
  <si>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</si>
  <si>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</si>
  <si>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</si>
  <si>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</si>
  <si>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</si>
  <si>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</si>
  <si>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</si>
  <si>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</si>
  <si>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</si>
  <si>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</si>
  <si>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</si>
  <si>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</si>
  <si>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</si>
  <si>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</si>
  <si>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</si>
  <si>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</si>
  <si>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</si>
  <si>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</si>
  <si>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</si>
  <si>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</si>
  <si>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</si>
  <si>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</si>
  <si>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</si>
  <si>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</si>
  <si>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</si>
  <si>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</si>
  <si>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</si>
  <si>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</si>
  <si>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</si>
  <si>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</si>
  <si>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</si>
  <si>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</si>
  <si>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</si>
  <si>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</si>
  <si>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</si>
  <si>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</si>
  <si>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</si>
  <si>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</si>
  <si>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</si>
  <si>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</si>
  <si>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</si>
  <si>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</si>
  <si>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</si>
  <si>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</si>
  <si>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</si>
  <si>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</si>
  <si>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</si>
  <si>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</si>
  <si>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</si>
  <si>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</si>
  <si>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</si>
  <si>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</si>
  <si>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</si>
  <si>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</si>
  <si>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</si>
  <si>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</si>
  <si>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</si>
  <si>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</si>
  <si>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</si>
  <si>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</si>
  <si>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</si>
  <si>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</si>
  <si>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</si>
  <si>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</si>
  <si>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</si>
  <si>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</si>
  <si>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</si>
  <si>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</si>
  <si>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</si>
  <si>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</si>
  <si>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</si>
  <si>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</si>
  <si>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</si>
  <si>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</si>
  <si>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</si>
  <si>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</si>
  <si>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</si>
  <si>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</si>
  <si>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</si>
  <si>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</si>
  <si>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</si>
  <si>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</si>
  <si>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</si>
  <si>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</si>
  <si>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</si>
  <si>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</si>
  <si>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</si>
  <si>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</si>
  <si>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</si>
  <si>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</si>
  <si>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</si>
  <si>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</si>
  <si>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</si>
  <si>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</si>
  <si>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</si>
  <si>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</si>
  <si>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</si>
  <si>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</si>
  <si>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</si>
  <si>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</si>
  <si>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</si>
  <si>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</si>
  <si>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</si>
  <si>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</si>
  <si>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</si>
  <si>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</si>
  <si>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</si>
  <si>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</si>
  <si>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</si>
  <si>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</si>
  <si>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</si>
  <si>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</si>
  <si>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</si>
  <si>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</si>
  <si>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</si>
  <si>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</si>
  <si>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</si>
  <si>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</si>
  <si>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</si>
  <si>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</si>
  <si>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</si>
  <si>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</si>
  <si>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</si>
  <si>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</si>
  <si>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</si>
  <si>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</si>
  <si>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</si>
  <si>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</si>
  <si>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</si>
  <si>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</si>
  <si>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</si>
  <si>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</si>
  <si>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</si>
  <si>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</si>
  <si>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</si>
  <si>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</si>
  <si>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</si>
  <si>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</si>
  <si>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</si>
  <si>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</si>
  <si>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</si>
  <si>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</si>
  <si>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</si>
  <si>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</si>
  <si>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</si>
  <si>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</si>
  <si>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</si>
  <si>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</si>
  <si>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</si>
  <si>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</si>
  <si>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</si>
  <si>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</si>
  <si>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</si>
  <si>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</si>
  <si>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</si>
  <si>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</si>
  <si>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</si>
  <si>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</si>
  <si>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</si>
  <si>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</si>
  <si>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</si>
  <si>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</si>
  <si>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</si>
  <si>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</si>
  <si>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</si>
  <si>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</si>
  <si>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</si>
  <si>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</si>
  <si>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</si>
  <si>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</si>
  <si>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</si>
  <si>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</si>
  <si>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</si>
  <si>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</si>
  <si>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</si>
  <si>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</si>
  <si>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</si>
  <si>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</si>
  <si>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</si>
  <si>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</si>
  <si>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</si>
  <si>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</si>
  <si>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</si>
  <si>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</si>
  <si>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</si>
  <si>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</si>
  <si>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</si>
  <si>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</si>
  <si>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</si>
  <si>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</si>
  <si>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</si>
  <si>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</si>
  <si>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</si>
  <si>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</si>
  <si>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</si>
  <si>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</si>
  <si>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</si>
  <si>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</si>
  <si>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</si>
  <si>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</si>
  <si>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</si>
  <si>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</si>
  <si>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</si>
  <si>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</si>
  <si>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</si>
  <si>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</si>
  <si>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</si>
  <si>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</si>
  <si>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</si>
  <si>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</si>
  <si>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</si>
  <si>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</si>
  <si>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</si>
  <si>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</si>
  <si>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</si>
  <si>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</si>
  <si>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</si>
  <si>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</si>
  <si>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</si>
  <si>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</si>
  <si>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</si>
  <si>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</si>
  <si>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</si>
  <si>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</si>
  <si>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</si>
  <si>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</si>
  <si>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</si>
  <si>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</si>
  <si>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</si>
  <si>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</si>
  <si>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</si>
  <si>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</si>
  <si>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</si>
  <si>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</si>
  <si>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</si>
  <si>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</si>
  <si>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</si>
  <si>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</si>
  <si>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</si>
  <si>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</si>
  <si>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</si>
  <si>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</si>
  <si>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</si>
  <si>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</si>
  <si>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</si>
  <si>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</si>
  <si>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</si>
  <si>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</si>
  <si>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</si>
  <si>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</si>
  <si>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</si>
  <si>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</si>
  <si>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</si>
  <si>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</si>
  <si>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</si>
  <si>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</si>
  <si>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</si>
  <si>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</si>
  <si>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</si>
  <si>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</si>
  <si>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</si>
  <si>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</si>
  <si>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</si>
  <si>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</si>
  <si>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</si>
  <si>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</si>
  <si>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</si>
  <si>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</si>
  <si>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</si>
  <si>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</si>
  <si>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</si>
  <si>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</si>
  <si>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</si>
  <si>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</si>
  <si>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</si>
  <si>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</si>
  <si>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</si>
  <si>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</si>
  <si>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</si>
  <si>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</si>
  <si>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</si>
  <si>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</si>
  <si>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</si>
  <si>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</si>
  <si>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</si>
  <si>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</si>
  <si>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</si>
  <si>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</si>
  <si>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</si>
  <si>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</si>
  <si>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</si>
  <si>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</si>
  <si>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</si>
  <si>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</si>
  <si>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</si>
  <si>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</si>
  <si>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</si>
  <si>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</si>
  <si>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</si>
  <si>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</si>
  <si>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</si>
  <si>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</si>
  <si>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</si>
  <si>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</si>
  <si>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</si>
  <si>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</si>
  <si>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</si>
  <si>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</si>
  <si>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</si>
  <si>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</si>
  <si>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</si>
  <si>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</si>
  <si>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</si>
  <si>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</si>
  <si>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</si>
  <si>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</si>
  <si>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</si>
  <si>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</si>
  <si>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</si>
  <si>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</si>
  <si>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</si>
  <si>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</si>
  <si>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</si>
  <si>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</si>
  <si>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</si>
  <si>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</si>
  <si>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</si>
  <si>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</si>
  <si>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</si>
  <si>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</si>
  <si>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</si>
  <si>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</si>
  <si>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</si>
  <si>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</si>
  <si>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</si>
  <si>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</si>
  <si>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</si>
  <si>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</si>
  <si>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</si>
  <si>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</si>
  <si>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</si>
  <si>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</si>
  <si>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</si>
  <si>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</si>
  <si>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</si>
  <si>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</si>
  <si>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</si>
  <si>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</si>
  <si>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</si>
  <si>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</si>
  <si>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</si>
  <si>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</si>
  <si>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</si>
  <si>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</si>
  <si>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</si>
  <si>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</si>
  <si>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</si>
  <si>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</si>
  <si>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</si>
  <si>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</si>
  <si>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</si>
  <si>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</si>
  <si>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</si>
  <si>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</si>
  <si>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</si>
  <si>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</si>
  <si>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</si>
  <si>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</si>
  <si>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</si>
  <si>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</si>
  <si>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</si>
  <si>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</si>
  <si>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</si>
  <si>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</si>
  <si>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</si>
  <si>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</si>
  <si>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</si>
  <si>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</si>
  <si>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</si>
  <si>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</si>
  <si>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</si>
  <si>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</si>
  <si>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</si>
  <si>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</si>
  <si>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</si>
  <si>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</si>
  <si>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</si>
  <si>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</si>
  <si>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</si>
  <si>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</si>
  <si>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</si>
  <si>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</si>
  <si>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</si>
  <si>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</si>
  <si>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</si>
  <si>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</si>
  <si>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</si>
  <si>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</si>
  <si>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</si>
  <si>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</si>
  <si>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</si>
  <si>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</si>
  <si>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</si>
  <si>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</si>
  <si>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</si>
  <si>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</si>
  <si>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</si>
  <si>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</si>
  <si>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</si>
  <si>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</si>
  <si>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</si>
  <si>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</si>
  <si>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</si>
  <si>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</si>
  <si>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</si>
  <si>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</si>
  <si>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</si>
  <si>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</si>
  <si>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</si>
  <si>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</si>
  <si>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</si>
  <si>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</si>
  <si>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</si>
  <si>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</si>
  <si>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</si>
  <si>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</si>
  <si>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</si>
  <si>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</si>
  <si>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</si>
  <si>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</si>
  <si>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</si>
  <si>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</si>
  <si>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</si>
  <si>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</si>
  <si>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</si>
  <si>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</si>
  <si>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</si>
  <si>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</si>
  <si>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</si>
  <si>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</si>
  <si>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</si>
  <si>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</si>
  <si>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</si>
  <si>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</si>
  <si>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</si>
  <si>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</si>
  <si>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</si>
  <si>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</si>
  <si>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</si>
  <si>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</si>
  <si>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</si>
  <si>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</si>
  <si>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</si>
  <si>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</si>
  <si>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</si>
  <si>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</si>
  <si>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</si>
  <si>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</si>
  <si>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</si>
  <si>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</si>
  <si>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</si>
  <si>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</si>
  <si>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</si>
  <si>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</si>
  <si>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</si>
  <si>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</si>
  <si>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</si>
  <si>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</si>
  <si>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</si>
  <si>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</si>
  <si>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</si>
  <si>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</si>
  <si>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</si>
  <si>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</si>
  <si>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</si>
  <si>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</si>
  <si>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</si>
  <si>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</si>
  <si>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</si>
  <si>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</si>
  <si>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</si>
  <si>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</si>
  <si>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</si>
  <si>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</si>
  <si>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</si>
  <si>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</si>
  <si>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</si>
  <si>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</si>
  <si>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</si>
  <si>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</si>
  <si>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</si>
  <si>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</si>
  <si>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</si>
  <si>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</si>
  <si>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</si>
  <si>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</si>
  <si>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</si>
  <si>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</si>
  <si>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</si>
  <si>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</si>
  <si>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</si>
  <si>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</si>
  <si>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</si>
  <si>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</si>
  <si>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</si>
  <si>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</si>
  <si>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</si>
  <si>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</si>
  <si>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</si>
  <si>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</si>
  <si>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</si>
  <si>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</si>
  <si>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</si>
  <si>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</si>
  <si>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</si>
  <si>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</si>
  <si>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</si>
  <si>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</si>
  <si>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</si>
  <si>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</si>
  <si>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</si>
  <si>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</si>
  <si>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</si>
  <si>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</si>
  <si>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</si>
  <si>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</si>
  <si>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</si>
  <si>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</si>
  <si>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</si>
  <si>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</si>
  <si>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</si>
  <si>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</si>
  <si>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</si>
  <si>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</si>
  <si>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</si>
  <si>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</si>
  <si>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</si>
  <si>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</si>
  <si>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</si>
  <si>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</si>
  <si>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</si>
  <si>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</si>
  <si>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</si>
  <si>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</si>
  <si>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</si>
  <si>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</si>
  <si>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</si>
  <si>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</si>
  <si>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</si>
  <si>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</si>
  <si>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</si>
  <si>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</si>
  <si>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</si>
  <si>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</si>
  <si>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</si>
  <si>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</si>
  <si>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</si>
  <si>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</si>
  <si>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</si>
  <si>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</si>
  <si>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</si>
  <si>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</si>
  <si>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</si>
  <si>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</si>
  <si>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</si>
  <si>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</si>
  <si>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</si>
  <si>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</si>
  <si>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</si>
  <si>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</si>
  <si>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</si>
  <si>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</si>
  <si>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</si>
  <si>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</si>
  <si>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</si>
  <si>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</si>
  <si>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</si>
  <si>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</si>
  <si>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</si>
  <si>
    <t>2247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</si>
</sst>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dimension ref="B2:J3850"/>
  <sheetViews>
    <sheetView tabSelected="1" zoomScale="85" zoomScaleNormal="85" workbookViewId="0">
      <pane ySplit="2" topLeftCell="A3819" activePane="bottomLeft" state="frozen"/>
      <selection activeCell="D1" sqref="D1"/>
      <selection pane="bottomLeft" activeCell="B3851" sqref="B3851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>
        <v>45741</v>
      </c>
      <c r="J64" s="10" t="str">
        <f>_xlfn.XLOOKUP($C64,銘柄リスト!$B$2:$B$4399,銘柄リスト!$D$2:$D$4399,,0,1)</f>
        <v>プライム（内国株式）</v>
      </c>
    </row>
    <row r="65" spans="2:10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45723</v>
      </c>
      <c r="J69" s="10" t="str">
        <f>_xlfn.XLOOKUP($C69,銘柄リスト!$B$2:$B$4399,銘柄リスト!$D$2:$D$4399,,0,1)</f>
        <v>プライム（内国株式）</v>
      </c>
    </row>
    <row r="70" spans="2:10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45741</v>
      </c>
      <c r="J201" s="10" t="str">
        <f>_xlfn.XLOOKUP($C201,銘柄リスト!$B$2:$B$4399,銘柄リスト!$D$2:$D$4399,,0,1)</f>
        <v>グロース（内国株式）</v>
      </c>
    </row>
    <row r="202" spans="2:10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>
        <v>45741</v>
      </c>
      <c r="J410" s="10" t="str">
        <f>_xlfn.XLOOKUP($C410,銘柄リスト!$B$2:$B$4399,銘柄リスト!$D$2:$D$4399,,0,1)</f>
        <v>プライム（内国株式）</v>
      </c>
    </row>
    <row r="411" spans="2:10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>
        <v>45741</v>
      </c>
      <c r="J491" s="10" t="str">
        <f>_xlfn.XLOOKUP($C491,銘柄リスト!$B$2:$B$4399,銘柄リスト!$D$2:$D$4399,,0,1)</f>
        <v>プライム（内国株式）</v>
      </c>
    </row>
    <row r="492" spans="2:10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F1400" s="10">
        <v>1</v>
      </c>
      <c r="G1400" s="47">
        <v>45632</v>
      </c>
      <c r="H1400" s="47">
        <v>45741</v>
      </c>
      <c r="J1400" s="10" t="str">
        <f>_xlfn.XLOOKUP($C1400,銘柄リスト!$B$2:$B$4399,銘柄リスト!$D$2:$D$4399,,0,1)</f>
        <v>グロース（内国株式）</v>
      </c>
    </row>
    <row r="1401" spans="2:10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F3555" s="10">
        <v>1</v>
      </c>
      <c r="G3555" s="47">
        <v>45632</v>
      </c>
      <c r="H3555" s="47">
        <v>45741</v>
      </c>
      <c r="J3555" s="10" t="str">
        <f>_xlfn.XLOOKUP($C3555,銘柄リスト!$B$2:$B$4399,銘柄リスト!$D$2:$D$4399,,0,1)</f>
        <v>プライム（内国株式）</v>
      </c>
    </row>
    <row r="3556" spans="2:10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45741</v>
      </c>
      <c r="J3641" s="10" t="str">
        <f>_xlfn.XLOOKUP($C3641,銘柄リスト!$B$2:$B$4399,銘柄リスト!$D$2:$D$4399,,0,1)</f>
        <v>プライム（内国株式）</v>
      </c>
    </row>
    <row r="3642" spans="2:10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  <row r="3850" spans="2:10">
      <c r="B3850" s="43">
        <v>3848</v>
      </c>
      <c r="C3850" s="46" t="s">
        <v>9008</v>
      </c>
      <c r="D3850" t="str">
        <f>_xlfn.XLOOKUP($C3850,銘柄リスト!$B$2:$B$4399,銘柄リスト!$C$2:$C$4399,,0,1)</f>
        <v>ｉＦｒｅｅＥＴＦ　Ｓ＆Ｐ５００（為替ヘッジなし）</v>
      </c>
      <c r="E3850" s="10">
        <v>2</v>
      </c>
      <c r="F3850" s="10">
        <v>1</v>
      </c>
      <c r="G3850" s="47">
        <v>45632</v>
      </c>
      <c r="H3850" s="47"/>
      <c r="J3850" s="10" t="str">
        <f>_xlfn.XLOOKUP($C3850,銘柄リスト!$B$2:$B$4399,銘柄リスト!$D$2:$D$4399,,0,1)</f>
        <v>ETF・ETN</v>
      </c>
    </row>
  </sheetData>
  <autoFilter ref="A2:J3849" xr:uid="{8F794539-D0D1-46E9-9B49-7EDB033A93EC}"/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2025-03-25T07:53:02Z</dcterms:modified>
</cp:coreProperties>
</file>