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4578DA55-E06A-4E37-A6B9-3A27A72C04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ウォッチリスト!$A$2:$J$3847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234" i="14"/>
  <c r="E188" i="14"/>
  <c r="E184" i="14"/>
  <c r="E132" i="14"/>
  <c r="E67" i="14"/>
  <c r="E66" i="14"/>
  <c r="E49" i="14"/>
  <c r="E47" i="14"/>
  <c r="E45" i="14"/>
  <c r="E37" i="14"/>
  <c r="E35" i="14"/>
  <c r="E33" i="14"/>
  <c r="E29" i="14"/>
  <c r="E27" i="14"/>
  <c r="E12" i="14"/>
  <c r="E10" i="14"/>
  <c r="E5" i="14"/>
  <c r="E163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82" i="14" l="1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<sst xmlns="http://schemas.openxmlformats.org/spreadsheetml/2006/main" count="33818" uniqueCount="9004">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</sst>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7"/>
  <sheetViews>
    <sheetView tabSelected="1" zoomScale="85" zoomScaleNormal="85" workbookViewId="0">
      <pane ySplit="2" topLeftCell="A83" activePane="bottomLeft" state="frozen"/>
      <selection activeCell="D1" sqref="D1"/>
      <selection pane="bottomLeft" activeCell="F141" sqref="F141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F69" s="10">
        <v>1</v>
      </c>
      <c r="G69" s="47">
        <v>45624</v>
      </c>
      <c r="H69" s="47"/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/>
      <c r="J93" s="10" t="str">
        <f>_xlfn.XLOOKUP($C93,銘柄リスト!$B$2:$B$4399,銘柄リスト!$D$2:$D$4399,,0,1)</f>
        <v>プライム（内国株式）</v>
      </c>
    </row>
    <row r="94" spans="2:10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F139" s="10">
        <v>1</v>
      </c>
      <c r="G139" s="47">
        <v>45624</v>
      </c>
      <c r="H139" s="47"/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F167" s="10">
        <v>1</v>
      </c>
      <c r="G167" s="47">
        <v>45632</v>
      </c>
      <c r="H167" s="47"/>
      <c r="J167" s="10" t="str">
        <f>_xlfn.XLOOKUP($C167,銘柄リスト!$B$2:$B$4399,銘柄リスト!$D$2:$D$4399,,0,1)</f>
        <v>グロース（内国株式）</v>
      </c>
    </row>
    <row r="168" spans="2:10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45645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45715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45715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45715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</sheetData>
  <autoFilter ref="A2:J3847" xr:uid="{8F794539-D0D1-46E9-9B49-7EDB033A93EC}">
    <filterColumn colId="9">
      <filters>
        <filter val="スタンダード（内国株式）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554687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554687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2025-03-06T02:35:30Z</dcterms:modified>
</cp:coreProperties>
</file>