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4518474D-9BB2-41EE-ACC7-A9E9B00E6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ウォッチリスト!$A$2:$J$3850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50" i="16" l="1"/>
  <c r="D3850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<sst xmlns="http://schemas.openxmlformats.org/spreadsheetml/2006/main" count="33823" uniqueCount="9009">
  <si>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</si>
  <si>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</si>
  <si>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</si>
  <si>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</si>
  <si>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</si>
  <si>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</si>
  <si>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</si>
  <si>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</si>
  <si>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</si>
  <si>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</si>
  <si>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</si>
  <si>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</si>
  <si>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</si>
  <si>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</si>
  <si>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</si>
  <si>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</si>
  <si>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</si>
  <si>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</si>
  <si>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</si>
  <si>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</si>
  <si>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</si>
  <si>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</si>
  <si>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</si>
  <si>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</si>
  <si>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</si>
  <si>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</si>
  <si>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</si>
  <si>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</si>
  <si>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</si>
  <si>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</si>
  <si>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</si>
  <si>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</si>
  <si>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</si>
  <si>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</si>
  <si>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</si>
  <si>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</si>
  <si>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</si>
  <si>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</si>
  <si>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</si>
  <si>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</si>
  <si>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</si>
  <si>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</si>
  <si>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</si>
  <si>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</si>
  <si>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</si>
  <si>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</si>
  <si>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</si>
  <si>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</si>
  <si>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</si>
  <si>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</si>
  <si>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</si>
  <si>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</si>
  <si>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</si>
  <si>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</si>
  <si>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</si>
  <si>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</si>
  <si>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</si>
  <si>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</si>
  <si>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</si>
  <si>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</si>
  <si>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</si>
  <si>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</si>
  <si>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</si>
  <si>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</si>
  <si>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</si>
  <si>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</si>
  <si>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</si>
  <si>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</si>
  <si>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</si>
  <si>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</si>
  <si>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</si>
  <si>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</si>
  <si>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</si>
  <si>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</si>
  <si>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</si>
  <si>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</si>
  <si>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</si>
  <si>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</si>
  <si>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</si>
  <si>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</si>
  <si>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</si>
  <si>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</si>
  <si>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</si>
  <si>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</si>
  <si>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</si>
  <si>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</si>
  <si>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</si>
  <si>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</si>
  <si>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</si>
  <si>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</si>
  <si>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</si>
  <si>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</si>
  <si>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</si>
  <si>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</si>
  <si>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</si>
  <si>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</si>
  <si>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</si>
  <si>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</si>
  <si>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</si>
  <si>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</si>
  <si>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</si>
  <si>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</si>
  <si>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</si>
  <si>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</si>
  <si>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</si>
  <si>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</si>
  <si>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</si>
  <si>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</si>
  <si>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</si>
  <si>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</si>
  <si>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</si>
  <si>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</si>
  <si>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</si>
  <si>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</si>
  <si>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</si>
  <si>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</si>
  <si>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</si>
  <si>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</si>
  <si>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</si>
  <si>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</si>
  <si>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</si>
  <si>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</si>
  <si>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</si>
  <si>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</si>
  <si>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</si>
  <si>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</si>
  <si>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</si>
  <si>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</si>
  <si>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</si>
  <si>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</si>
  <si>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</si>
  <si>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</si>
  <si>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</si>
  <si>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</si>
  <si>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</si>
  <si>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</si>
  <si>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</si>
  <si>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</si>
  <si>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</si>
  <si>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</si>
  <si>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</si>
  <si>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</si>
  <si>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</si>
  <si>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</si>
  <si>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</si>
  <si>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</si>
  <si>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</si>
  <si>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</si>
  <si>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</si>
  <si>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</si>
  <si>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</si>
  <si>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</si>
  <si>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</si>
  <si>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</si>
  <si>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</si>
  <si>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</si>
  <si>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</si>
  <si>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</si>
  <si>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</si>
  <si>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</si>
  <si>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</si>
  <si>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</si>
  <si>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</si>
  <si>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</si>
  <si>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</si>
  <si>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</si>
  <si>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</si>
  <si>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</si>
  <si>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</si>
  <si>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</si>
  <si>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</si>
  <si>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</si>
  <si>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</si>
  <si>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</si>
  <si>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</si>
  <si>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</si>
  <si>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</si>
  <si>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</si>
  <si>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</si>
  <si>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</si>
  <si>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</si>
  <si>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</si>
  <si>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</si>
  <si>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</si>
  <si>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</si>
  <si>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</si>
  <si>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</si>
  <si>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</si>
  <si>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</si>
  <si>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</si>
  <si>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</si>
  <si>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</si>
  <si>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</si>
  <si>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</si>
  <si>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</si>
  <si>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</si>
  <si>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</si>
  <si>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</si>
  <si>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</si>
  <si>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</si>
  <si>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</si>
  <si>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</si>
  <si>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</si>
  <si>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</si>
  <si>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</si>
  <si>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</si>
  <si>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</si>
  <si>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</si>
  <si>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</si>
  <si>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</si>
  <si>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</si>
  <si>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</si>
  <si>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</si>
  <si>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</si>
  <si>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</si>
  <si>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</si>
  <si>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</si>
  <si>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</si>
  <si>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</si>
  <si>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</si>
  <si>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</si>
  <si>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</si>
  <si>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</si>
  <si>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</si>
  <si>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</si>
  <si>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</si>
  <si>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</si>
  <si>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</si>
  <si>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</si>
  <si>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</si>
  <si>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</si>
  <si>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</si>
  <si>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</si>
  <si>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</si>
  <si>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</si>
  <si>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</si>
  <si>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</si>
  <si>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</si>
  <si>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</si>
  <si>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</si>
  <si>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</si>
  <si>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</si>
  <si>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</si>
  <si>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</si>
  <si>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</si>
  <si>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</si>
  <si>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</si>
  <si>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</si>
  <si>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</si>
  <si>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</si>
  <si>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</si>
  <si>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</si>
  <si>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</si>
  <si>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</si>
  <si>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</si>
  <si>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</si>
  <si>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</si>
  <si>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</si>
  <si>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</si>
  <si>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</si>
  <si>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</si>
  <si>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</si>
  <si>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</si>
  <si>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</si>
  <si>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</si>
  <si>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</si>
  <si>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</si>
  <si>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</si>
  <si>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</si>
  <si>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</si>
  <si>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</si>
  <si>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</si>
  <si>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</si>
  <si>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</si>
  <si>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</si>
  <si>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</si>
  <si>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</si>
  <si>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</si>
  <si>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</si>
  <si>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</si>
  <si>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</si>
  <si>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</si>
  <si>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</si>
  <si>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</si>
  <si>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</si>
  <si>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</si>
  <si>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</si>
  <si>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</si>
  <si>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</si>
  <si>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</si>
  <si>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</si>
  <si>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</si>
  <si>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</si>
  <si>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</si>
  <si>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</si>
  <si>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</si>
  <si>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</si>
  <si>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</si>
  <si>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</si>
  <si>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</si>
  <si>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</si>
  <si>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</si>
  <si>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</si>
  <si>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</si>
  <si>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</si>
  <si>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</si>
  <si>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</si>
  <si>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</si>
  <si>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</si>
  <si>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</si>
  <si>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</si>
  <si>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</si>
  <si>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</si>
  <si>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</si>
  <si>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</si>
  <si>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</si>
  <si>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</si>
  <si>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</si>
  <si>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</si>
  <si>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</si>
  <si>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</si>
  <si>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</si>
  <si>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</si>
  <si>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</si>
  <si>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</si>
  <si>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</si>
  <si>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</si>
  <si>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</si>
  <si>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</si>
  <si>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</si>
  <si>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</si>
  <si>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</si>
  <si>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</si>
  <si>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</si>
  <si>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</si>
  <si>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</si>
  <si>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</si>
  <si>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</si>
  <si>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</si>
  <si>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</si>
  <si>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</si>
  <si>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</si>
  <si>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</si>
  <si>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</si>
  <si>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</si>
  <si>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</si>
  <si>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</si>
  <si>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</si>
  <si>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</si>
  <si>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</si>
  <si>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</si>
  <si>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</si>
  <si>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</si>
  <si>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</si>
  <si>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</si>
  <si>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</si>
  <si>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</si>
  <si>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</si>
  <si>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</si>
  <si>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</si>
  <si>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</si>
  <si>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</si>
  <si>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</si>
  <si>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</si>
  <si>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</si>
  <si>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</si>
  <si>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</si>
  <si>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</si>
  <si>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</si>
  <si>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</si>
  <si>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</si>
  <si>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</si>
  <si>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</si>
  <si>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</si>
  <si>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</si>
  <si>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</si>
  <si>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</si>
  <si>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</si>
  <si>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</si>
  <si>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</si>
  <si>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</si>
  <si>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</si>
  <si>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</si>
  <si>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</si>
  <si>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</si>
  <si>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</si>
  <si>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</si>
  <si>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</si>
  <si>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</si>
  <si>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</si>
  <si>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</si>
  <si>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</si>
  <si>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</si>
  <si>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</si>
  <si>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</si>
  <si>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</si>
  <si>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</si>
  <si>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</si>
  <si>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</si>
  <si>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</si>
  <si>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</si>
  <si>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</si>
  <si>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</si>
  <si>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</si>
  <si>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</si>
  <si>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</si>
  <si>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</si>
  <si>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</si>
  <si>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</si>
  <si>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</si>
  <si>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</si>
  <si>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</si>
  <si>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</si>
  <si>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</si>
  <si>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</si>
  <si>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</si>
  <si>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</si>
  <si>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</si>
  <si>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</si>
  <si>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</si>
  <si>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</si>
  <si>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</si>
  <si>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</si>
  <si>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</si>
  <si>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</si>
  <si>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</si>
  <si>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</si>
  <si>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</si>
  <si>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</si>
  <si>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</si>
  <si>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</si>
  <si>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</si>
  <si>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</si>
  <si>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</si>
  <si>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</si>
  <si>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</si>
  <si>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</si>
  <si>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</si>
  <si>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</si>
  <si>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</si>
  <si>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</si>
  <si>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</si>
  <si>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</si>
  <si>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</si>
  <si>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</si>
  <si>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</si>
  <si>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</si>
  <si>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</si>
  <si>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</si>
  <si>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</si>
  <si>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</si>
  <si>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</si>
  <si>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</si>
  <si>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</si>
  <si>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</si>
  <si>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</si>
  <si>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</si>
  <si>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</si>
  <si>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</si>
  <si>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</si>
  <si>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</si>
  <si>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</si>
  <si>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</si>
  <si>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</si>
  <si>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</si>
  <si>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</si>
  <si>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</si>
  <si>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</si>
  <si>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</si>
  <si>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</si>
  <si>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</si>
  <si>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</si>
  <si>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</si>
  <si>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</si>
  <si>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</si>
  <si>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</si>
  <si>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</si>
  <si>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</si>
  <si>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</si>
  <si>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</si>
  <si>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</si>
  <si>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</si>
  <si>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</si>
  <si>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</si>
  <si>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</si>
  <si>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</si>
  <si>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</si>
  <si>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</si>
  <si>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</si>
  <si>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</si>
  <si>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</si>
  <si>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</si>
  <si>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</si>
  <si>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</si>
  <si>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</si>
  <si>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</si>
  <si>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</si>
  <si>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</si>
  <si>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</si>
  <si>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</si>
  <si>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</si>
  <si>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</si>
  <si>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</si>
  <si>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</si>
  <si>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</si>
  <si>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</si>
  <si>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</si>
  <si>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</si>
  <si>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</si>
  <si>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</si>
  <si>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</si>
  <si>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</si>
  <si>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</si>
  <si>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</si>
  <si>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</si>
  <si>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</si>
  <si>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</si>
  <si>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</si>
  <si>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</si>
  <si>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</si>
  <si>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</si>
  <si>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</si>
  <si>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</si>
  <si>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</si>
  <si>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</si>
  <si>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</si>
  <si>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</si>
  <si>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</si>
  <si>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</si>
  <si>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</si>
  <si>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</si>
  <si>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</si>
  <si>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</si>
  <si>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</si>
  <si>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</si>
  <si>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</si>
  <si>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</si>
  <si>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</si>
  <si>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</si>
  <si>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</si>
  <si>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</si>
  <si>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</si>
  <si>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</si>
  <si>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</si>
  <si>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</si>
  <si>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</si>
  <si>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</si>
  <si>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</si>
  <si>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</si>
  <si>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</si>
  <si>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</si>
  <si>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</si>
  <si>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</si>
  <si>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</si>
  <si>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</si>
  <si>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</si>
  <si>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</si>
  <si>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</si>
  <si>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</si>
  <si>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</si>
  <si>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</si>
  <si>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</si>
  <si>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</si>
  <si>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</si>
  <si>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</si>
  <si>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</si>
  <si>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</si>
  <si>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</si>
  <si>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</si>
  <si>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</si>
  <si>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</si>
  <si>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</si>
  <si>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</si>
  <si>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</si>
  <si>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</si>
  <si>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</si>
  <si>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</si>
  <si>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</si>
  <si>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</si>
  <si>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</si>
  <si>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</si>
  <si>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</si>
  <si>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</si>
  <si>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</si>
  <si>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</si>
  <si>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</si>
  <si>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</si>
  <si>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</si>
  <si>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</si>
  <si>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</si>
  <si>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</si>
  <si>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</si>
  <si>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</si>
  <si>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</si>
  <si>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</si>
  <si>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</si>
  <si>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</si>
  <si>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</si>
  <si>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</si>
  <si>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</si>
  <si>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</si>
  <si>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</si>
  <si>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</si>
  <si>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</si>
  <si>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</si>
  <si>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</si>
  <si>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</si>
  <si>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</si>
  <si>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</si>
  <si>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</si>
  <si>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</si>
  <si>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</si>
  <si>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</si>
  <si>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</si>
  <si>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</si>
  <si>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</si>
  <si>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</si>
  <si>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</si>
  <si>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</si>
  <si>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</si>
  <si>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</si>
  <si>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</si>
  <si>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</si>
  <si>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</si>
  <si>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</si>
  <si>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</si>
  <si>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</si>
  <si>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</si>
  <si>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</si>
  <si>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</si>
  <si>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</si>
  <si>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</si>
  <si>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</si>
  <si>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</si>
  <si>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</si>
  <si>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</si>
  <si>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</si>
  <si>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</si>
  <si>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</si>
  <si>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</si>
  <si>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</si>
  <si>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</si>
  <si>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</si>
  <si>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</si>
  <si>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</si>
  <si>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</si>
  <si>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</si>
  <si>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</si>
  <si>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</si>
  <si>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</si>
  <si>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</si>
  <si>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</si>
  <si>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</si>
  <si>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</si>
  <si>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</si>
  <si>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</si>
  <si>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</si>
  <si>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</si>
  <si>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</si>
  <si>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</si>
  <si>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</si>
  <si>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</si>
  <si>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</si>
  <si>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</si>
  <si>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</si>
  <si>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</si>
  <si>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</si>
  <si>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</si>
  <si>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</si>
  <si>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</si>
  <si>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</si>
  <si>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</si>
  <si>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</si>
  <si>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</si>
  <si>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</si>
  <si>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</si>
  <si>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</si>
  <si>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</si>
  <si>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</si>
  <si>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</si>
  <si>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</si>
  <si>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</si>
  <si>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</si>
  <si>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</si>
  <si>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</si>
  <si>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</si>
  <si>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</si>
  <si>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</si>
  <si>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</si>
  <si>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</si>
  <si>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</si>
  <si>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</si>
  <si>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</si>
  <si>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</si>
  <si>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</si>
  <si>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</si>
  <si>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</si>
  <si>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</si>
  <si>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</si>
  <si>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</si>
  <si>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</si>
  <si>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</si>
  <si>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</si>
  <si>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</si>
  <si>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</si>
  <si>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</si>
  <si>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</si>
  <si>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</si>
  <si>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</si>
  <si>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</si>
  <si>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</si>
  <si>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</si>
  <si>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</si>
  <si>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</si>
  <si>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</si>
  <si>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</si>
  <si>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</si>
  <si>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</si>
  <si>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</si>
  <si>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</si>
  <si>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</si>
  <si>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</si>
  <si>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</si>
  <si>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</si>
  <si>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</si>
  <si>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</si>
  <si>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</si>
  <si>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</si>
  <si>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</si>
  <si>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</si>
  <si>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</si>
  <si>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</si>
  <si>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</si>
  <si>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</si>
  <si>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</si>
  <si>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</si>
  <si>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</si>
  <si>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</si>
  <si>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</si>
  <si>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</si>
  <si>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</si>
  <si>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</si>
  <si>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</si>
  <si>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</si>
  <si>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</si>
  <si>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</si>
  <si>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</si>
  <si>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</si>
  <si>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</si>
  <si>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</si>
  <si>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</si>
  <si>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</si>
  <si>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</si>
  <si>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</si>
  <si>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</si>
  <si>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</si>
  <si>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</si>
  <si>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</si>
  <si>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</si>
  <si>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</si>
  <si>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</si>
  <si>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</si>
  <si>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</si>
  <si>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</si>
  <si>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</si>
  <si>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</si>
  <si>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</si>
  <si>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</si>
  <si>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</si>
  <si>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</si>
  <si>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</si>
  <si>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</si>
  <si>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</si>
  <si>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</si>
  <si>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</si>
  <si>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</si>
  <si>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</si>
  <si>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</si>
  <si>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</si>
  <si>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</si>
  <si>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</si>
  <si>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</si>
  <si>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</si>
  <si>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</si>
  <si>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</si>
  <si>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</si>
  <si>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</si>
  <si>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</si>
  <si>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</si>
  <si>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</si>
  <si>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</si>
  <si>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</si>
  <si>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</si>
  <si>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</si>
  <si>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</si>
  <si>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</si>
  <si>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</si>
  <si>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</si>
  <si>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</si>
  <si>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</si>
  <si>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</si>
  <si>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</si>
  <si>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</si>
  <si>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</si>
  <si>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</si>
  <si>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</si>
  <si>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</si>
  <si>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</si>
  <si>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</si>
  <si>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</si>
  <si>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</si>
  <si>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</si>
  <si>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</si>
  <si>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</si>
  <si>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</si>
  <si>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</si>
  <si>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</si>
  <si>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</si>
  <si>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</si>
  <si>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</si>
  <si>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</si>
  <si>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</si>
  <si>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</si>
  <si>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</si>
  <si>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</si>
  <si>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</si>
  <si>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</si>
  <si>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</si>
  <si>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</si>
  <si>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</si>
  <si>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</si>
  <si>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</si>
  <si>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</si>
  <si>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</si>
  <si>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</si>
  <si>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</si>
  <si>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</si>
  <si>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</si>
  <si>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</si>
  <si>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</si>
  <si>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</si>
  <si>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</si>
  <si>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</si>
  <si>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</si>
  <si>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</si>
  <si>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</si>
  <si>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</si>
  <si>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</si>
  <si>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</si>
  <si>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</si>
  <si>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</si>
  <si>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</si>
  <si>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</si>
  <si>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</si>
  <si>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</si>
  <si>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</si>
  <si>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</si>
  <si>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</si>
  <si>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</si>
  <si>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</si>
  <si>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</si>
  <si>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</si>
  <si>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</si>
  <si>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</si>
  <si>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</si>
  <si>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</si>
  <si>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</si>
  <si>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</si>
  <si>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</si>
  <si>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</si>
  <si>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</si>
  <si>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</si>
  <si>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</si>
  <si>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</si>
  <si>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</si>
  <si>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</si>
  <si>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</si>
  <si>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</si>
  <si>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</si>
  <si>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</si>
  <si>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</si>
  <si>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</si>
  <si>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</si>
  <si>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</si>
  <si>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</si>
  <si>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</si>
  <si>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</si>
  <si>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</si>
  <si>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</si>
  <si>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</si>
  <si>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</si>
  <si>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</si>
  <si>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</si>
  <si>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</si>
  <si>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</si>
  <si>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</si>
  <si>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</si>
  <si>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</si>
  <si>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</si>
  <si>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</si>
  <si>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</si>
  <si>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</si>
  <si>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</si>
  <si>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</si>
  <si>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</si>
  <si>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</si>
  <si>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</si>
  <si>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</si>
  <si>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</si>
  <si>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</si>
  <si>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</si>
  <si>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</si>
  <si>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</si>
  <si>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</si>
  <si>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</si>
  <si>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</si>
  <si>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</si>
  <si>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</si>
  <si>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</si>
  <si>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</si>
  <si>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</si>
  <si>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</si>
  <si>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</si>
  <si>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</si>
  <si>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</si>
  <si>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</si>
  <si>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</si>
  <si>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</si>
  <si>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</si>
  <si>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</si>
  <si>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</si>
  <si>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</si>
  <si>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</si>
  <si>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</si>
  <si>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</si>
  <si>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</si>
  <si>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</si>
  <si>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</si>
  <si>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</si>
  <si>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</si>
  <si>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</si>
  <si>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</si>
  <si>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</si>
  <si>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</si>
  <si>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</si>
  <si>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</si>
  <si>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</si>
  <si>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</si>
  <si>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</si>
  <si>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</si>
  <si>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</si>
  <si>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</si>
  <si>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</si>
  <si>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</si>
  <si>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</si>
  <si>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</si>
  <si>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</si>
  <si>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</si>
  <si>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</si>
  <si>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</si>
  <si>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</si>
  <si>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</si>
  <si>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</si>
  <si>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</si>
  <si>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</si>
  <si>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</si>
  <si>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</si>
  <si>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</si>
  <si>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</si>
  <si>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</si>
  <si>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</si>
  <si>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</si>
  <si>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</si>
  <si>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</si>
  <si>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</si>
  <si>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</si>
  <si>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</si>
  <si>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</si>
  <si>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</si>
  <si>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</si>
  <si>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</si>
  <si>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</si>
  <si>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</si>
  <si>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</si>
  <si>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</si>
  <si>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</si>
  <si>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</si>
  <si>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</si>
  <si>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</si>
  <si>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</si>
  <si>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</si>
  <si>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</si>
  <si>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</si>
  <si>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</si>
  <si>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</si>
  <si>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</si>
  <si>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</si>
  <si>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</si>
  <si>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</si>
  <si>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</si>
  <si>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</si>
  <si>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</si>
  <si>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</si>
  <si>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</si>
  <si>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</si>
  <si>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</si>
  <si>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</si>
  <si>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</si>
  <si>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</si>
  <si>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</si>
  <si>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</si>
  <si>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</si>
  <si>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</si>
  <si>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</si>
  <si>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</si>
  <si>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</si>
  <si>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</si>
  <si>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</si>
  <si>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</si>
  <si>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</si>
  <si>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</si>
  <si>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</si>
  <si>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</si>
  <si>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</si>
  <si>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</si>
  <si>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</si>
  <si>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</si>
  <si>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</si>
  <si>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</si>
  <si>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</si>
  <si>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</si>
  <si>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</si>
  <si>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</si>
  <si>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</si>
  <si>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</si>
  <si>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</si>
  <si>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</si>
  <si>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</si>
  <si>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</si>
  <si>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</si>
  <si>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</si>
  <si>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</si>
  <si>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</si>
  <si>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</si>
  <si>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</si>
  <si>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</si>
  <si>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</si>
  <si>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</si>
  <si>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</si>
  <si>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</si>
  <si>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</si>
  <si>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</si>
  <si>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</si>
  <si>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</si>
  <si>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</si>
  <si>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</si>
  <si>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</si>
  <si>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</si>
  <si>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</si>
  <si>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</si>
  <si>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</si>
  <si>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</si>
  <si>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</si>
  <si>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</si>
  <si>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</si>
  <si>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</si>
  <si>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</si>
  <si>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</si>
  <si>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</si>
  <si>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</si>
  <si>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</si>
  <si>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</si>
  <si>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</si>
  <si>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</si>
  <si>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</si>
  <si>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</si>
  <si>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</si>
  <si>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</si>
  <si>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</si>
  <si>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</si>
  <si>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</si>
  <si>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</si>
  <si>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</si>
  <si>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</si>
  <si>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</si>
  <si>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</si>
  <si>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</si>
  <si>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</si>
  <si>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</si>
  <si>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</si>
  <si>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</si>
  <si>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</si>
  <si>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</si>
  <si>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</si>
  <si>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</si>
  <si>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</si>
  <si>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</si>
  <si>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</si>
  <si>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</si>
  <si>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</si>
  <si>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</si>
  <si>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</si>
  <si>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</si>
  <si>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</si>
  <si>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</si>
  <si>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</si>
  <si>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</si>
  <si>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</si>
  <si>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</si>
  <si>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</si>
  <si>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</si>
  <si>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</si>
  <si>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</si>
  <si>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</si>
  <si>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</si>
  <si>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</si>
  <si>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</si>
  <si>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</si>
  <si>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</si>
  <si>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</si>
  <si>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</si>
  <si>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</si>
  <si>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</si>
  <si>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</si>
  <si>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</si>
  <si>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</si>
  <si>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</si>
  <si>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</si>
  <si>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</si>
  <si>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</si>
  <si>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</si>
  <si>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</si>
  <si>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</si>
  <si>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</si>
  <si>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</si>
  <si>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</si>
  <si>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</si>
  <si>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</si>
  <si>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</si>
  <si>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</si>
  <si>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</si>
  <si>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</si>
  <si>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</si>
  <si>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</si>
  <si>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</si>
  <si>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</si>
  <si>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</si>
  <si>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</si>
  <si>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</si>
  <si>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</si>
  <si>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</si>
  <si>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</si>
  <si>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</si>
  <si>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</si>
  <si>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</si>
  <si>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</si>
  <si>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</si>
  <si>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</si>
  <si>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</si>
  <si>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</si>
  <si>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</si>
  <si>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</si>
  <si>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</si>
  <si>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</si>
  <si>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</si>
  <si>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</si>
  <si>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</si>
  <si>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</si>
  <si>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</si>
  <si>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</si>
  <si>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</si>
  <si>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</si>
  <si>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</si>
  <si>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</si>
  <si>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</si>
  <si>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</si>
  <si>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</si>
  <si>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</si>
  <si>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</si>
  <si>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</si>
  <si>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</si>
  <si>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</si>
  <si>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</si>
  <si>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</si>
  <si>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</si>
  <si>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</si>
  <si>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</si>
  <si>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</si>
  <si>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</si>
  <si>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</si>
  <si>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</si>
  <si>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</si>
  <si>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</si>
  <si>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</si>
  <si>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</si>
  <si>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</si>
  <si>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</si>
  <si>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</si>
  <si>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</si>
  <si>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</si>
  <si>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</si>
  <si>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</si>
  <si>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</si>
  <si>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</si>
  <si>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</si>
  <si>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</si>
  <si>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</si>
  <si>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</si>
  <si>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</si>
  <si>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</si>
  <si>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</si>
  <si>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</si>
  <si>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</si>
  <si>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</si>
  <si>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</si>
  <si>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</si>
  <si>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</si>
  <si>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</si>
  <si>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</si>
  <si>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</si>
  <si>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</si>
  <si>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</si>
  <si>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</si>
  <si>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</si>
  <si>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</si>
  <si>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</si>
  <si>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</si>
  <si>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</si>
  <si>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</si>
  <si>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</si>
  <si>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</si>
  <si>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</si>
  <si>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</si>
  <si>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</si>
  <si>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</si>
  <si>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</si>
  <si>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</si>
  <si>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</si>
  <si>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</si>
  <si>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</si>
  <si>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</si>
  <si>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</si>
  <si>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</si>
  <si>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</si>
  <si>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</si>
  <si>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</si>
  <si>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</si>
  <si>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</si>
  <si>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</si>
  <si>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</si>
  <si>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</si>
  <si>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</si>
  <si>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</si>
  <si>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</si>
  <si>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</si>
  <si>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</si>
  <si>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</si>
  <si>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</si>
  <si>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</si>
  <si>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</si>
  <si>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</si>
  <si>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</si>
  <si>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</si>
  <si>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</si>
  <si>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</si>
  <si>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</si>
  <si>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</si>
  <si>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</si>
  <si>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</si>
  <si>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</si>
  <si>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</si>
  <si>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</si>
  <si>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</si>
  <si>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</si>
  <si>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</si>
  <si>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</si>
  <si>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</si>
  <si>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</si>
  <si>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</si>
  <si>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</si>
  <si>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</si>
  <si>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</si>
  <si>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</si>
  <si>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</si>
  <si>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</si>
  <si>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</si>
  <si>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</si>
  <si>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</si>
  <si>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</si>
  <si>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</si>
  <si>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</si>
  <si>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</si>
  <si>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</si>
  <si>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</si>
  <si>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</si>
  <si>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</si>
  <si>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</si>
  <si>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</si>
  <si>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</si>
  <si>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</si>
  <si>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</si>
  <si>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</si>
  <si>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</si>
  <si>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</si>
  <si>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</si>
  <si>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</si>
  <si>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</si>
  <si>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</si>
  <si>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</si>
  <si>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</si>
  <si>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</si>
  <si>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</si>
  <si>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</si>
  <si>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</si>
  <si>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</si>
  <si>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</si>
  <si>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</si>
  <si>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</si>
  <si>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</si>
  <si>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</si>
  <si>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</si>
  <si>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</si>
  <si>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</si>
  <si>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</si>
  <si>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</si>
  <si>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</si>
  <si>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</si>
  <si>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</si>
  <si>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</si>
  <si>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</si>
  <si>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</si>
  <si>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</si>
  <si>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</si>
  <si>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</si>
  <si>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</si>
  <si>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</si>
  <si>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</si>
  <si>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</si>
  <si>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</si>
  <si>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</si>
  <si>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</si>
  <si>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</si>
  <si>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</si>
  <si>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</si>
  <si>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</si>
  <si>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</si>
  <si>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</si>
  <si>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</si>
  <si>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</si>
  <si>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</si>
  <si>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</si>
  <si>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</si>
  <si>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</si>
  <si>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</si>
  <si>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</si>
  <si>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</si>
  <si>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</si>
  <si>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</si>
  <si>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</si>
  <si>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</si>
  <si>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</si>
  <si>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</si>
  <si>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</si>
  <si>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</si>
  <si>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</si>
  <si>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</si>
  <si>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</si>
  <si>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</si>
  <si>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</si>
  <si>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</si>
  <si>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</si>
  <si>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</si>
  <si>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</si>
  <si>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</si>
  <si>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</si>
  <si>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</si>
  <si>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</si>
  <si>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</si>
  <si>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</si>
  <si>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</si>
  <si>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</si>
  <si>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</si>
  <si>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</si>
  <si>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</si>
  <si>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</si>
  <si>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</si>
  <si>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</si>
  <si>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</si>
  <si>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</si>
  <si>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</si>
  <si>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</si>
  <si>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</si>
  <si>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</si>
  <si>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</si>
  <si>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</si>
  <si>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</si>
  <si>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</si>
  <si>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</si>
  <si>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</si>
  <si>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</si>
  <si>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</si>
  <si>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</si>
  <si>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</si>
  <si>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</si>
  <si>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</si>
  <si>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</si>
  <si>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</si>
  <si>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</si>
  <si>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</si>
  <si>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</si>
  <si>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</si>
  <si>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</si>
  <si>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</si>
  <si>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</si>
  <si>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</si>
  <si>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</si>
  <si>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</si>
  <si>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</si>
  <si>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</si>
  <si>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</si>
  <si>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</si>
  <si>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</si>
  <si>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</si>
  <si>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</si>
  <si>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</si>
  <si>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</si>
  <si>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</si>
  <si>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</si>
  <si>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</si>
  <si>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</si>
  <si>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</si>
  <si>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</si>
  <si>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</si>
  <si>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</si>
  <si>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</si>
  <si>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</si>
  <si>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</si>
  <si>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</si>
  <si>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</si>
  <si>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</si>
  <si>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</si>
  <si>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</si>
  <si>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</si>
  <si>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</si>
  <si>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</si>
  <si>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</si>
  <si>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</si>
  <si>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</si>
  <si>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</si>
  <si>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</si>
  <si>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</si>
  <si>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</si>
  <si>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</si>
  <si>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</si>
  <si>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</si>
  <si>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</si>
  <si>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</si>
  <si>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</si>
  <si>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</si>
  <si>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</si>
  <si>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</si>
  <si>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</si>
  <si>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</si>
  <si>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</si>
  <si>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</si>
  <si>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</si>
  <si>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</si>
  <si>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</si>
  <si>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</si>
  <si>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</si>
  <si>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</si>
  <si>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</si>
  <si>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</si>
  <si>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</si>
  <si>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</si>
  <si>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</si>
  <si>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</si>
  <si>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</si>
  <si>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</si>
  <si>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</si>
  <si>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</si>
  <si>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</si>
  <si>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</si>
  <si>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</si>
  <si>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</si>
  <si>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</si>
  <si>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</si>
  <si>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</si>
  <si>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</si>
  <si>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</si>
  <si>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</si>
  <si>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</si>
  <si>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</si>
  <si>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</si>
  <si>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</si>
  <si>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</si>
  <si>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</si>
  <si>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</si>
  <si>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</si>
  <si>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</si>
  <si>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</si>
  <si>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</si>
  <si>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</si>
  <si>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</si>
  <si>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</si>
  <si>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</si>
  <si>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</si>
  <si>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</si>
  <si>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</si>
  <si>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</si>
  <si>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</si>
  <si>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</si>
  <si>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</si>
  <si>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</si>
  <si>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</si>
  <si>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</si>
  <si>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</si>
  <si>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</si>
  <si>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</si>
  <si>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</si>
  <si>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</si>
  <si>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</si>
  <si>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</si>
  <si>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</si>
  <si>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</si>
  <si>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</si>
  <si>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</si>
  <si>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</si>
  <si>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</si>
  <si>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</si>
  <si>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</si>
  <si>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</si>
  <si>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</si>
  <si>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</si>
  <si>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</si>
  <si>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</si>
  <si>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</si>
  <si>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</si>
  <si>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</si>
  <si>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</si>
  <si>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</si>
  <si>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</si>
  <si>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</si>
  <si>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</si>
  <si>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</si>
  <si>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</si>
  <si>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</si>
  <si>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</si>
  <si>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</si>
  <si>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</si>
  <si>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</si>
  <si>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</si>
  <si>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</si>
  <si>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</si>
  <si>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</si>
  <si>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</si>
  <si>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</si>
  <si>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</si>
  <si>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</si>
  <si>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</si>
  <si>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</si>
  <si>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</si>
  <si>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</si>
  <si>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</si>
  <si>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</si>
  <si>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</si>
  <si>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</si>
  <si>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</si>
  <si>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</si>
  <si>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</si>
  <si>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</si>
  <si>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</si>
  <si>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</si>
  <si>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</si>
  <si>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</si>
  <si>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</si>
  <si>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</si>
  <si>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</si>
  <si>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</si>
  <si>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</si>
  <si>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</si>
  <si>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</si>
  <si>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</si>
  <si>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</si>
  <si>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</si>
  <si>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</si>
  <si>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</si>
  <si>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</si>
  <si>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</si>
  <si>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</si>
  <si>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</si>
  <si>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</si>
  <si>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</si>
  <si>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</si>
  <si>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</si>
  <si>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</si>
  <si>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</si>
  <si>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</si>
  <si>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</si>
  <si>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</si>
  <si>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</si>
  <si>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</si>
  <si>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</si>
  <si>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</si>
  <si>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</si>
  <si>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</si>
  <si>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</si>
  <si>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</si>
  <si>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</si>
  <si>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</si>
  <si>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</si>
  <si>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</si>
  <si>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</si>
  <si>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</si>
  <si>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</si>
  <si>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</si>
  <si>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</si>
  <si>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</si>
  <si>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</si>
  <si>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</si>
  <si>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</si>
  <si>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</si>
  <si>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</si>
  <si>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</si>
  <si>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</si>
  <si>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</si>
  <si>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</si>
  <si>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</si>
  <si>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</si>
  <si>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</si>
  <si>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</si>
  <si>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</si>
  <si>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</si>
  <si>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</si>
  <si>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</si>
  <si>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</si>
  <si>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</si>
  <si>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</si>
  <si>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</si>
  <si>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</si>
  <si>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</si>
  <si>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</si>
  <si>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</si>
  <si>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</si>
  <si>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</si>
  <si>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</si>
  <si>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</si>
  <si>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</si>
  <si>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</si>
  <si>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</si>
  <si>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</si>
  <si>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</si>
  <si>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</si>
  <si>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</si>
  <si>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</si>
  <si>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</si>
  <si>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</si>
  <si>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</si>
  <si>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</si>
  <si>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</si>
  <si>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</si>
  <si>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</si>
  <si>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</si>
  <si>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</si>
  <si>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</si>
  <si>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</si>
  <si>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</si>
  <si>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</si>
  <si>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</si>
  <si>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</si>
  <si>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</si>
  <si>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</si>
  <si>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</si>
  <si>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</si>
  <si>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</si>
  <si>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</si>
  <si>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</si>
  <si>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</si>
  <si>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</si>
  <si>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</si>
  <si>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</si>
  <si>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</si>
  <si>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</si>
  <si>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</si>
  <si>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</si>
  <si>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</si>
  <si>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</si>
  <si>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</si>
  <si>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</si>
  <si>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</si>
  <si>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</si>
  <si>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</si>
  <si>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</si>
  <si>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</si>
  <si>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</si>
  <si>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</si>
  <si>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</si>
  <si>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</si>
  <si>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</si>
  <si>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</si>
  <si>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</si>
  <si>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</si>
  <si>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</si>
  <si>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</si>
  <si>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</si>
  <si>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</si>
  <si>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</si>
  <si>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</si>
  <si>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</si>
  <si>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</si>
  <si>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</si>
  <si>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</si>
  <si>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</si>
  <si>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</si>
  <si>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</si>
  <si>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</si>
  <si>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</si>
  <si>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</si>
  <si>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</si>
  <si>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</si>
  <si>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</si>
  <si>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</si>
  <si>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</si>
  <si>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</si>
  <si>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</si>
  <si>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</si>
  <si>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</si>
  <si>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</si>
  <si>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</si>
  <si>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</si>
  <si>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</si>
  <si>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</si>
  <si>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</si>
  <si>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</si>
  <si>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</si>
  <si>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</si>
  <si>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</si>
  <si>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</si>
  <si>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</si>
  <si>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</si>
  <si>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</si>
  <si>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</si>
  <si>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</si>
  <si>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</si>
  <si>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</si>
  <si>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</si>
  <si>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</si>
  <si>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</si>
  <si>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</si>
  <si>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</si>
  <si>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</si>
  <si>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</si>
  <si>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</si>
  <si>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</si>
  <si>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</si>
  <si>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</si>
  <si>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</si>
  <si>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</si>
  <si>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</si>
  <si>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</si>
  <si>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</si>
  <si>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</si>
  <si>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</si>
  <si>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</si>
  <si>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</si>
  <si>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</si>
  <si>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</si>
  <si>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</si>
  <si>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</si>
  <si>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</si>
  <si>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</si>
  <si>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</si>
  <si>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</si>
  <si>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</si>
  <si>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</si>
  <si>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</si>
  <si>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</si>
  <si>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</si>
  <si>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</si>
  <si>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</si>
  <si>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</si>
  <si>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</si>
  <si>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</si>
  <si>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</si>
  <si>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</si>
  <si>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</si>
  <si>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</si>
  <si>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</si>
  <si>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</si>
  <si>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</si>
  <si>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</si>
  <si>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</si>
  <si>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</si>
  <si>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</si>
  <si>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</si>
  <si>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</si>
  <si>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</si>
  <si>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</si>
  <si>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</si>
  <si>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</si>
  <si>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</si>
  <si>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</si>
  <si>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</si>
  <si>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</si>
  <si>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</si>
  <si>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</si>
  <si>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</si>
  <si>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</si>
  <si>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</si>
  <si>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</si>
  <si>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</si>
  <si>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</si>
  <si>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</si>
  <si>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</si>
  <si>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</si>
  <si>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</si>
  <si>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</si>
  <si>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</si>
  <si>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</si>
  <si>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</si>
  <si>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</si>
  <si>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</si>
  <si>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</si>
  <si>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</si>
  <si>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</si>
  <si>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</si>
  <si>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</si>
  <si>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</si>
  <si>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</si>
  <si>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</si>
  <si>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</si>
  <si>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</si>
  <si>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</si>
  <si>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</si>
  <si>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</si>
  <si>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</si>
  <si>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</si>
  <si>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</si>
  <si>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</si>
  <si>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</si>
  <si>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</si>
  <si>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</si>
  <si>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</si>
  <si>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</si>
  <si>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</si>
  <si>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</si>
  <si>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</si>
  <si>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</si>
  <si>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</si>
  <si>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</si>
  <si>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</si>
  <si>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</si>
  <si>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</si>
  <si>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</si>
  <si>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</si>
  <si>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</si>
  <si>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</si>
  <si>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</si>
  <si>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</si>
  <si>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</si>
  <si>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</si>
  <si>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</si>
  <si>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</si>
  <si>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</si>
  <si>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</si>
  <si>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</si>
  <si>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</si>
  <si>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</si>
  <si>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</si>
  <si>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</si>
  <si>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</si>
  <si>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</si>
  <si>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</si>
  <si>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</si>
  <si>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</si>
  <si>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</si>
  <si>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</si>
  <si>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</si>
  <si>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</si>
  <si>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</si>
  <si>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</si>
  <si>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</si>
  <si>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</si>
  <si>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</si>
  <si>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</si>
  <si>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</si>
  <si>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</si>
  <si>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</si>
  <si>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</si>
  <si>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</si>
  <si>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</si>
  <si>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</si>
  <si>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</si>
  <si>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</si>
  <si>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</si>
  <si>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</si>
  <si>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</si>
  <si>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</si>
  <si>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</si>
  <si>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</si>
  <si>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</si>
  <si>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</si>
  <si>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</si>
  <si>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</si>
  <si>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</si>
  <si>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</si>
  <si>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</si>
  <si>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</si>
  <si>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</si>
  <si>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</si>
  <si>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</si>
  <si>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</si>
  <si>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</si>
  <si>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</si>
  <si>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</si>
  <si>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</si>
  <si>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</si>
  <si>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</si>
  <si>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</si>
  <si>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</si>
  <si>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</si>
  <si>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</si>
  <si>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</si>
  <si>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</si>
  <si>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</si>
  <si>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</si>
  <si>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</si>
  <si>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</si>
  <si>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</si>
  <si>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</si>
  <si>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</si>
  <si>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</si>
  <si>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</si>
  <si>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</si>
  <si>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</si>
  <si>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</si>
  <si>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</si>
  <si>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</si>
  <si>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</si>
  <si>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</si>
  <si>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</si>
  <si>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</si>
  <si>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</si>
  <si>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</si>
  <si>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</si>
  <si>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</si>
  <si>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</si>
  <si>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</si>
  <si>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</si>
  <si>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</si>
  <si>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</si>
  <si>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</si>
  <si>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</si>
  <si>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</si>
  <si>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</si>
  <si>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</si>
  <si>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</si>
  <si>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</si>
  <si>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</si>
  <si>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</si>
  <si>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</si>
  <si>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</si>
  <si>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</si>
  <si>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</si>
  <si>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</si>
  <si>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</si>
  <si>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</si>
  <si>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</si>
  <si>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</si>
  <si>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</si>
  <si>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</si>
  <si>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</si>
  <si>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</si>
  <si>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</si>
  <si>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</si>
  <si>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</si>
  <si>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</si>
  <si>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</si>
  <si>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</si>
  <si>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</si>
  <si>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</si>
  <si>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</si>
  <si>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</si>
  <si>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</si>
  <si>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</si>
  <si>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</si>
  <si>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</si>
  <si>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</si>
  <si>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</si>
  <si>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</si>
  <si>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</si>
  <si>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</si>
  <si>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</si>
  <si>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</si>
  <si>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</si>
  <si>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</si>
  <si>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</si>
  <si>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</si>
  <si>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</si>
  <si>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</si>
  <si>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</si>
  <si>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</si>
  <si>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</si>
  <si>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</si>
  <si>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</si>
  <si>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</si>
  <si>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</si>
  <si>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</si>
  <si>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</si>
  <si>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</si>
  <si>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</si>
  <si>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</si>
  <si>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</si>
  <si>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</si>
  <si>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</si>
  <si>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</si>
  <si>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</si>
  <si>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</si>
  <si>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</si>
  <si>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</si>
  <si>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</si>
  <si>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</si>
  <si>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</si>
  <si>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</si>
  <si>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</si>
  <si>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</si>
  <si>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</si>
  <si>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</si>
  <si>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</si>
  <si>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</si>
  <si>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</si>
  <si>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</si>
  <si>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</si>
  <si>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</si>
  <si>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</si>
  <si>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</si>
  <si>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</si>
  <si>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</si>
  <si>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</si>
  <si>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</si>
  <si>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</si>
  <si>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</si>
  <si>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</si>
  <si>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</si>
  <si>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</si>
  <si>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</si>
  <si>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</si>
  <si>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</si>
  <si>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</si>
  <si>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</si>
  <si>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</si>
  <si>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</si>
  <si>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</si>
  <si>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</si>
  <si>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</si>
  <si>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</si>
  <si>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</si>
  <si>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</si>
  <si>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</si>
  <si>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</si>
  <si>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</si>
  <si>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</si>
  <si>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</si>
  <si>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</si>
  <si>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</si>
  <si>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</si>
  <si>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</si>
  <si>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</si>
  <si>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</si>
  <si>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</si>
  <si>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</si>
  <si>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</si>
  <si>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</si>
  <si>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</si>
  <si>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</si>
  <si>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</si>
  <si>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</si>
  <si>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</si>
  <si>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</si>
  <si>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</si>
  <si>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</si>
  <si>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</si>
  <si>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</si>
  <si>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</si>
  <si>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</si>
  <si>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</si>
  <si>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</si>
  <si>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</si>
  <si>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</si>
  <si>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</si>
  <si>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</si>
  <si>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</si>
  <si>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</si>
  <si>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</si>
  <si>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</si>
  <si>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</si>
  <si>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</si>
  <si>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</si>
  <si>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</si>
  <si>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</si>
  <si>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</si>
  <si>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</si>
  <si>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</si>
  <si>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</si>
  <si>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</si>
  <si>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</si>
  <si>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</si>
  <si>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</si>
  <si>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</si>
  <si>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</si>
  <si>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</si>
  <si>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</si>
  <si>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</si>
  <si>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</si>
  <si>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</si>
  <si>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</si>
  <si>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</si>
  <si>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</si>
  <si>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</si>
  <si>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</si>
  <si>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</si>
  <si>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</si>
  <si>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</si>
  <si>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</si>
  <si>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</si>
  <si>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</si>
  <si>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</si>
  <si>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</si>
  <si>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</si>
  <si>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</si>
  <si>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</si>
  <si>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</si>
  <si>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</si>
  <si>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</si>
  <si>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</si>
  <si>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</si>
  <si>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</si>
  <si>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</si>
  <si>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</si>
  <si>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</si>
  <si>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</si>
  <si>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</si>
  <si>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</si>
  <si>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</si>
  <si>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</si>
  <si>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</si>
  <si>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</si>
  <si>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</si>
  <si>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</si>
  <si>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</si>
  <si>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</si>
  <si>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</si>
  <si>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</si>
  <si>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</si>
  <si>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</si>
  <si>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</si>
  <si>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</si>
  <si>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</si>
  <si>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</si>
  <si>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</si>
  <si>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</si>
  <si>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</si>
  <si>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</si>
  <si>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</si>
  <si>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</si>
  <si>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</si>
  <si>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</si>
  <si>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</si>
  <si>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</si>
  <si>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</si>
  <si>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</si>
  <si>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</si>
  <si>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</si>
  <si>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</si>
  <si>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</si>
  <si>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</si>
  <si>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</si>
  <si>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</si>
  <si>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</si>
  <si>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</si>
  <si>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</si>
  <si>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</si>
  <si>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</si>
  <si>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</si>
  <si>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</si>
  <si>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</si>
  <si>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</si>
  <si>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</si>
  <si>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</si>
  <si>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</si>
  <si>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</si>
  <si>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</si>
  <si>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</si>
  <si>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</si>
  <si>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</si>
  <si>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</si>
  <si>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</si>
  <si>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</si>
  <si>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</si>
  <si>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</si>
  <si>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</si>
  <si>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</si>
  <si>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</si>
  <si>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</si>
  <si>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</si>
  <si>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</si>
  <si>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</si>
  <si>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</si>
  <si>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</si>
  <si>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</si>
  <si>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</si>
  <si>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</si>
  <si>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</si>
  <si>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</si>
  <si>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</si>
  <si>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</si>
  <si>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</si>
  <si>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</si>
  <si>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</si>
  <si>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</si>
  <si>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</si>
  <si>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</si>
  <si>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</si>
  <si>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</si>
  <si>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</si>
  <si>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</si>
  <si>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</si>
  <si>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</si>
  <si>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</si>
  <si>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</si>
  <si>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</si>
  <si>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</si>
  <si>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</si>
  <si>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</si>
  <si>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</si>
  <si>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</si>
  <si>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</si>
  <si>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</si>
  <si>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</si>
  <si>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</si>
  <si>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</si>
  <si>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</si>
  <si>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</si>
  <si>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</si>
  <si>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</si>
  <si>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</si>
  <si>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</si>
  <si>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</si>
  <si>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</si>
  <si>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</si>
  <si>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</si>
  <si>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</si>
  <si>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</si>
  <si>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</si>
  <si>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</si>
  <si>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</si>
  <si>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</si>
  <si>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</si>
  <si>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</si>
  <si>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</si>
  <si>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</si>
  <si>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</si>
  <si>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</si>
  <si>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</si>
  <si>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</si>
  <si>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</si>
  <si>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</si>
  <si>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</si>
  <si>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</si>
  <si>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</si>
  <si>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</si>
  <si>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</si>
  <si>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</si>
  <si>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</si>
  <si>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</si>
  <si>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</si>
  <si>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</si>
  <si>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</si>
  <si>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</si>
  <si>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</si>
  <si>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</si>
  <si>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</si>
  <si>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</si>
  <si>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</si>
  <si>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</si>
  <si>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</si>
  <si>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</si>
  <si>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</si>
  <si>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</si>
  <si>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</si>
  <si>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</si>
  <si>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</si>
  <si>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</si>
  <si>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</si>
  <si>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</si>
  <si>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</si>
  <si>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</si>
  <si>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</si>
  <si>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</si>
  <si>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</si>
  <si>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</si>
  <si>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</si>
  <si>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</si>
  <si>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</si>
  <si>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</si>
  <si>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</si>
  <si>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</si>
  <si>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</si>
  <si>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</si>
  <si>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</si>
  <si>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</si>
  <si>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</si>
  <si>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</si>
  <si>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</si>
  <si>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</si>
  <si>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</si>
  <si>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</si>
  <si>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</si>
  <si>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</si>
  <si>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</si>
  <si>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</si>
  <si>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</si>
  <si>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</si>
  <si>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</si>
  <si>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</si>
  <si>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</si>
  <si>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</si>
  <si>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</si>
  <si>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</si>
  <si>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</si>
  <si>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</si>
  <si>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</si>
  <si>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</si>
  <si>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</si>
  <si>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</si>
  <si>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</si>
  <si>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</si>
  <si>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</si>
  <si>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</si>
  <si>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</si>
  <si>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</si>
  <si>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</si>
  <si>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</si>
  <si>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</si>
  <si>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</si>
  <si>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</si>
  <si>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</si>
  <si>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</si>
  <si>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</si>
  <si>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</si>
  <si>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</si>
  <si>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</si>
  <si>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</si>
  <si>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</si>
  <si>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</si>
  <si>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</si>
  <si>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</si>
  <si>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</si>
  <si>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</si>
  <si>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</si>
  <si>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</si>
  <si>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</si>
  <si>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</si>
  <si>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</si>
  <si>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</si>
  <si>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</si>
  <si>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</si>
  <si>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</si>
  <si>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</si>
  <si>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</si>
  <si>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</si>
  <si>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</si>
  <si>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</si>
  <si>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</si>
  <si>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</si>
  <si>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</si>
  <si>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</si>
  <si>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</si>
  <si>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</si>
  <si>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</si>
  <si>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</si>
  <si>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</si>
  <si>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</si>
  <si>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</si>
  <si>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</si>
  <si>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</si>
  <si>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</si>
  <si>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</si>
  <si>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</si>
  <si>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</si>
  <si>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</si>
  <si>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</si>
  <si>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</si>
  <si>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</si>
  <si>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</si>
  <si>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</si>
  <si>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</si>
  <si>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</si>
  <si>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</si>
  <si>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</si>
  <si>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</si>
  <si>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</si>
  <si>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</si>
  <si>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</si>
  <si>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</si>
  <si>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</si>
  <si>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</si>
  <si>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</si>
  <si>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</si>
  <si>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</si>
  <si>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</si>
  <si>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</si>
  <si>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</si>
  <si>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</si>
  <si>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</si>
  <si>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</si>
  <si>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</si>
  <si>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</si>
  <si>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</si>
  <si>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</si>
  <si>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</si>
  <si>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</si>
  <si>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</si>
  <si>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</si>
  <si>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</si>
  <si>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</si>
  <si>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</si>
  <si>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</si>
  <si>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</si>
  <si>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</si>
  <si>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</si>
  <si>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</si>
  <si>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</si>
  <si>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</si>
  <si>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</si>
  <si>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</si>
  <si>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</si>
  <si>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</si>
  <si>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</si>
  <si>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</si>
  <si>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</si>
  <si>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</si>
  <si>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</si>
  <si>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</si>
  <si>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</si>
  <si>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</si>
  <si>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</si>
  <si>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</si>
  <si>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</si>
  <si>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</si>
  <si>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</si>
  <si>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</si>
  <si>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</si>
  <si>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</si>
  <si>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</si>
  <si>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</si>
  <si>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</si>
  <si>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</si>
  <si>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</si>
  <si>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</si>
  <si>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</si>
  <si>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</si>
  <si>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</si>
  <si>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</si>
  <si>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</si>
  <si>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</si>
  <si>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</si>
  <si>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</si>
  <si>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</si>
  <si>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</si>
  <si>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</si>
  <si>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</si>
  <si>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</si>
  <si>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</si>
  <si>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</si>
  <si>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</si>
  <si>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</si>
  <si>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</si>
  <si>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</si>
  <si>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</si>
  <si>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</si>
  <si>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</si>
  <si>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</si>
  <si>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</si>
  <si>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</si>
  <si>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</si>
  <si>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</si>
  <si>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</si>
  <si>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</si>
  <si>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</si>
  <si>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</si>
  <si>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</si>
  <si>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</si>
  <si>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</si>
  <si>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</si>
  <si>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</si>
  <si>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</si>
  <si>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</si>
  <si>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</si>
  <si>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</si>
  <si>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</si>
  <si>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</si>
  <si>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</si>
  <si>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</si>
  <si>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</si>
  <si>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</si>
  <si>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</si>
  <si>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</si>
  <si>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</si>
  <si>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</si>
  <si>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</si>
  <si>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</si>
  <si>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</si>
  <si>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</si>
  <si>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</si>
  <si>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</si>
  <si>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</si>
  <si>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</si>
  <si>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</si>
  <si>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</si>
  <si>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</si>
  <si>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</si>
  <si>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</si>
  <si>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</si>
  <si>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</si>
  <si>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</si>
  <si>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</si>
  <si>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</si>
  <si>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</si>
  <si>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</si>
  <si>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</si>
  <si>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</si>
  <si>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</si>
  <si>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</si>
  <si>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</si>
  <si>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</si>
  <si>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</si>
  <si>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</si>
  <si>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</si>
  <si>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</si>
  <si>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</si>
  <si>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</si>
  <si>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</si>
  <si>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</si>
  <si>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</si>
  <si>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</si>
  <si>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</si>
  <si>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</si>
  <si>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</si>
  <si>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</si>
  <si>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</si>
  <si>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</si>
  <si>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</si>
  <si>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</si>
  <si>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</si>
  <si>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</si>
  <si>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</si>
  <si>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</si>
  <si>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</si>
  <si>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</si>
  <si>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</si>
  <si>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</si>
  <si>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</si>
  <si>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</si>
  <si>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</si>
  <si>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</si>
  <si>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</si>
  <si>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</si>
  <si>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</si>
  <si>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</si>
  <si>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</si>
  <si>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</si>
  <si>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</si>
  <si>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</si>
  <si>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</si>
  <si>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</si>
  <si>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</si>
  <si>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</si>
  <si>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</si>
  <si>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</si>
  <si>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</si>
  <si>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</si>
  <si>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</si>
  <si>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</si>
  <si>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</si>
  <si>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</si>
  <si>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</si>
  <si>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</si>
  <si>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</si>
  <si>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</si>
  <si>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</si>
  <si>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</si>
  <si>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</si>
  <si>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</si>
  <si>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</si>
  <si>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</si>
  <si>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</si>
  <si>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</si>
  <si>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</si>
  <si>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</si>
  <si>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</si>
  <si>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</si>
  <si>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</si>
  <si>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</si>
  <si>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</si>
  <si>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</si>
  <si>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</si>
  <si>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</si>
  <si>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</si>
  <si>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</si>
  <si>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</si>
  <si>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</si>
  <si>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</si>
  <si>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</si>
  <si>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</si>
  <si>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</si>
  <si>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</si>
  <si>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</si>
  <si>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</si>
  <si>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</si>
  <si>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</si>
  <si>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</si>
  <si>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</si>
  <si>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</si>
  <si>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</si>
  <si>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</si>
  <si>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</si>
  <si>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</si>
  <si>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</si>
  <si>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</si>
  <si>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</si>
  <si>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</si>
  <si>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</si>
  <si>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</si>
  <si>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</si>
  <si>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</si>
  <si>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</si>
  <si>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</si>
  <si>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</si>
  <si>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</si>
  <si>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</si>
  <si>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</si>
  <si>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</si>
  <si>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</si>
  <si>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</si>
  <si>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</si>
  <si>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</si>
  <si>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</si>
  <si>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</si>
  <si>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</si>
  <si>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</si>
  <si>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</si>
  <si>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</si>
  <si>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</si>
  <si>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</si>
  <si>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</si>
  <si>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</si>
  <si>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</si>
  <si>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</si>
  <si>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</si>
  <si>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</si>
  <si>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</si>
  <si>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</si>
  <si>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</si>
  <si>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</si>
  <si>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</si>
  <si>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</si>
  <si>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</si>
  <si>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</si>
  <si>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</si>
  <si>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</si>
  <si>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</si>
  <si>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</si>
  <si>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</si>
  <si>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</si>
  <si>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</si>
  <si>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</si>
  <si>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</si>
  <si>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</si>
  <si>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</si>
  <si>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</si>
  <si>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</si>
  <si>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</si>
  <si>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</si>
  <si>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</si>
  <si>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</si>
  <si>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</si>
  <si>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</si>
  <si>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</si>
  <si>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</si>
  <si>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</si>
  <si>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</si>
  <si>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</si>
  <si>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</si>
  <si>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</si>
  <si>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</si>
  <si>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</si>
  <si>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</si>
  <si>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</si>
  <si>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</si>
  <si>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</si>
  <si>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</si>
  <si>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</si>
  <si>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</si>
  <si>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</si>
  <si>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</si>
  <si>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</si>
  <si>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</si>
  <si>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</si>
  <si>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</si>
  <si>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</si>
  <si>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</si>
  <si>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</si>
  <si>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</si>
  <si>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</si>
  <si>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</si>
  <si>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</si>
  <si>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</si>
  <si>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</si>
  <si>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</si>
  <si>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</si>
  <si>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</si>
  <si>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</si>
  <si>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</si>
  <si>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</si>
  <si>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</si>
  <si>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</si>
  <si>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</si>
  <si>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</si>
  <si>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</si>
  <si>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</si>
  <si>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</si>
  <si>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</si>
  <si>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</si>
  <si>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</si>
  <si>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</si>
  <si>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</si>
  <si>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</si>
  <si>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</si>
  <si>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</si>
  <si>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</si>
  <si>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</si>
  <si>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</si>
  <si>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</si>
  <si>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</si>
  <si>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</si>
  <si>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</si>
  <si>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</si>
  <si>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</si>
  <si>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</si>
  <si>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</si>
  <si>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</si>
  <si>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</si>
  <si>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</si>
  <si>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</si>
  <si>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</si>
  <si>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</si>
  <si>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</si>
  <si>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</si>
  <si>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</si>
  <si>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</si>
  <si>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</si>
  <si>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</si>
  <si>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</si>
  <si>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</si>
  <si>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</si>
  <si>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</si>
  <si>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</si>
  <si>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</si>
  <si>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</si>
  <si>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</si>
  <si>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</si>
  <si>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</si>
  <si>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</si>
  <si>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</si>
  <si>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</si>
  <si>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</si>
  <si>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</si>
  <si>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</si>
  <si>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</si>
  <si>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</si>
  <si>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</si>
  <si>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</si>
  <si>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</si>
  <si>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</si>
  <si>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</si>
  <si>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</si>
  <si>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</si>
  <si>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</si>
  <si>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</si>
  <si>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</si>
  <si>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</si>
  <si>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</si>
  <si>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</si>
  <si>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</si>
  <si>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</si>
  <si>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</si>
  <si>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</si>
  <si>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</si>
  <si>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</si>
  <si>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</si>
  <si>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</si>
  <si>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</si>
  <si>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</si>
  <si>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</si>
  <si>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</si>
  <si>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</si>
  <si>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</si>
  <si>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</si>
  <si>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</si>
  <si>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</si>
  <si>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</si>
  <si>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</si>
  <si>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</si>
  <si>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</si>
  <si>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</si>
  <si>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</si>
  <si>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</si>
  <si>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</si>
  <si>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</si>
  <si>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</si>
  <si>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</si>
  <si>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</si>
  <si>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</si>
  <si>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</si>
  <si>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</si>
  <si>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</si>
  <si>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</si>
  <si>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</si>
  <si>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</si>
  <si>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</si>
  <si>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</si>
  <si>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</si>
  <si>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</si>
  <si>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</si>
  <si>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</si>
  <si>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</si>
  <si>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</si>
  <si>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</si>
  <si>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</si>
  <si>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</si>
  <si>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</si>
  <si>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</si>
  <si>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</si>
  <si>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</si>
  <si>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</si>
  <si>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</si>
  <si>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</si>
  <si>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</si>
  <si>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</si>
  <si>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</si>
  <si>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</si>
  <si>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</si>
  <si>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</si>
  <si>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</si>
  <si>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</si>
  <si>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</si>
  <si>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</si>
  <si>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</si>
  <si>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</si>
  <si>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</si>
  <si>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</si>
  <si>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</si>
  <si>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</si>
  <si>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</si>
  <si>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</si>
  <si>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</si>
  <si>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</si>
  <si>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</si>
  <si>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</si>
  <si>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</si>
  <si>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</si>
  <si>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</si>
  <si>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</si>
  <si>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</si>
  <si>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</si>
  <si>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</si>
  <si>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</si>
  <si>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</si>
  <si>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</si>
  <si>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</si>
  <si>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</si>
  <si>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</si>
  <si>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</si>
  <si>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</si>
  <si>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</si>
  <si>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</si>
  <si>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</si>
  <si>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</si>
  <si>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</si>
  <si>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</si>
  <si>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</si>
  <si>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</si>
  <si>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</si>
  <si>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</si>
  <si>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</si>
  <si>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</si>
  <si>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</si>
  <si>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</si>
  <si>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</si>
  <si>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</si>
  <si>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</si>
  <si>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</si>
  <si>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</si>
  <si>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</si>
  <si>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</si>
  <si>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</si>
  <si>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</si>
  <si>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</si>
  <si>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</si>
  <si>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</si>
  <si>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</si>
  <si>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</si>
  <si>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</si>
  <si>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</si>
  <si>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</si>
  <si>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</si>
  <si>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</si>
  <si>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</si>
  <si>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</si>
  <si>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</si>
  <si>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</si>
  <si>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</si>
  <si>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</si>
  <si>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</si>
  <si>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</si>
  <si>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</si>
  <si>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</si>
  <si>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</si>
  <si>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</si>
  <si>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</si>
  <si>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</si>
  <si>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</si>
  <si>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</si>
  <si>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</si>
  <si>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</si>
  <si>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</si>
  <si>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</si>
  <si>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</si>
  <si>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</si>
  <si>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</si>
  <si>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</si>
  <si>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</si>
  <si>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</si>
  <si>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</si>
  <si>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</si>
  <si>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</si>
  <si>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</si>
  <si>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</si>
  <si>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</si>
  <si>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</si>
  <si>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</si>
  <si>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</si>
  <si>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</si>
  <si>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</si>
  <si>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</si>
  <si>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</si>
  <si>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</si>
  <si>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</si>
  <si>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</si>
  <si>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</si>
  <si>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</si>
  <si>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</si>
  <si>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</si>
  <si>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</si>
  <si>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</si>
  <si>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</si>
  <si>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</si>
  <si>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</si>
  <si>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</si>
  <si>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</si>
  <si>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</si>
  <si>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</si>
  <si>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</si>
  <si>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</si>
  <si>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</si>
  <si>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</si>
  <si>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</si>
  <si>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</si>
  <si>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</si>
  <si>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</si>
  <si>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</si>
  <si>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</si>
  <si>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</si>
  <si>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</si>
  <si>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</si>
  <si>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</si>
  <si>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</si>
  <si>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</si>
  <si>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</si>
  <si>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</si>
  <si>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</si>
  <si>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</si>
  <si>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</si>
  <si>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</si>
  <si>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</si>
  <si>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</si>
  <si>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</si>
  <si>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</si>
  <si>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</si>
  <si>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</si>
  <si>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</si>
  <si>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</si>
  <si>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</si>
  <si>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</si>
  <si>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</si>
  <si>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</si>
  <si>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</si>
  <si>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</si>
  <si>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</si>
  <si>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</si>
  <si>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</si>
  <si>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</si>
  <si>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</si>
  <si>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</si>
  <si>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</si>
  <si>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</si>
  <si>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</si>
  <si>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</si>
  <si>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</si>
  <si>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</si>
  <si>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</si>
  <si>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</si>
  <si>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</si>
  <si>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</si>
  <si>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</si>
  <si>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</si>
  <si>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</si>
  <si>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</si>
  <si>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</si>
  <si>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</si>
  <si>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</si>
  <si>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</si>
  <si>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</si>
  <si>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</si>
  <si>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</si>
  <si>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</si>
  <si>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</si>
  <si>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</si>
  <si>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</si>
  <si>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</si>
  <si>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</si>
  <si>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</si>
  <si>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</si>
  <si>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</si>
  <si>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</si>
  <si>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</si>
  <si>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</si>
  <si>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</si>
  <si>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</si>
  <si>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</si>
  <si>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</si>
  <si>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</si>
  <si>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</si>
  <si>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</si>
  <si>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</si>
  <si>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</si>
  <si>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</si>
  <si>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</si>
  <si>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</si>
  <si>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</si>
  <si>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</si>
  <si>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</si>
  <si>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</si>
  <si>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</si>
  <si>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</si>
  <si>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</si>
  <si>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</si>
  <si>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</si>
  <si>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</si>
  <si>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</si>
  <si>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</si>
  <si>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</si>
  <si>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</si>
  <si>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</si>
  <si>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</si>
  <si>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</si>
  <si>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</si>
  <si>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</si>
  <si>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</si>
  <si>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</si>
  <si>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</si>
  <si>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</si>
  <si>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</si>
  <si>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</si>
  <si>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</si>
  <si>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</si>
  <si>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</si>
  <si>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</si>
  <si>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</si>
  <si>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</si>
  <si>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</si>
  <si>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</si>
  <si>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</si>
  <si>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</si>
  <si>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</si>
  <si>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</si>
  <si>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</si>
  <si>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</si>
  <si>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</si>
  <si>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</si>
  <si>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</si>
  <si>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</si>
  <si>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</si>
  <si>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</si>
  <si>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</si>
  <si>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</si>
  <si>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</si>
  <si>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</si>
  <si>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</si>
  <si>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</si>
  <si>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</si>
  <si>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</si>
  <si>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</si>
  <si>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</si>
  <si>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</si>
  <si>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</si>
  <si>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</si>
  <si>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</si>
  <si>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</si>
  <si>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</si>
  <si>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</si>
  <si>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</si>
  <si>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</si>
  <si>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</si>
  <si>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</si>
  <si>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</si>
  <si>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</si>
  <si>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</si>
  <si>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</si>
  <si>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</si>
  <si>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</si>
  <si>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</si>
  <si>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</si>
  <si>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</si>
  <si>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</si>
  <si>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</si>
  <si>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</si>
  <si>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</si>
  <si>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</si>
  <si>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</si>
  <si>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</si>
  <si>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</si>
  <si>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</si>
  <si>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</si>
  <si>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</si>
  <si>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</si>
  <si>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</si>
  <si>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</si>
  <si>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</si>
  <si>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</si>
  <si>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</si>
  <si>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</si>
  <si>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</si>
  <si>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</si>
  <si>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</si>
  <si>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</si>
  <si>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</si>
  <si>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</si>
  <si>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</si>
  <si>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</si>
  <si>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</si>
  <si>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</si>
  <si>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</si>
  <si>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</si>
  <si>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</si>
  <si>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</si>
  <si>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</si>
  <si>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</si>
  <si>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</si>
  <si>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</si>
  <si>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</si>
  <si>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</si>
  <si>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</si>
  <si>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</si>
  <si>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</si>
  <si>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</si>
  <si>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</si>
  <si>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</si>
  <si>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</si>
  <si>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</si>
  <si>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</si>
  <si>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</si>
  <si>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</si>
  <si>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</si>
  <si>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</si>
  <si>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</si>
  <si>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</si>
  <si>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</si>
  <si>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</si>
  <si>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</si>
  <si>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</si>
  <si>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</si>
  <si>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</si>
  <si>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</si>
  <si>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</si>
  <si>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</si>
  <si>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</si>
  <si>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</si>
  <si>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</si>
  <si>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</si>
  <si>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</si>
  <si>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</si>
  <si>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</si>
  <si>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</si>
  <si>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</si>
  <si>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</si>
  <si>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</si>
  <si>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</si>
  <si>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</si>
  <si>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</si>
  <si>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</si>
  <si>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</si>
  <si>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</si>
  <si>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</si>
  <si>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</si>
  <si>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</si>
  <si>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</si>
  <si>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</si>
  <si>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</si>
  <si>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</si>
  <si>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</si>
  <si>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</si>
  <si>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</si>
  <si>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</si>
  <si>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</si>
  <si>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</si>
  <si>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</si>
  <si>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</si>
  <si>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</si>
  <si>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</si>
  <si>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</si>
  <si>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</si>
  <si>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</si>
  <si>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</si>
  <si>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</si>
  <si>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</si>
  <si>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</si>
  <si>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</si>
  <si>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</si>
  <si>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</si>
  <si>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</si>
  <si>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</si>
  <si>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</si>
  <si>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</si>
  <si>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</si>
  <si>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</si>
  <si>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</si>
  <si>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</si>
  <si>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</si>
  <si>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</si>
  <si>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</si>
  <si>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</si>
  <si>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</si>
  <si>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</si>
  <si>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</si>
  <si>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</si>
  <si>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</si>
  <si>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</si>
  <si>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</si>
  <si>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</si>
  <si>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</si>
  <si>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</si>
  <si>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</si>
  <si>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</si>
  <si>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</si>
  <si>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</si>
  <si>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</si>
  <si>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</si>
  <si>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</si>
  <si>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</si>
  <si>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</si>
  <si>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</si>
  <si>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</si>
  <si>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</si>
  <si>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</si>
  <si>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</si>
  <si>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</si>
  <si>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</si>
  <si>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</si>
  <si>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</si>
  <si>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</si>
  <si>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</si>
  <si>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</si>
  <si>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</si>
  <si>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</si>
  <si>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</si>
  <si>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</si>
  <si>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</si>
  <si>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</si>
  <si>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</si>
  <si>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</si>
  <si>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</si>
  <si>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</si>
  <si>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</si>
  <si>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</si>
  <si>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</si>
  <si>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</si>
  <si>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</si>
  <si>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</si>
  <si>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</si>
  <si>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</si>
  <si>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</si>
  <si>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</si>
  <si>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</si>
  <si>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</si>
  <si>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</si>
  <si>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</si>
  <si>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</si>
  <si>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</si>
  <si>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</si>
  <si>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</si>
  <si>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</si>
  <si>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</si>
  <si>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</si>
  <si>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</si>
  <si>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</si>
  <si>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</si>
  <si>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</si>
  <si>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</si>
  <si>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</si>
  <si>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</si>
  <si>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</si>
  <si>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</si>
  <si>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</si>
  <si>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</si>
  <si>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</si>
  <si>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</si>
  <si>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</si>
  <si>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</si>
  <si>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</si>
  <si>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</si>
  <si>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</si>
  <si>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</si>
  <si>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</si>
  <si>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</si>
  <si>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</si>
  <si>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</si>
  <si>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</si>
  <si>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</si>
  <si>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</si>
  <si>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</si>
  <si>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</si>
  <si>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</si>
  <si>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</si>
  <si>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</si>
  <si>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</si>
  <si>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</si>
  <si>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</si>
  <si>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</si>
  <si>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</si>
  <si>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</si>
  <si>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</si>
  <si>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</si>
  <si>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</si>
  <si>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</si>
  <si>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</si>
  <si>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</si>
  <si>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</si>
  <si>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</si>
  <si>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</si>
  <si>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</si>
  <si>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</si>
  <si>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</si>
  <si>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</si>
  <si>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</si>
  <si>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</si>
  <si>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</si>
  <si>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</si>
  <si>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</si>
  <si>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</si>
  <si>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</si>
  <si>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</si>
  <si>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</si>
  <si>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</si>
  <si>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</si>
  <si>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</si>
  <si>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</si>
  <si>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</si>
  <si>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</si>
  <si>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</si>
  <si>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</si>
  <si>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</si>
  <si>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</si>
  <si>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</si>
  <si>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</si>
  <si>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</si>
  <si>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</si>
  <si>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</si>
  <si>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</si>
  <si>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</si>
  <si>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</si>
  <si>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</si>
  <si>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</si>
  <si>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</si>
  <si>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</si>
  <si>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</si>
  <si>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</si>
  <si>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</si>
  <si>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</si>
  <si>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</si>
  <si>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</si>
  <si>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</si>
  <si>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</si>
  <si>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</si>
  <si>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</si>
  <si>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</si>
  <si>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</si>
  <si>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</si>
  <si>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</si>
  <si>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</si>
  <si>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</si>
  <si>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</si>
  <si>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</si>
  <si>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</si>
  <si>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</si>
  <si>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</si>
  <si>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</si>
  <si>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</si>
  <si>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</si>
  <si>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</si>
  <si>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</si>
  <si>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</si>
  <si>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</si>
  <si>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</si>
  <si>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</si>
  <si>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</si>
  <si>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</si>
  <si>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</si>
  <si>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</si>
  <si>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</si>
  <si>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</si>
  <si>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</si>
  <si>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</si>
  <si>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</si>
  <si>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</si>
  <si>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</si>
  <si>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</si>
  <si>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</si>
  <si>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</si>
  <si>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</si>
  <si>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</si>
  <si>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</si>
  <si>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</si>
  <si>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</si>
  <si>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</si>
  <si>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</si>
  <si>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</si>
  <si>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</si>
  <si>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</si>
  <si>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</si>
  <si>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</si>
  <si>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</si>
  <si>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</si>
  <si>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</si>
  <si>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</si>
  <si>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</si>
  <si>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</si>
  <si>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</si>
  <si>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</si>
  <si>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</si>
  <si>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</si>
  <si>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</si>
  <si>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</si>
  <si>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</si>
  <si>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</si>
  <si>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</si>
  <si>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</si>
  <si>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</si>
  <si>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</si>
  <si>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</si>
  <si>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</si>
  <si>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</si>
  <si>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</si>
  <si>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</si>
  <si>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</si>
  <si>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</si>
  <si>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</si>
  <si>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</si>
  <si>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</si>
  <si>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</si>
  <si>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</si>
  <si>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</si>
  <si>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</si>
  <si>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</si>
  <si>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</si>
  <si>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</si>
  <si>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</si>
  <si>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</si>
  <si>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</si>
  <si>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</si>
  <si>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</si>
  <si>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</si>
  <si>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</si>
  <si>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</si>
  <si>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</si>
  <si>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</si>
  <si>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</si>
  <si>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</si>
  <si>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</si>
  <si>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</si>
  <si>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</si>
  <si>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</si>
  <si>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</si>
  <si>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</si>
  <si>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</si>
  <si>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</si>
  <si>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</si>
  <si>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</si>
  <si>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</si>
  <si>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</si>
  <si>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</si>
  <si>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</si>
  <si>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</si>
  <si>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</si>
  <si>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</si>
  <si>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</si>
  <si>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</si>
  <si>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</si>
  <si>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</si>
  <si>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</si>
  <si>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</si>
  <si>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</si>
  <si>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</si>
  <si>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</si>
  <si>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</si>
  <si>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</si>
  <si>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</si>
  <si>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</si>
  <si>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</si>
  <si>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</si>
  <si>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</si>
  <si>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</si>
  <si>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</si>
  <si>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</si>
  <si>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</si>
  <si>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</si>
  <si>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</si>
  <si>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</si>
  <si>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</si>
  <si>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</si>
  <si>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</si>
  <si>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</si>
  <si>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</si>
  <si>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</si>
  <si>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</si>
  <si>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</si>
  <si>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</si>
  <si>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</si>
  <si>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</si>
  <si>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</si>
  <si>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</si>
  <si>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</si>
  <si>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</si>
  <si>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</si>
  <si>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</si>
  <si>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</si>
  <si>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</si>
  <si>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</si>
  <si>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</si>
  <si>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</si>
  <si>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</si>
  <si>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</si>
  <si>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</si>
  <si>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</si>
  <si>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</si>
  <si>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</si>
  <si>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</si>
  <si>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</si>
  <si>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</si>
  <si>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</si>
  <si>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</si>
  <si>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</si>
  <si>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</si>
  <si>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</si>
  <si>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</si>
  <si>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</si>
  <si>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</si>
  <si>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</si>
  <si>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</si>
  <si>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</si>
  <si>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</si>
  <si>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</si>
  <si>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</si>
  <si>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</si>
  <si>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</si>
  <si>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</si>
  <si>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</si>
  <si>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</si>
  <si>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</si>
  <si>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</si>
  <si>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</si>
  <si>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</si>
  <si>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</si>
  <si>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</si>
  <si>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</si>
  <si>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</si>
  <si>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</si>
  <si>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</si>
  <si>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</si>
  <si>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</si>
  <si>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</si>
  <si>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</si>
  <si>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</si>
  <si>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</si>
  <si>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</si>
  <si>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</si>
  <si>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</si>
  <si>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</si>
  <si>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</si>
  <si>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</si>
  <si>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</si>
  <si>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</si>
  <si>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</si>
  <si>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</si>
  <si>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</si>
  <si>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</si>
  <si>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</si>
  <si>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</si>
  <si>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</si>
  <si>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</si>
  <si>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</si>
  <si>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</si>
  <si>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</si>
  <si>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</si>
  <si>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</si>
  <si>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</si>
  <si>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</si>
  <si>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</si>
  <si>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</si>
  <si>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</si>
  <si>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</si>
  <si>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</si>
  <si>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</si>
  <si>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</si>
  <si>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</si>
  <si>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</si>
  <si>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</si>
  <si>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</si>
  <si>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</si>
  <si>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</si>
  <si>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</si>
  <si>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</si>
  <si>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</si>
  <si>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</si>
  <si>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</si>
  <si>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</si>
  <si>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</si>
  <si>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</si>
  <si>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</si>
  <si>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</si>
  <si>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</si>
  <si>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</si>
  <si>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</si>
  <si>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</si>
  <si>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</si>
  <si>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</si>
  <si>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</si>
  <si>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</si>
  <si>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</si>
  <si>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</si>
  <si>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</si>
  <si>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</si>
  <si>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</si>
  <si>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</si>
  <si>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</si>
  <si>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</si>
  <si>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</si>
  <si>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</si>
  <si>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</si>
  <si>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</si>
  <si>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</si>
  <si>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</si>
  <si>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</si>
  <si>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</si>
  <si>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</si>
  <si>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</si>
  <si>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</si>
  <si>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</si>
  <si>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</si>
  <si>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</si>
  <si>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</si>
  <si>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</si>
  <si>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</si>
  <si>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</si>
  <si>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</si>
  <si>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</si>
  <si>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</si>
  <si>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</si>
  <si>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</si>
  <si>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</si>
  <si>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</si>
  <si>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</si>
  <si>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</si>
  <si>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</si>
  <si>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</si>
  <si>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</si>
  <si>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</si>
  <si>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</si>
  <si>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</si>
  <si>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</si>
  <si>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</si>
  <si>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</si>
  <si>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</si>
  <si>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</si>
  <si>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</si>
  <si>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</si>
  <si>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</si>
  <si>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</si>
  <si>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</si>
  <si>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</si>
  <si>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</si>
  <si>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</si>
  <si>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</si>
  <si>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</si>
  <si>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</si>
  <si>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</si>
  <si>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</si>
  <si>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</si>
  <si>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</si>
  <si>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</si>
  <si>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</si>
  <si>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</si>
  <si>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</si>
  <si>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</si>
  <si>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</si>
  <si>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</si>
  <si>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</si>
  <si>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</si>
  <si>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</si>
  <si>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</si>
  <si>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</si>
  <si>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</si>
  <si>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</si>
  <si>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</si>
  <si>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</si>
  <si>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</si>
  <si>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</si>
  <si>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</si>
  <si>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</si>
  <si>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</si>
  <si>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</si>
  <si>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</si>
  <si>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</si>
  <si>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</si>
  <si>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</si>
  <si>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</si>
  <si>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</si>
  <si>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</si>
  <si>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</si>
  <si>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</si>
  <si>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</si>
  <si>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</si>
  <si>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</si>
  <si>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</si>
  <si>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</si>
  <si>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</si>
  <si>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</si>
  <si>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</si>
  <si>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</si>
  <si>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</si>
  <si>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</si>
  <si>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</si>
  <si>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</si>
  <si>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</si>
  <si>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</si>
  <si>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</si>
  <si>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</si>
  <si>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</si>
  <si>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</si>
  <si>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</si>
  <si>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</si>
  <si>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</si>
  <si>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</si>
  <si>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</si>
  <si>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</si>
  <si>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</si>
  <si>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</si>
  <si>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</si>
  <si>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</si>
  <si>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</si>
  <si>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</si>
  <si>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</si>
  <si>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</si>
  <si>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</si>
  <si>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</si>
  <si>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</si>
  <si>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</si>
  <si>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</si>
  <si>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</si>
  <si>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</si>
  <si>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</si>
  <si>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</si>
  <si>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</si>
  <si>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</si>
  <si>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</si>
  <si>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</si>
  <si>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</si>
  <si>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</si>
  <si>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</si>
  <si>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</si>
  <si>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</si>
  <si>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</si>
  <si>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</si>
  <si>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</si>
  <si>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</si>
  <si>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</si>
  <si>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</si>
  <si>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</si>
  <si>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</si>
  <si>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</si>
  <si>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</si>
  <si>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</si>
  <si>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</si>
  <si>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</si>
  <si>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</si>
  <si>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</si>
  <si>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</si>
  <si>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</si>
  <si>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</si>
  <si>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</si>
  <si>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</si>
  <si>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</si>
  <si>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</si>
  <si>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</si>
  <si>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</si>
  <si>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</si>
  <si>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</si>
  <si>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</si>
  <si>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</si>
  <si>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</si>
  <si>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</si>
  <si>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</si>
  <si>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</si>
  <si>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</si>
  <si>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</si>
  <si>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</si>
  <si>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</si>
  <si>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</si>
  <si>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</si>
  <si>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</si>
  <si>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</si>
  <si>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</si>
  <si>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</si>
  <si>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</si>
  <si>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</si>
  <si>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</si>
  <si>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</si>
  <si>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</si>
  <si>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</si>
  <si>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</si>
  <si>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</si>
  <si>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</si>
  <si>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</si>
  <si>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</si>
  <si>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</si>
  <si>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</si>
  <si>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</si>
  <si>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</si>
  <si>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</si>
  <si>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</si>
  <si>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</si>
  <si>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</si>
  <si>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</si>
  <si>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</si>
  <si>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</si>
  <si>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</si>
  <si>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</si>
  <si>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</si>
  <si>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</si>
  <si>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</si>
  <si>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</si>
  <si>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</si>
  <si>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</si>
  <si>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</si>
  <si>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</si>
  <si>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</si>
  <si>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</si>
  <si>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</si>
  <si>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</si>
  <si>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</si>
  <si>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</si>
  <si>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</si>
  <si>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</si>
  <si>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</si>
  <si>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</si>
  <si>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</si>
  <si>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</si>
  <si>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</si>
  <si>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</si>
  <si>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</si>
  <si>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</si>
  <si>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</si>
  <si>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</si>
  <si>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</si>
  <si>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</si>
  <si>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</si>
  <si>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</si>
  <si>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</si>
  <si>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</si>
  <si>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</si>
  <si>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</si>
  <si>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</si>
  <si>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</si>
  <si>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</si>
  <si>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</si>
  <si>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</si>
  <si>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</si>
  <si>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</si>
  <si>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</si>
  <si>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</si>
  <si>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</si>
  <si>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</si>
  <si>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</si>
  <si>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</si>
  <si>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</si>
  <si>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</si>
  <si>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</si>
  <si>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</si>
  <si>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</si>
  <si>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</si>
  <si>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</si>
  <si>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</si>
  <si>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</si>
  <si>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</si>
  <si>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</si>
  <si>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</si>
  <si>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</si>
  <si>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</si>
  <si>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</si>
  <si>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</si>
  <si>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</si>
  <si>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</si>
  <si>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</si>
  <si>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</si>
  <si>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</si>
  <si>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</si>
  <si>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</si>
  <si>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</si>
  <si>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</si>
  <si>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</si>
  <si>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</si>
  <si>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</si>
  <si>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</si>
  <si>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</si>
  <si>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</si>
  <si>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</si>
  <si>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</si>
  <si>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</si>
  <si>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</si>
  <si>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</si>
  <si>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</si>
  <si>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</si>
  <si>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</si>
  <si>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</si>
  <si>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</si>
  <si>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</si>
  <si>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</si>
  <si>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</si>
  <si>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</si>
  <si>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</si>
  <si>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</si>
  <si>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</si>
  <si>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</si>
  <si>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</si>
  <si>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</si>
  <si>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</si>
  <si>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</si>
  <si>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</si>
  <si>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</si>
  <si>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</si>
  <si>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</si>
  <si>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</si>
  <si>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</si>
  <si>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</si>
  <si>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</si>
  <si>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</si>
  <si>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</si>
  <si>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</si>
  <si>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</si>
  <si>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</si>
  <si>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</si>
  <si>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</si>
  <si>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</si>
  <si>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</si>
  <si>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</si>
  <si>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</si>
  <si>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</si>
  <si>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</si>
  <si>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</si>
  <si>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</si>
  <si>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</si>
  <si>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</si>
  <si>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</si>
  <si>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</si>
  <si>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</si>
  <si>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</si>
  <si>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</si>
  <si>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</si>
  <si>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</si>
  <si>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</si>
  <si>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</si>
  <si>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</si>
  <si>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</si>
  <si>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</si>
  <si>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</si>
  <si>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</si>
  <si>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</si>
  <si>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</si>
  <si>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</si>
  <si>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</si>
  <si>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</si>
  <si>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</si>
  <si>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</si>
  <si>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</si>
  <si>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</si>
  <si>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</si>
  <si>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</si>
  <si>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</si>
  <si>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</si>
  <si>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</si>
  <si>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</si>
  <si>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</si>
  <si>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</si>
  <si>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</si>
  <si>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</si>
  <si>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</si>
  <si>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</si>
  <si>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</si>
  <si>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</si>
  <si>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</si>
  <si>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</si>
  <si>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</si>
  <si>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</si>
  <si>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</si>
  <si>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</si>
  <si>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</si>
  <si>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</si>
  <si>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</si>
  <si>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</si>
  <si>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</si>
  <si>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</si>
  <si>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</si>
  <si>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</si>
  <si>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</si>
  <si>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</si>
  <si>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</si>
  <si>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</si>
  <si>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</si>
  <si>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</si>
  <si>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</si>
  <si>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</si>
  <si>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</si>
  <si>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</si>
  <si>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</si>
  <si>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</si>
  <si>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</si>
  <si>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</si>
  <si>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</si>
  <si>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</si>
  <si>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</si>
  <si>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</si>
  <si>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</si>
  <si>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</si>
  <si>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</si>
  <si>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</si>
  <si>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</si>
  <si>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</si>
  <si>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</si>
  <si>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</si>
  <si>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</si>
  <si>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</si>
  <si>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</si>
  <si>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</si>
  <si>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</si>
  <si>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</si>
  <si>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</si>
  <si>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</si>
  <si>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</si>
  <si>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</si>
  <si>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</si>
  <si>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</si>
  <si>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</si>
  <si>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</si>
  <si>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</si>
  <si>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</si>
  <si>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</si>
  <si>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</si>
  <si>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</si>
  <si>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</si>
  <si>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</si>
  <si>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</si>
  <si>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</si>
  <si>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</si>
  <si>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</si>
  <si>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</si>
  <si>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</si>
  <si>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</si>
  <si>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</si>
  <si>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</si>
  <si>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</si>
  <si>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</si>
  <si>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</si>
  <si>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</si>
  <si>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</si>
  <si>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</si>
  <si>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</si>
  <si>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</si>
  <si>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</si>
  <si>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</si>
  <si>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</si>
  <si>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</si>
  <si>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</si>
  <si>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</si>
  <si>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</si>
  <si>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</si>
  <si>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</si>
  <si>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</si>
  <si>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</si>
  <si>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</si>
  <si>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</si>
  <si>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</si>
  <si>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</si>
  <si>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</si>
  <si>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</si>
  <si>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</si>
  <si>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</si>
  <si>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</si>
  <si>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</si>
  <si>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</si>
  <si>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</si>
  <si>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</si>
  <si>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</si>
  <si>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</si>
  <si>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</si>
  <si>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</si>
  <si>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</si>
  <si>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</si>
  <si>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</si>
  <si>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</si>
  <si>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</si>
  <si>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</si>
  <si>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</si>
  <si>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</si>
  <si>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</si>
  <si>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</si>
  <si>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</si>
  <si>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</si>
  <si>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</si>
  <si>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</si>
  <si>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</si>
  <si>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</si>
  <si>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</si>
  <si>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</si>
  <si>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</si>
  <si>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</si>
  <si>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</si>
  <si>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</si>
  <si>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</si>
  <si>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</si>
  <si>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</si>
  <si>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</si>
  <si>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</si>
  <si>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</si>
  <si>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</si>
  <si>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</si>
  <si>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</si>
  <si>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</si>
  <si>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</si>
  <si>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</si>
  <si>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</si>
  <si>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</si>
  <si>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</si>
  <si>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</si>
  <si>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</si>
  <si>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</si>
  <si>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</si>
  <si>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</si>
  <si>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</si>
  <si>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</si>
  <si>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</si>
  <si>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</si>
  <si>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</si>
  <si>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</si>
  <si>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</si>
  <si>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</si>
  <si>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</si>
  <si>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</si>
  <si>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</si>
  <si>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</si>
  <si>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</si>
  <si>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</si>
  <si>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</si>
  <si>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</si>
  <si>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</si>
  <si>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</si>
  <si>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</si>
  <si>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</si>
  <si>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</si>
  <si>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</si>
  <si>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</si>
  <si>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</si>
  <si>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</si>
  <si>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</si>
  <si>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</si>
  <si>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</si>
  <si>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</si>
  <si>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</si>
  <si>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</si>
  <si>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</si>
  <si>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</si>
  <si>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</si>
  <si>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</si>
  <si>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</si>
  <si>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</si>
  <si>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</si>
  <si>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</si>
  <si>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</si>
  <si>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</si>
  <si>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</si>
  <si>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</si>
  <si>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</si>
  <si>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</si>
  <si>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</si>
  <si>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</si>
  <si>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</si>
  <si>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</si>
  <si>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</si>
  <si>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</si>
  <si>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</si>
  <si>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</si>
  <si>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</si>
  <si>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</si>
  <si>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</si>
  <si>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</si>
  <si>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</si>
  <si>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</si>
  <si>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</si>
  <si>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</si>
  <si>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</si>
  <si>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</si>
  <si>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</si>
  <si>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</si>
  <si>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</si>
  <si>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</si>
  <si>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</si>
  <si>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</si>
  <si>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</si>
  <si>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</si>
  <si>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</si>
  <si>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</si>
  <si>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</si>
  <si>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</si>
  <si>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</si>
  <si>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</si>
  <si>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</si>
  <si>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</si>
  <si>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</si>
  <si>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</si>
  <si>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</si>
  <si>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</si>
  <si>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</si>
  <si>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</si>
  <si>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</si>
  <si>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</si>
  <si>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</si>
  <si>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</si>
  <si>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</si>
  <si>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</si>
  <si>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</si>
  <si>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</si>
  <si>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</si>
  <si>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</si>
  <si>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</si>
  <si>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</si>
  <si>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</si>
  <si>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</si>
  <si>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</si>
  <si>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</si>
  <si>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</si>
  <si>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</si>
  <si>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</si>
  <si>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</si>
  <si>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</si>
  <si>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</si>
  <si>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</si>
  <si>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</si>
  <si>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</si>
  <si>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</si>
  <si>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</si>
  <si>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</si>
  <si>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</si>
  <si>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</si>
  <si>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</si>
  <si>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</si>
  <si>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</si>
  <si>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</si>
  <si>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</si>
  <si>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</si>
  <si>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</si>
  <si>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</si>
  <si>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</si>
  <si>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</si>
  <si>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</si>
  <si>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</si>
  <si>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</si>
  <si>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</si>
  <si>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</si>
  <si>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</si>
  <si>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</si>
  <si>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</si>
  <si>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</si>
  <si>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</si>
  <si>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</si>
  <si>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</si>
  <si>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</si>
  <si>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</si>
  <si>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</si>
  <si>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</si>
  <si>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</si>
  <si>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</si>
  <si>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</si>
  <si>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</si>
  <si>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</si>
  <si>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</si>
  <si>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</si>
  <si>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</si>
  <si>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</si>
  <si>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</si>
  <si>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</si>
  <si>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</si>
  <si>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</si>
  <si>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</si>
  <si>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</si>
  <si>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</si>
  <si>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</si>
  <si>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</si>
  <si>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</si>
  <si>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</si>
  <si>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</si>
  <si>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</si>
  <si>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</si>
  <si>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</si>
  <si>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</si>
  <si>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</si>
  <si>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</si>
  <si>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</si>
  <si>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</si>
  <si>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</si>
  <si>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</si>
  <si>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</si>
  <si>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</si>
  <si>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</si>
  <si>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</si>
  <si>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</si>
  <si>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</si>
  <si>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</si>
  <si>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</si>
  <si>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</si>
  <si>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</si>
  <si>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</si>
  <si>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</si>
  <si>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</si>
  <si>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</si>
  <si>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</si>
  <si>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</si>
  <si>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</si>
  <si>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</si>
  <si>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</si>
  <si>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</si>
  <si>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</si>
  <si>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</si>
  <si>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</si>
  <si>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</si>
  <si>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</si>
  <si>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</si>
  <si>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</si>
  <si>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</si>
  <si>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</si>
  <si>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</si>
  <si>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</si>
  <si>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</si>
  <si>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</si>
  <si>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</si>
  <si>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</si>
  <si>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</si>
  <si>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</si>
  <si>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</si>
  <si>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</si>
  <si>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</si>
  <si>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</si>
  <si>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</si>
  <si>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</si>
  <si>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</si>
  <si>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</si>
  <si>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</si>
  <si>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</si>
  <si>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</si>
  <si>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</si>
  <si>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</si>
  <si>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</si>
  <si>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</si>
  <si>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</si>
  <si>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</si>
  <si>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</si>
  <si>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</si>
  <si>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</si>
  <si>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</si>
  <si>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</si>
  <si>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</si>
  <si>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</si>
  <si>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</si>
  <si>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</si>
  <si>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</si>
  <si>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</si>
  <si>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</si>
  <si>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</si>
  <si>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</si>
  <si>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</si>
  <si>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</si>
  <si>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</si>
  <si>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</si>
  <si>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</si>
  <si>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</si>
  <si>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</si>
  <si>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</si>
  <si>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</si>
  <si>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</si>
  <si>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</si>
  <si>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</si>
  <si>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</si>
  <si>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</si>
  <si>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</si>
  <si>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</si>
  <si>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</si>
  <si>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</si>
  <si>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</si>
  <si>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</si>
  <si>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</si>
  <si>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</si>
  <si>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</si>
  <si>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</si>
  <si>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</si>
  <si>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</si>
  <si>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</si>
  <si>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</si>
  <si>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</si>
  <si>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</si>
  <si>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</si>
  <si>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</si>
  <si>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</si>
  <si>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</si>
  <si>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</si>
  <si>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</si>
  <si>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</si>
  <si>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</si>
  <si>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</si>
  <si>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</si>
  <si>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</si>
  <si>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</si>
  <si>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</si>
  <si>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</si>
  <si>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</si>
  <si>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</si>
  <si>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</si>
  <si>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</si>
  <si>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</si>
  <si>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</si>
  <si>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</si>
  <si>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</si>
  <si>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</si>
  <si>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</si>
  <si>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</si>
  <si>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</si>
  <si>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</si>
  <si>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</si>
  <si>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</si>
  <si>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</si>
  <si>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</si>
  <si>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</si>
  <si>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</si>
  <si>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</si>
  <si>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</si>
  <si>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</si>
  <si>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</si>
  <si>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</si>
  <si>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</si>
  <si>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</si>
  <si>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</si>
  <si>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</si>
  <si>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</si>
  <si>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</si>
  <si>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</si>
  <si>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</si>
  <si>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</si>
  <si>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</si>
  <si>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</si>
  <si>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</si>
  <si>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</si>
  <si>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</si>
  <si>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</si>
  <si>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</si>
  <si>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</si>
  <si>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</si>
  <si>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</si>
  <si>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</si>
  <si>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</si>
  <si>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</si>
  <si>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</si>
  <si>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</si>
  <si>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</si>
  <si>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</si>
  <si>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</si>
  <si>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</si>
  <si>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</si>
  <si>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</si>
  <si>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</si>
  <si>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</si>
  <si>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</si>
  <si>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</si>
  <si>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</si>
  <si>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</si>
  <si>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</si>
  <si>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</si>
  <si>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</si>
  <si>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</si>
  <si>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</si>
  <si>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</si>
  <si>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</si>
  <si>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</si>
  <si>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</si>
  <si>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</si>
  <si>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</si>
  <si>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</si>
  <si>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</si>
  <si>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</si>
  <si>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</si>
  <si>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</si>
  <si>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</si>
  <si>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</si>
  <si>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</si>
  <si>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</si>
  <si>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</si>
  <si>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</si>
  <si>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</si>
  <si>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</si>
  <si>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</si>
  <si>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</si>
  <si>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</si>
  <si>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</si>
  <si>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</si>
  <si>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</si>
  <si>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</si>
  <si>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</si>
  <si>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</si>
  <si>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</si>
  <si>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</si>
  <si>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</si>
  <si>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</si>
  <si>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</si>
  <si>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</si>
  <si>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</si>
  <si>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</si>
  <si>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</si>
  <si>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</si>
  <si>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</si>
  <si>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</si>
  <si>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</si>
  <si>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</si>
  <si>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</si>
  <si>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</si>
  <si>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</si>
  <si>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</si>
  <si>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</si>
  <si>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</si>
  <si>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</si>
  <si>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</si>
  <si>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</si>
  <si>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</si>
  <si>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</si>
  <si>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</si>
  <si>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</si>
  <si>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</si>
  <si>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</si>
  <si>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</si>
  <si>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</si>
  <si>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</si>
  <si>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</si>
  <si>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</si>
  <si>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</si>
  <si>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</si>
  <si>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</si>
  <si>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</si>
  <si>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</si>
  <si>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</si>
  <si>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</si>
  <si>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</si>
  <si>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</si>
  <si>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</si>
  <si>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</si>
  <si>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</si>
  <si>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</si>
  <si>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</si>
  <si>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</si>
  <si>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</si>
  <si>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</si>
  <si>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</si>
  <si>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</si>
  <si>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</si>
  <si>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</si>
  <si>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</si>
  <si>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</si>
  <si>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</si>
  <si>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</si>
  <si>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</si>
  <si>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</si>
  <si>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</si>
  <si>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</si>
  <si>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</si>
  <si>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</si>
  <si>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</si>
  <si>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</si>
  <si>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</si>
  <si>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</si>
  <si>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</si>
  <si>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</si>
  <si>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</si>
  <si>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</si>
  <si>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</si>
  <si>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</si>
  <si>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</si>
  <si>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</si>
  <si>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</si>
  <si>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</si>
  <si>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</si>
  <si>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</si>
  <si>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</si>
  <si>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</si>
  <si>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</si>
  <si>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</si>
  <si>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</si>
  <si>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</si>
  <si>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</si>
  <si>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</si>
  <si>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</si>
  <si>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</si>
  <si>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</si>
  <si>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</si>
  <si>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</si>
  <si>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</si>
  <si>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</si>
  <si>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</si>
  <si>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</si>
  <si>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</si>
  <si>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</si>
  <si>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</si>
  <si>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</si>
  <si>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</si>
  <si>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</si>
  <si>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</si>
  <si>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</si>
  <si>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</si>
  <si>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</si>
  <si>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</si>
  <si>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</si>
  <si>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</si>
  <si>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</si>
  <si>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</si>
  <si>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</si>
  <si>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</si>
  <si>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</si>
  <si>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</si>
  <si>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</si>
  <si>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</si>
  <si>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</si>
  <si>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</si>
  <si>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</si>
  <si>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</si>
  <si>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</si>
  <si>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</si>
  <si>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</si>
  <si>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</si>
  <si>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</si>
  <si>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</si>
  <si>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</si>
  <si>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</si>
  <si>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</si>
  <si>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</si>
  <si>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</si>
  <si>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</si>
  <si>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</si>
  <si>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</si>
  <si>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</si>
  <si>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</si>
  <si>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</si>
  <si>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</si>
  <si>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</si>
  <si>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</si>
  <si>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</si>
  <si>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</si>
  <si>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</si>
  <si>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</si>
  <si>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</si>
  <si>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</si>
  <si>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</si>
  <si>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</si>
  <si>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</si>
  <si>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</si>
  <si>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</si>
  <si>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</si>
  <si>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</si>
  <si>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</si>
  <si>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</si>
  <si>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</si>
  <si>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</si>
  <si>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</si>
  <si>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</si>
  <si>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</si>
  <si>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</si>
  <si>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</si>
  <si>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</si>
  <si>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</si>
  <si>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</si>
  <si>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</si>
  <si>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</si>
  <si>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</si>
  <si>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</si>
  <si>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</si>
  <si>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</si>
  <si>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</si>
  <si>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</si>
  <si>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</si>
  <si>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</si>
  <si>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</si>
  <si>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</si>
  <si>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</si>
  <si>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</si>
  <si>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</si>
  <si>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</si>
  <si>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</si>
  <si>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</si>
  <si>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</si>
  <si>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</si>
  <si>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</si>
  <si>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</si>
  <si>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</si>
  <si>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</si>
  <si>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</si>
  <si>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</si>
  <si>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</si>
  <si>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</si>
  <si>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</si>
  <si>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</si>
  <si>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</si>
  <si>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</si>
  <si>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</si>
  <si>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</si>
  <si>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</si>
  <si>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</si>
  <si>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</si>
  <si>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</si>
  <si>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</si>
  <si>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</si>
  <si>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</si>
  <si>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</si>
  <si>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</si>
  <si>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</si>
  <si>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</si>
  <si>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</si>
  <si>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</si>
  <si>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</si>
  <si>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</si>
  <si>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</si>
  <si>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</si>
  <si>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</si>
  <si>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</si>
  <si>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</si>
  <si>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</si>
  <si>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</si>
  <si>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</si>
  <si>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</si>
  <si>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</si>
  <si>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</si>
  <si>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</si>
  <si>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</si>
  <si>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</si>
  <si>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</si>
  <si>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</si>
  <si>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</si>
  <si>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</si>
  <si>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</si>
  <si>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</si>
  <si>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</si>
  <si>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</si>
  <si>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</si>
  <si>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</si>
  <si>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</si>
  <si>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</si>
  <si>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</si>
  <si>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</si>
  <si>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</si>
  <si>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</si>
  <si>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</si>
  <si>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</si>
  <si>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</si>
  <si>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</si>
  <si>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</si>
  <si>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</si>
  <si>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</si>
  <si>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</si>
  <si>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</si>
  <si>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</si>
  <si>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</si>
  <si>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</si>
  <si>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</si>
  <si>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</si>
  <si>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</si>
  <si>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</si>
  <si>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</si>
  <si>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</si>
  <si>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</si>
  <si>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</si>
  <si>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</si>
  <si>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</si>
  <si>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</si>
  <si>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</si>
  <si>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</si>
  <si>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</si>
  <si>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</si>
  <si>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</si>
  <si>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</si>
  <si>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</si>
  <si>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</si>
  <si>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</si>
  <si>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</si>
  <si>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</si>
  <si>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</si>
  <si>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</si>
  <si>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</si>
  <si>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</si>
  <si>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</si>
  <si>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</si>
  <si>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</si>
  <si>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</si>
  <si>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</si>
  <si>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</si>
  <si>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</si>
  <si>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</si>
  <si>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</si>
  <si>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</si>
  <si>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</si>
  <si>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</si>
  <si>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</si>
  <si>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</si>
  <si>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</si>
  <si>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</si>
  <si>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</si>
  <si>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</si>
  <si>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</si>
  <si>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</si>
  <si>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</si>
  <si>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</si>
  <si>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</si>
  <si>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</si>
  <si>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</si>
  <si>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</si>
  <si>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</si>
  <si>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</si>
  <si>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</si>
  <si>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</si>
  <si>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</si>
  <si>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</si>
  <si>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</si>
  <si>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</si>
  <si>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</si>
  <si>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</si>
  <si>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</si>
  <si>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</si>
  <si>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</si>
  <si>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</si>
  <si>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</si>
  <si>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</si>
  <si>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</si>
  <si>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</si>
  <si>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</si>
  <si>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</si>
  <si>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</si>
  <si>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</si>
  <si>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</si>
  <si>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</si>
  <si>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</si>
  <si>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</si>
  <si>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</si>
  <si>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</si>
  <si>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</si>
  <si>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</si>
  <si>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</si>
  <si>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</si>
  <si>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</si>
  <si>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</si>
  <si>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</si>
  <si>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</si>
  <si>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</si>
  <si>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</si>
  <si>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</si>
  <si>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</si>
  <si>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</si>
  <si>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</si>
  <si>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</si>
  <si>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</si>
  <si>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</si>
  <si>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</si>
  <si>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</si>
  <si>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</si>
  <si>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</si>
  <si>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</si>
  <si>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</si>
  <si>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</si>
  <si>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</si>
  <si>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</si>
  <si>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</si>
  <si>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</si>
  <si>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</si>
  <si>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</si>
  <si>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</si>
  <si>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</si>
  <si>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</si>
  <si>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</si>
  <si>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</si>
  <si>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</si>
  <si>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</si>
  <si>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</si>
  <si>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</si>
  <si>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</si>
  <si>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</si>
  <si>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</si>
  <si>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</si>
  <si>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</si>
  <si>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</si>
  <si>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</si>
  <si>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</si>
  <si>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</si>
  <si>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</si>
  <si>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</si>
  <si>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</si>
  <si>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</si>
  <si>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</si>
  <si>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</si>
  <si>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</si>
  <si>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</si>
  <si>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</si>
  <si>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</si>
  <si>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</si>
  <si>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</si>
  <si>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</si>
  <si>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</si>
  <si>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</si>
  <si>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</si>
  <si>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</si>
  <si>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</si>
  <si>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</si>
  <si>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</si>
  <si>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</si>
  <si>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</si>
  <si>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</si>
  <si>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</si>
  <si>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</si>
  <si>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</si>
  <si>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</si>
  <si>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</si>
  <si>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</si>
  <si>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</si>
  <si>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</si>
  <si>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</si>
  <si>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</si>
  <si>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</si>
  <si>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</si>
  <si>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</si>
  <si>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</si>
  <si>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</si>
  <si>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</si>
  <si>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</si>
  <si>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</si>
  <si>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</si>
  <si>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</si>
  <si>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</si>
  <si>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</si>
  <si>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</si>
  <si>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</si>
  <si>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</si>
  <si>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</si>
  <si>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</si>
  <si>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</si>
  <si>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</si>
  <si>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</si>
  <si>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</si>
  <si>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</si>
  <si>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</si>
  <si>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</si>
  <si>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</si>
  <si>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</si>
  <si>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</si>
  <si>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</si>
  <si>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</si>
  <si>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</si>
  <si>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</si>
  <si>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</si>
  <si>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</si>
  <si>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</si>
  <si>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</si>
  <si>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</si>
  <si>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</si>
  <si>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</si>
  <si>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</si>
  <si>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</si>
  <si>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</si>
  <si>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</si>
  <si>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</si>
  <si>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</si>
  <si>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</si>
  <si>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</si>
  <si>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</si>
  <si>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</si>
  <si>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</si>
  <si>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</si>
  <si>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</si>
  <si>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</si>
  <si>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</si>
  <si>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</si>
  <si>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</si>
  <si>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</si>
  <si>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</si>
  <si>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</si>
  <si>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</si>
  <si>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</si>
  <si>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</si>
  <si>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</si>
  <si>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</si>
  <si>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</si>
  <si>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</si>
  <si>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</si>
  <si>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</si>
  <si>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</si>
  <si>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</si>
  <si>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</si>
  <si>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</si>
  <si>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</si>
  <si>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</si>
  <si>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</si>
  <si>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</si>
  <si>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</si>
  <si>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</si>
  <si>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</si>
  <si>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</si>
  <si>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</si>
  <si>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</si>
  <si>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</si>
  <si>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</si>
  <si>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</si>
  <si>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</si>
  <si>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</si>
  <si>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</si>
  <si>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</si>
  <si>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</si>
  <si>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</si>
  <si>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</si>
  <si>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</si>
  <si>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</si>
  <si>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</si>
  <si>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</si>
  <si>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</si>
  <si>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</si>
  <si>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</si>
  <si>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</si>
  <si>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</si>
  <si>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</si>
  <si>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</si>
  <si>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</si>
  <si>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</si>
  <si>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</si>
  <si>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</si>
  <si>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</si>
  <si>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</si>
  <si>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</si>
  <si>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</si>
  <si>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</si>
  <si>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</si>
  <si>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</si>
  <si>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</si>
  <si>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</si>
  <si>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</si>
  <si>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</si>
  <si>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</si>
  <si>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</si>
  <si>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</si>
  <si>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</si>
  <si>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</si>
  <si>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</si>
  <si>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</si>
  <si>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</si>
  <si>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</si>
  <si>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</si>
  <si>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</si>
  <si>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</si>
  <si>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</si>
  <si>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</si>
  <si>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</si>
  <si>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</si>
  <si>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</si>
  <si>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</si>
  <si>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</si>
  <si>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</si>
  <si>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</si>
  <si>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</si>
  <si>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</si>
  <si>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</si>
  <si>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</si>
  <si>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</si>
  <si>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</si>
  <si>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</si>
  <si>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</si>
  <si>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</si>
  <si>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</si>
  <si>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</si>
  <si>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</si>
  <si>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</si>
  <si>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</si>
  <si>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</si>
  <si>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</si>
  <si>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</si>
  <si>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</si>
  <si>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</si>
  <si>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</si>
  <si>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</si>
  <si>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</si>
  <si>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</si>
  <si>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</si>
  <si>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</si>
  <si>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</si>
  <si>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</si>
  <si>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</si>
  <si>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</si>
  <si>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</si>
  <si>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</si>
  <si>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</si>
  <si>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</si>
  <si>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</si>
  <si>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</si>
  <si>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</si>
  <si>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</si>
  <si>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</si>
  <si>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</si>
  <si>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</si>
  <si>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</si>
  <si>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</si>
  <si>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</si>
  <si>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</si>
  <si>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</si>
  <si>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</si>
  <si>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</si>
  <si>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</si>
  <si>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</si>
  <si>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</si>
  <si>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</si>
  <si>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</si>
  <si>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</si>
  <si>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</si>
  <si>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</si>
  <si>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</si>
  <si>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</si>
  <si>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</si>
  <si>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</si>
  <si>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</si>
  <si>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</si>
  <si>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</si>
  <si>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</si>
  <si>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</si>
  <si>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</si>
  <si>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</si>
  <si>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</si>
  <si>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</si>
  <si>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</si>
  <si>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</si>
  <si>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</si>
  <si>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</si>
  <si>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</si>
  <si>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</si>
  <si>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</si>
  <si>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</si>
  <si>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</si>
  <si>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</si>
  <si>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</si>
  <si>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</si>
  <si>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</si>
  <si>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</si>
  <si>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</si>
  <si>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</si>
  <si>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</si>
  <si>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</si>
  <si>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</si>
  <si>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</si>
  <si>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</si>
  <si>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</si>
  <si>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</si>
  <si>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</si>
  <si>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</si>
  <si>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</si>
  <si>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</si>
  <si>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</si>
  <si>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</si>
  <si>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</si>
  <si>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</si>
  <si>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</si>
  <si>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</si>
  <si>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</si>
  <si>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</si>
  <si>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</si>
  <si>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</si>
  <si>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</si>
  <si>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</si>
  <si>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</si>
  <si>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</si>
  <si>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</si>
  <si>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</si>
  <si>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</si>
  <si>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</si>
  <si>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</si>
  <si>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</si>
  <si>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</si>
  <si>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</si>
  <si>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</si>
  <si>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</si>
  <si>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</si>
  <si>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</si>
  <si>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</si>
  <si>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</si>
  <si>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</si>
  <si>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</si>
  <si>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</si>
  <si>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</si>
  <si>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</si>
  <si>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</si>
  <si>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</si>
  <si>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</si>
  <si>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</si>
  <si>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</si>
  <si>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</si>
  <si>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</si>
  <si>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</si>
  <si>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</si>
  <si>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</si>
  <si>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</si>
  <si>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</si>
  <si>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</si>
  <si>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</si>
  <si>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</si>
  <si>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</si>
  <si>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</si>
  <si>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</si>
  <si>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</si>
  <si>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</si>
  <si>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</si>
  <si>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</si>
  <si>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</si>
  <si>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</si>
  <si>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</si>
  <si>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</si>
  <si>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</si>
  <si>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</si>
  <si>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</si>
  <si>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</si>
  <si>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</si>
  <si>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</si>
  <si>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</si>
  <si>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</si>
  <si>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</si>
  <si>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</si>
  <si>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</si>
  <si>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</si>
  <si>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</si>
  <si>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</si>
  <si>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</si>
  <si>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</si>
  <si>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</si>
  <si>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</si>
  <si>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</si>
  <si>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</si>
  <si>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</si>
  <si>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</si>
  <si>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</si>
  <si>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</si>
  <si>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</si>
  <si>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</si>
  <si>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</si>
  <si>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</si>
  <si>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</si>
  <si>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</si>
  <si>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</si>
  <si>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</si>
  <si>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</si>
  <si>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</si>
  <si>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</si>
  <si>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</si>
  <si>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</si>
  <si>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</si>
  <si>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</si>
  <si>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</si>
  <si>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</si>
  <si>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</si>
  <si>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</si>
  <si>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</si>
  <si>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</si>
  <si>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</si>
  <si>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</si>
  <si>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</si>
  <si>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</si>
  <si>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</si>
  <si>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</si>
  <si>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</si>
  <si>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</si>
  <si>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</si>
  <si>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</si>
  <si>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</si>
  <si>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</si>
  <si>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</si>
  <si>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</si>
  <si>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</si>
  <si>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</si>
  <si>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</si>
  <si>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</si>
  <si>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</si>
  <si>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</si>
  <si>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</si>
  <si>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</si>
  <si>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</si>
  <si>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</si>
  <si>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</si>
  <si>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</si>
  <si>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</si>
  <si>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</si>
  <si>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</si>
  <si>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</si>
  <si>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</si>
  <si>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</si>
  <si>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</si>
  <si>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</si>
  <si>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</si>
  <si>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</si>
  <si>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</si>
  <si>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</si>
  <si>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</si>
  <si>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</si>
  <si>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</si>
  <si>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</si>
  <si>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</si>
  <si>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</si>
  <si>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</si>
  <si>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</si>
  <si>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</si>
  <si>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</si>
  <si>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</si>
  <si>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</si>
  <si>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</si>
  <si>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</si>
  <si>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</si>
  <si>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</si>
  <si>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</si>
  <si>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</si>
  <si>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</si>
  <si>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</si>
  <si>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</si>
  <si>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</si>
  <si>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</si>
  <si>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</si>
  <si>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</si>
  <si>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</si>
  <si>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</si>
  <si>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</si>
  <si>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</si>
  <si>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</si>
  <si>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</si>
  <si>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</si>
  <si>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</si>
  <si>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</si>
  <si>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</si>
  <si>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</si>
  <si>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</si>
  <si>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</si>
  <si>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</si>
  <si>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</si>
  <si>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</si>
  <si>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</si>
  <si>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</si>
  <si>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</si>
  <si>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</si>
  <si>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</si>
  <si>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</si>
  <si>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</si>
  <si>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</si>
  <si>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</si>
  <si>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</si>
  <si>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</si>
  <si>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</si>
  <si>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</si>
  <si>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</si>
  <si>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</si>
  <si>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</si>
  <si>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</si>
  <si>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</si>
  <si>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</si>
  <si>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</si>
  <si>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</si>
  <si>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</si>
  <si>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</si>
  <si>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</si>
  <si>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</si>
  <si>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</si>
  <si>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</si>
  <si>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</si>
  <si>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</si>
  <si>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</si>
  <si>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</si>
  <si>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</si>
  <si>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</si>
  <si>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</si>
  <si>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</si>
  <si>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</si>
  <si>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</si>
  <si>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</si>
  <si>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</si>
  <si>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</si>
  <si>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</si>
  <si>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</si>
  <si>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</si>
  <si>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</si>
  <si>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</si>
  <si>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</si>
  <si>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</si>
  <si>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</si>
  <si>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</si>
  <si>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</si>
  <si>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</si>
  <si>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</si>
  <si>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</si>
  <si>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</si>
  <si>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</si>
  <si>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</si>
  <si>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</si>
  <si>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</si>
  <si>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</si>
  <si>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</si>
  <si>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</si>
  <si>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</si>
  <si>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</si>
  <si>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</si>
  <si>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</si>
  <si>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</si>
  <si>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</si>
  <si>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</si>
  <si>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</si>
  <si>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</si>
  <si>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</si>
  <si>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</si>
  <si>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</si>
  <si>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</si>
  <si>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</si>
  <si>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</si>
  <si>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</si>
  <si>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</si>
  <si>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</si>
  <si>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</si>
  <si>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</si>
  <si>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</si>
  <si>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</si>
  <si>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</si>
  <si>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</si>
  <si>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</si>
  <si>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</si>
  <si>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</si>
  <si>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</si>
  <si>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</si>
  <si>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</si>
  <si>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</si>
  <si>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</si>
  <si>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</si>
  <si>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</si>
  <si>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</si>
  <si>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</si>
  <si>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</si>
  <si>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</si>
  <si>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</si>
  <si>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</si>
  <si>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</si>
  <si>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</si>
  <si>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</si>
  <si>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</si>
  <si>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</si>
  <si>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</si>
  <si>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</si>
  <si>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</si>
  <si>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</si>
  <si>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</si>
  <si>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</si>
  <si>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</si>
  <si>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</si>
  <si>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</si>
  <si>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</si>
  <si>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</si>
  <si>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</si>
  <si>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</si>
  <si>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</si>
  <si>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</si>
  <si>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</si>
  <si>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</si>
  <si>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</si>
  <si>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</si>
  <si>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</si>
  <si>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</si>
  <si>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</si>
  <si>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</si>
  <si>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</si>
  <si>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</si>
  <si>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</si>
  <si>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</si>
  <si>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</si>
  <si>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</si>
  <si>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</si>
  <si>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</si>
  <si>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</si>
  <si>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</si>
  <si>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</si>
  <si>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</si>
  <si>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</si>
  <si>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</si>
  <si>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</si>
  <si>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</si>
  <si>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</si>
  <si>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</si>
  <si>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</si>
  <si>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</si>
  <si>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</si>
  <si>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</si>
  <si>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</si>
  <si>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</si>
  <si>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</si>
  <si>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</si>
  <si>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</si>
  <si>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</si>
  <si>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</si>
  <si>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</si>
  <si>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</si>
  <si>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</si>
  <si>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</si>
  <si>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</si>
  <si>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</si>
  <si>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</si>
  <si>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</si>
  <si>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</si>
  <si>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</si>
  <si>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</si>
  <si>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</si>
  <si>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</si>
  <si>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</si>
  <si>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</si>
  <si>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</si>
  <si>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</si>
  <si>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</si>
  <si>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</si>
  <si>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</si>
  <si>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</si>
  <si>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</si>
  <si>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</si>
  <si>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</si>
  <si>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</si>
  <si>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</si>
  <si>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</si>
  <si>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</si>
  <si>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</si>
  <si>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</si>
  <si>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</si>
  <si>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</si>
  <si>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</si>
  <si>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</si>
  <si>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</si>
  <si>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</si>
  <si>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</si>
  <si>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</si>
  <si>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</si>
  <si>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</si>
  <si>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</si>
  <si>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</si>
  <si>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</si>
  <si>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</si>
  <si>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</si>
  <si>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</si>
  <si>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</si>
  <si>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</si>
  <si>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</si>
  <si>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</si>
  <si>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</si>
  <si>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</si>
  <si>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</si>
  <si>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</si>
  <si>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</si>
  <si>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</si>
  <si>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</si>
  <si>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</si>
  <si>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</si>
  <si>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</si>
  <si>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</si>
  <si>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</si>
  <si>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</si>
  <si>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</si>
  <si>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</si>
  <si>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</si>
  <si>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</si>
  <si>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</si>
  <si>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</si>
  <si>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</si>
  <si>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</si>
  <si>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</si>
  <si>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</si>
  <si>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</si>
  <si>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</si>
  <si>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</si>
  <si>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</si>
  <si>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</si>
  <si>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</si>
  <si>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</si>
  <si>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</si>
  <si>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</si>
  <si>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</si>
  <si>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</si>
  <si>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</si>
  <si>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</si>
  <si>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</si>
  <si>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</si>
  <si>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</si>
  <si>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</si>
  <si>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</si>
  <si>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</si>
  <si>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</si>
  <si>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</si>
  <si>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</si>
  <si>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</si>
  <si>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</si>
  <si>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</si>
  <si>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</si>
  <si>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</si>
  <si>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</si>
  <si>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</si>
  <si>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</si>
  <si>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</si>
  <si>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</si>
  <si>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</si>
  <si>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</si>
  <si>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</si>
  <si>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</si>
  <si>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</si>
  <si>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</si>
  <si>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</si>
  <si>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</si>
  <si>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</si>
  <si>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</si>
  <si>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</si>
  <si>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</si>
  <si>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</si>
  <si>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</si>
  <si>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</si>
  <si>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</si>
  <si>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</si>
  <si>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</si>
  <si>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</si>
  <si>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</si>
  <si>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</si>
  <si>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</si>
  <si>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</si>
  <si>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</si>
  <si>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</si>
  <si>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</si>
  <si>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</si>
  <si>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</si>
  <si>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</si>
  <si>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</si>
  <si>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</si>
  <si>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</si>
  <si>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</si>
  <si>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</si>
  <si>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</si>
  <si>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</si>
  <si>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</si>
  <si>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</si>
  <si>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</si>
  <si>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</si>
  <si>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</si>
  <si>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</si>
  <si>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</si>
  <si>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</si>
  <si>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</si>
  <si>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</si>
  <si>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</si>
  <si>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</si>
  <si>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</si>
  <si>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</si>
  <si>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</si>
  <si>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</si>
  <si>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</si>
  <si>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</si>
  <si>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</si>
  <si>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</si>
  <si>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</si>
  <si>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</si>
  <si>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</si>
  <si>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</si>
  <si>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</si>
  <si>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</si>
  <si>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</si>
  <si>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</si>
  <si>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</si>
  <si>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</si>
  <si>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</si>
  <si>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</si>
  <si>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</si>
  <si>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</si>
  <si>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</si>
  <si>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</si>
  <si>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</si>
  <si>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</si>
  <si>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</si>
  <si>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</si>
  <si>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</si>
  <si>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</si>
  <si>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</si>
  <si>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</si>
  <si>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</si>
  <si>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</si>
  <si>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</si>
  <si>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</si>
  <si>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</si>
  <si>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</si>
  <si>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</si>
  <si>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</si>
  <si>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</si>
  <si>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</si>
  <si>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</si>
  <si>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</si>
  <si>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</si>
  <si>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</si>
  <si>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</si>
  <si>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</si>
  <si>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</si>
  <si>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</si>
  <si>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</si>
  <si>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</si>
  <si>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</si>
  <si>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</si>
  <si>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</si>
  <si>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</si>
  <si>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</si>
  <si>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</si>
  <si>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</si>
  <si>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</si>
  <si>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</si>
  <si>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</si>
  <si>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</si>
  <si>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</si>
  <si>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</si>
  <si>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</si>
  <si>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</si>
  <si>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</si>
  <si>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</si>
  <si>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</si>
  <si>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</si>
  <si>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</si>
  <si>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</si>
  <si>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</si>
  <si>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</si>
  <si>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</si>
  <si>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</si>
  <si>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</si>
  <si>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</si>
  <si>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</si>
  <si>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</si>
  <si>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</si>
  <si>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</si>
  <si>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</si>
  <si>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</si>
  <si>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</si>
  <si>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</si>
  <si>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</si>
  <si>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</si>
  <si>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</si>
  <si>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</si>
  <si>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</si>
  <si>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</si>
  <si>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</si>
  <si>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</si>
  <si>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</si>
  <si>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</si>
  <si>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</si>
  <si>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</si>
  <si>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</si>
  <si>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</si>
  <si>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</si>
  <si>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</si>
  <si>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</si>
  <si>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</si>
  <si>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</si>
  <si>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</si>
  <si>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</si>
  <si>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</si>
  <si>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</si>
  <si>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</si>
  <si>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</si>
  <si>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</si>
  <si>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</si>
  <si>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</si>
  <si>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</si>
  <si>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</si>
  <si>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</si>
  <si>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</si>
  <si>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</si>
  <si>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</si>
  <si>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</si>
  <si>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</si>
  <si>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</si>
  <si>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</si>
  <si>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</si>
  <si>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</si>
  <si>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</si>
  <si>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</si>
  <si>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</si>
  <si>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</si>
  <si>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</si>
  <si>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</si>
  <si>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</si>
  <si>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</si>
  <si>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</si>
  <si>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</si>
  <si>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</si>
  <si>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</si>
  <si>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</si>
  <si>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</si>
  <si>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</si>
  <si>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</si>
  <si>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</si>
  <si>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</si>
  <si>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</si>
  <si>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</si>
  <si>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</si>
  <si>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</si>
  <si>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</si>
  <si>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</si>
  <si>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</si>
  <si>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</si>
  <si>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</si>
  <si>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</si>
  <si>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</si>
  <si>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</si>
  <si>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</si>
  <si>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</si>
  <si>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</si>
  <si>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</si>
  <si>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</si>
  <si>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</si>
  <si>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</si>
  <si>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</si>
  <si>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</si>
  <si>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</si>
  <si>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</si>
  <si>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</si>
  <si>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</si>
  <si>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</si>
  <si>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</si>
  <si>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</si>
  <si>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</si>
  <si>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</si>
  <si>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</si>
  <si>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</si>
  <si>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</si>
  <si>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</si>
  <si>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</si>
  <si>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</si>
  <si>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</si>
  <si>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</si>
  <si>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</si>
  <si>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</si>
  <si>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</si>
  <si>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</si>
  <si>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</si>
  <si>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</si>
  <si>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</si>
  <si>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</si>
  <si>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</si>
  <si>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</si>
  <si>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</si>
  <si>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</si>
  <si>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</si>
  <si>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</si>
  <si>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</si>
  <si>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</si>
  <si>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</si>
  <si>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</si>
  <si>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</si>
  <si>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</si>
  <si>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</si>
  <si>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</si>
  <si>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</si>
  <si>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</si>
  <si>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</si>
  <si>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</si>
  <si>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</si>
  <si>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</si>
  <si>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</si>
  <si>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</si>
  <si>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</si>
  <si>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</si>
  <si>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</si>
  <si>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</si>
  <si>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</si>
  <si>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</si>
  <si>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</si>
  <si>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</si>
  <si>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</si>
  <si>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</si>
  <si>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</si>
  <si>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</si>
  <si>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</si>
  <si>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</si>
  <si>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</si>
  <si>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</si>
  <si>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</si>
  <si>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</si>
  <si>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</si>
  <si>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</si>
  <si>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</si>
  <si>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</si>
  <si>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</si>
  <si>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</si>
  <si>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</si>
  <si>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</si>
  <si>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</si>
  <si>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</si>
  <si>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</si>
  <si>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</si>
  <si>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</si>
  <si>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</si>
  <si>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</si>
  <si>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</si>
  <si>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</si>
  <si>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</si>
  <si>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</si>
  <si>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</si>
  <si>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</si>
  <si>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</si>
  <si>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</si>
  <si>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</si>
  <si>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</si>
  <si>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</si>
  <si>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</si>
  <si>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</si>
  <si>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</si>
  <si>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</si>
  <si>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</si>
  <si>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</si>
  <si>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</si>
  <si>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</si>
  <si>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</si>
  <si>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</si>
  <si>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</si>
  <si>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</si>
  <si>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</si>
  <si>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</si>
  <si>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</si>
  <si>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</si>
  <si>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</si>
  <si>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</si>
  <si>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</si>
  <si>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</si>
  <si>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</si>
  <si>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</si>
  <si>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</si>
  <si>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</si>
  <si>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</si>
  <si>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</si>
  <si>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</si>
  <si>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</si>
  <si>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</si>
  <si>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</si>
  <si>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</si>
  <si>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</si>
  <si>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</si>
  <si>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</si>
  <si>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</si>
  <si>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</si>
  <si>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</si>
  <si>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</si>
  <si>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</si>
  <si>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</si>
  <si>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</si>
  <si>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</si>
  <si>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</si>
  <si>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</si>
  <si>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</si>
  <si>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</si>
  <si>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</si>
  <si>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</si>
  <si>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</si>
  <si>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</si>
  <si>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</si>
  <si>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</si>
  <si>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</si>
  <si>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</si>
  <si>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</si>
  <si>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</si>
  <si>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</si>
  <si>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</si>
  <si>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</si>
  <si>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</si>
  <si>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</si>
  <si>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</si>
  <si>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</si>
  <si>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</si>
  <si>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</si>
  <si>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</si>
  <si>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</si>
  <si>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</si>
  <si>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</si>
  <si>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</si>
  <si>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</si>
  <si>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</si>
  <si>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</si>
  <si>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</si>
  <si>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</si>
  <si>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</si>
  <si>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</si>
  <si>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</si>
  <si>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</si>
  <si>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</si>
  <si>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</si>
  <si>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</si>
  <si>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</si>
  <si>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</si>
  <si>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</si>
  <si>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</si>
  <si>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</si>
  <si>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</si>
  <si>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</si>
  <si>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</si>
  <si>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</si>
  <si>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</si>
  <si>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</si>
  <si>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</si>
  <si>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</si>
  <si>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</si>
  <si>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</si>
  <si>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</si>
  <si>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</si>
  <si>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</si>
  <si>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</si>
  <si>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</si>
  <si>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</si>
  <si>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</si>
  <si>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</si>
  <si>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</si>
  <si>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</si>
  <si>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</si>
  <si>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</si>
  <si>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</si>
  <si>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</si>
  <si>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</si>
  <si>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</si>
  <si>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</si>
  <si>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</si>
  <si>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</si>
  <si>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</si>
  <si>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</si>
  <si>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</si>
  <si>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</si>
  <si>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</si>
  <si>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</si>
  <si>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</si>
  <si>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</si>
  <si>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</si>
  <si>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</si>
  <si>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</si>
  <si>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</si>
  <si>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</si>
  <si>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</si>
  <si>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</si>
  <si>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</si>
  <si>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</si>
  <si>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</si>
  <si>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</si>
  <si>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</si>
  <si>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</si>
  <si>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</si>
  <si>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</si>
  <si>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</si>
  <si>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</si>
  <si>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</si>
  <si>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</si>
  <si>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</si>
  <si>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</si>
  <si>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</si>
  <si>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</si>
  <si>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</si>
  <si>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</si>
  <si>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</si>
  <si>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</si>
  <si>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</si>
  <si>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</si>
  <si>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</si>
  <si>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</si>
  <si>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</si>
  <si>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</si>
  <si>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</si>
  <si>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</si>
  <si>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</si>
  <si>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</si>
  <si>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</si>
  <si>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</si>
  <si>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</si>
  <si>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</si>
  <si>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</si>
  <si>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</si>
  <si>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</si>
  <si>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</si>
  <si>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</si>
  <si>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</si>
  <si>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</si>
  <si>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</si>
  <si>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</si>
  <si>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</si>
  <si>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</si>
  <si>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</si>
  <si>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</si>
  <si>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</si>
  <si>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</si>
  <si>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</si>
  <si>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</si>
  <si>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</si>
  <si>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</si>
  <si>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</si>
  <si>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</si>
  <si>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</si>
  <si>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</si>
  <si>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</si>
  <si>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</si>
  <si>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</si>
  <si>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</si>
  <si>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</si>
  <si>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</si>
  <si>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</si>
  <si>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</si>
  <si>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</si>
  <si>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</si>
  <si>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</si>
  <si>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</si>
  <si>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</si>
  <si>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</si>
  <si>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</si>
  <si>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</si>
  <si>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</si>
  <si>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</si>
  <si>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</si>
  <si>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</si>
  <si>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</si>
  <si>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</si>
  <si>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</si>
  <si>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</si>
  <si>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</si>
  <si>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</si>
  <si>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</si>
  <si>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</si>
  <si>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</si>
  <si>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</si>
  <si>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</si>
  <si>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</si>
  <si>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</si>
  <si>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</si>
  <si>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</si>
  <si>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</si>
  <si>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</si>
  <si>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</si>
  <si>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</si>
  <si>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</si>
  <si>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</si>
  <si>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</si>
  <si>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</si>
  <si>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</si>
  <si>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</si>
  <si>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</si>
  <si>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</si>
  <si>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</si>
  <si>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</si>
  <si>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</si>
  <si>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</si>
  <si>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</si>
  <si>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</si>
  <si>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</si>
  <si>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</si>
  <si>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</si>
  <si>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</si>
  <si>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</si>
  <si>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</si>
  <si>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</si>
  <si>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</si>
  <si>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</si>
  <si>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</si>
  <si>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</si>
  <si>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</si>
  <si>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</si>
  <si>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</si>
  <si>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</si>
  <si>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</si>
  <si>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</si>
  <si>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</si>
  <si>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</si>
  <si>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</si>
  <si>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</si>
  <si>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</si>
  <si>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</si>
  <si>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</si>
  <si>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</si>
  <si>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</si>
  <si>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</si>
  <si>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</si>
  <si>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</si>
  <si>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</si>
  <si>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</si>
  <si>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</si>
  <si>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</si>
  <si>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</si>
  <si>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</si>
  <si>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</si>
  <si>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</si>
  <si>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</si>
  <si>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</si>
  <si>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</si>
  <si>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</si>
  <si>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</si>
  <si>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</si>
  <si>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</si>
  <si>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</si>
  <si>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</si>
  <si>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</si>
  <si>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</si>
  <si>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</si>
  <si>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</si>
  <si>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</si>
  <si>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</si>
  <si>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</si>
  <si>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</si>
  <si>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</si>
  <si>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</si>
  <si>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</si>
  <si>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</si>
  <si>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</si>
  <si>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</si>
  <si>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</si>
  <si>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</si>
  <si>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</si>
  <si>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</si>
  <si>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</si>
  <si>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</si>
  <si>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</si>
  <si>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</si>
  <si>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</si>
  <si>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</si>
  <si>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</si>
  <si>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</si>
  <si>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</si>
  <si>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</si>
  <si>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</si>
  <si>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</si>
  <si>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</si>
  <si>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</si>
  <si>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</si>
  <si>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</si>
  <si>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</si>
  <si>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</si>
  <si>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</si>
  <si>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</si>
  <si>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</si>
  <si>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</si>
  <si>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</si>
  <si>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</si>
  <si>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</si>
  <si>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</si>
  <si>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</si>
  <si>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</si>
  <si>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</si>
  <si>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</si>
  <si>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</si>
  <si>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</si>
  <si>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</si>
  <si>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</si>
  <si>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</si>
  <si>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</si>
  <si>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</si>
  <si>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</si>
  <si>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</si>
  <si>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</si>
  <si>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</si>
  <si>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</si>
  <si>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</si>
  <si>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</si>
  <si>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</si>
  <si>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</si>
  <si>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</si>
  <si>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</si>
  <si>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</si>
  <si>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</si>
  <si>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</si>
  <si>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</si>
  <si>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</si>
  <si>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</si>
  <si>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</si>
  <si>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</si>
  <si>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</si>
  <si>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</si>
  <si>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</si>
  <si>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</si>
  <si>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</si>
  <si>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</si>
  <si>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</si>
  <si>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</si>
  <si>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</si>
  <si>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</si>
  <si>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</si>
  <si>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</si>
  <si>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</si>
  <si>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</si>
  <si>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</si>
  <si>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</si>
  <si>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</si>
  <si>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</si>
  <si>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</si>
  <si>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</si>
  <si>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</si>
  <si>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</si>
  <si>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</si>
  <si>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</si>
  <si>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</si>
  <si>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</si>
  <si>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</si>
  <si>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</si>
  <si>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</si>
  <si>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</si>
  <si>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</si>
  <si>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</si>
  <si>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</si>
  <si>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</si>
  <si>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</si>
  <si>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</si>
  <si>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</si>
  <si>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</si>
  <si>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</si>
  <si>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</si>
  <si>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</si>
  <si>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</si>
  <si>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</si>
  <si>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</si>
  <si>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</si>
  <si>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</si>
  <si>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</si>
  <si>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</si>
  <si>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</si>
  <si>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</si>
  <si>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</si>
  <si>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</si>
  <si>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</si>
  <si>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</si>
  <si>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</si>
  <si>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</si>
  <si>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</si>
  <si>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</si>
  <si>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</si>
  <si>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</si>
  <si>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</si>
  <si>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</si>
  <si>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</si>
  <si>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</si>
  <si>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</si>
  <si>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</si>
  <si>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</si>
  <si>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</si>
  <si>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</si>
  <si>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</si>
  <si>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</si>
  <si>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</si>
  <si>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</si>
  <si>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</si>
  <si>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</si>
  <si>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</si>
  <si>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</si>
  <si>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</si>
  <si>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</si>
  <si>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</si>
  <si>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</si>
  <si>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</si>
  <si>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</si>
  <si>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</si>
  <si>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</si>
  <si>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</si>
  <si>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</si>
  <si>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</si>
  <si>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</si>
  <si>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</si>
  <si>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</si>
  <si>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</si>
  <si>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</si>
  <si>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</si>
  <si>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</si>
  <si>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</si>
  <si>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</si>
  <si>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</si>
  <si>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</si>
  <si>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</si>
  <si>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</si>
  <si>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</si>
  <si>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</si>
  <si>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</si>
  <si>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</si>
  <si>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</si>
  <si>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</si>
  <si>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</si>
  <si>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</si>
  <si>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</si>
  <si>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</si>
  <si>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</si>
  <si>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</si>
  <si>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</si>
  <si>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</si>
  <si>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</si>
  <si>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</si>
  <si>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</si>
  <si>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</si>
  <si>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</si>
  <si>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</si>
  <si>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</si>
  <si>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</si>
  <si>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</si>
  <si>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</si>
  <si>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</si>
  <si>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</si>
  <si>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</si>
  <si>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</si>
  <si>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</si>
  <si>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</si>
  <si>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</si>
  <si>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</si>
  <si>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</si>
  <si>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</si>
  <si>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</si>
  <si>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</si>
  <si>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</si>
  <si>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</si>
  <si>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</si>
  <si>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</si>
  <si>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</si>
  <si>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</si>
  <si>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</si>
  <si>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</si>
  <si>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</si>
  <si>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</si>
  <si>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</si>
  <si>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</si>
  <si>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</si>
  <si>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</si>
  <si>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</si>
  <si>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</si>
  <si>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</si>
  <si>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</si>
  <si>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</si>
  <si>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</si>
  <si>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</si>
  <si>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</si>
  <si>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</si>
  <si>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</si>
  <si>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</si>
  <si>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</si>
  <si>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</si>
  <si>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</si>
  <si>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</si>
  <si>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</si>
  <si>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</si>
  <si>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</si>
  <si>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</si>
  <si>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</si>
  <si>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</si>
  <si>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</si>
  <si>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</si>
  <si>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</si>
  <si>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</si>
  <si>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</si>
  <si>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</si>
  <si>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</si>
  <si>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</si>
  <si>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</si>
  <si>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</si>
  <si>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</si>
  <si>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</si>
  <si>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</si>
  <si>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</si>
  <si>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</si>
  <si>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</si>
  <si>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</si>
  <si>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</si>
  <si>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</si>
  <si>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</si>
  <si>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</si>
  <si>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</si>
  <si>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</si>
  <si>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</si>
  <si>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</si>
  <si>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</si>
  <si>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</si>
  <si>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</si>
  <si>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</si>
  <si>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</si>
  <si>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</si>
  <si>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</si>
  <si>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</si>
  <si>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</si>
  <si>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</si>
  <si>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</si>
  <si>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</si>
  <si>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</si>
  <si>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</si>
  <si>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</si>
  <si>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</si>
  <si>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</si>
  <si>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</si>
  <si>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</si>
  <si>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</si>
  <si>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</si>
  <si>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</si>
  <si>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</si>
  <si>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</si>
  <si>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</si>
  <si>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</si>
  <si>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</si>
  <si>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</si>
  <si>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</si>
  <si>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</si>
  <si>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</si>
  <si>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</si>
  <si>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</si>
  <si>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</si>
  <si>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</si>
  <si>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</si>
  <si>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</si>
  <si>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</si>
  <si>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</si>
  <si>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</si>
  <si>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</si>
  <si>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</si>
  <si>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</si>
  <si>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</si>
  <si>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</si>
  <si>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</si>
  <si>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</si>
  <si>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</si>
  <si>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</si>
  <si>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</si>
  <si>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</si>
  <si>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</si>
  <si>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</si>
  <si>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</si>
  <si>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</si>
  <si>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</si>
  <si>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</si>
  <si>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</si>
  <si>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</si>
  <si>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</si>
  <si>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</si>
  <si>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</si>
  <si>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</si>
  <si>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</si>
  <si>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</si>
  <si>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</si>
  <si>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</si>
  <si>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</si>
  <si>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</si>
  <si>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</si>
  <si>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</si>
  <si>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</si>
  <si>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</si>
  <si>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</si>
  <si>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</si>
  <si>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</si>
  <si>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</si>
  <si>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</si>
  <si>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</si>
  <si>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</si>
  <si>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</si>
  <si>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</si>
  <si>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</si>
  <si>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</si>
  <si>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</si>
  <si>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</si>
  <si>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</si>
  <si>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</si>
  <si>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</si>
  <si>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</si>
  <si>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</si>
  <si>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</si>
  <si>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</si>
  <si>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</si>
  <si>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</si>
  <si>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</si>
  <si>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</si>
  <si>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</si>
  <si>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</si>
  <si>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</si>
  <si>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</si>
  <si>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</si>
  <si>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</si>
  <si>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</si>
  <si>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</si>
  <si>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</si>
  <si>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</si>
  <si>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</si>
  <si>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</si>
  <si>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</si>
  <si>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</si>
  <si>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</si>
  <si>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</si>
  <si>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</si>
  <si>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</si>
  <si>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</si>
  <si>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</si>
  <si>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</si>
  <si>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</si>
  <si>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</si>
  <si>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</si>
  <si>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</si>
  <si>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</si>
  <si>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</si>
  <si>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</si>
  <si>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</si>
  <si>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</si>
  <si>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</si>
  <si>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</si>
  <si>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</si>
  <si>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</si>
  <si>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</si>
  <si>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</si>
  <si>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</si>
  <si>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</si>
  <si>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</si>
  <si>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</si>
  <si>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</si>
  <si>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</si>
  <si>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</si>
  <si>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</si>
  <si>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</si>
  <si>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</si>
  <si>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</si>
  <si>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</si>
  <si>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</si>
  <si>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</si>
  <si>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</si>
  <si>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</si>
  <si>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</si>
  <si>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</si>
  <si>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</si>
  <si>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</si>
  <si>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</si>
  <si>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</si>
  <si>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</si>
  <si>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</si>
  <si>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</si>
  <si>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</si>
  <si>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</si>
  <si>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</si>
  <si>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</si>
  <si>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</si>
  <si>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</si>
  <si>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</si>
  <si>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</si>
  <si>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</si>
  <si>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</si>
  <si>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</si>
  <si>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</si>
  <si>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</si>
  <si>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</si>
  <si>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</si>
  <si>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</si>
  <si>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</si>
  <si>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</si>
  <si>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</si>
  <si>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</si>
  <si>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</si>
  <si>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</si>
  <si>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</si>
  <si>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</si>
  <si>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</si>
  <si>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</si>
  <si>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</si>
  <si>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</si>
  <si>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</si>
  <si>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</si>
  <si>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</si>
  <si>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</si>
  <si>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</si>
  <si>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</si>
  <si>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</si>
  <si>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</si>
  <si>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</si>
  <si>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</si>
  <si>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</si>
  <si>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</si>
  <si>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</si>
  <si>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</si>
  <si>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</si>
  <si>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</si>
  <si>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</si>
  <si>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</si>
  <si>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</si>
  <si>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</si>
  <si>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</si>
  <si>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</si>
  <si>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</si>
  <si>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</si>
  <si>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</si>
  <si>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</si>
  <si>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</si>
  <si>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</si>
  <si>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</si>
  <si>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</si>
  <si>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</si>
  <si>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</si>
  <si>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</si>
  <si>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</si>
  <si>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</si>
  <si>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</si>
  <si>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</si>
  <si>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</si>
  <si>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</si>
  <si>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</si>
  <si>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</si>
  <si>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</si>
  <si>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</si>
  <si>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</si>
  <si>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</si>
  <si>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</si>
  <si>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</si>
  <si>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</si>
  <si>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</si>
  <si>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</si>
  <si>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</si>
  <si>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</si>
  <si>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</si>
  <si>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</si>
  <si>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</si>
  <si>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</si>
  <si>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</si>
  <si>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</si>
  <si>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</si>
  <si>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</si>
  <si>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</si>
  <si>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</si>
  <si>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</si>
  <si>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</si>
  <si>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</si>
  <si>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</si>
  <si>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</si>
  <si>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</si>
  <si>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</si>
  <si>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</si>
  <si>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</si>
  <si>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</si>
  <si>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</si>
  <si>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</si>
  <si>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</si>
  <si>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</si>
  <si>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</si>
  <si>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</si>
  <si>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</si>
  <si>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</si>
  <si>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</si>
  <si>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</si>
  <si>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</si>
  <si>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</si>
  <si>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</si>
  <si>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</si>
  <si>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</si>
  <si>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</si>
  <si>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</si>
  <si>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</si>
  <si>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</si>
  <si>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</si>
  <si>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</si>
  <si>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</si>
  <si>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</si>
  <si>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</si>
  <si>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</si>
  <si>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</si>
  <si>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</si>
  <si>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</si>
  <si>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</si>
  <si>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</si>
  <si>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</si>
  <si>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</si>
  <si>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</si>
  <si>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</si>
  <si>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</si>
  <si>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</si>
  <si>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</si>
  <si>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</si>
  <si>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</si>
  <si>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</si>
  <si>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</si>
  <si>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</si>
  <si>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</si>
  <si>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</si>
  <si>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</si>
  <si>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</si>
  <si>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</si>
  <si>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</si>
  <si>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</si>
  <si>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</si>
  <si>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</si>
  <si>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</si>
  <si>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</si>
  <si>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</si>
  <si>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</si>
  <si>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</si>
  <si>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</si>
  <si>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</si>
  <si>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</si>
  <si>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</si>
  <si>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</si>
  <si>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</si>
  <si>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</si>
  <si>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</si>
  <si>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</si>
  <si>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</si>
  <si>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</si>
  <si>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</si>
  <si>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</si>
  <si>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</si>
  <si>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</si>
  <si>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</si>
  <si>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</si>
  <si>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</si>
  <si>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</si>
  <si>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</si>
  <si>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</si>
  <si>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</si>
  <si>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</si>
  <si>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</si>
  <si>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</si>
  <si>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</si>
  <si>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</si>
  <si>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</si>
  <si>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</si>
  <si>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</si>
  <si>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</si>
  <si>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</si>
  <si>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</si>
  <si>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</si>
  <si>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</si>
  <si>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</si>
  <si>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</si>
  <si>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</si>
  <si>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</si>
  <si>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</si>
  <si>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</si>
  <si>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</si>
  <si>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</si>
  <si>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</si>
  <si>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</si>
  <si>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</si>
  <si>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</si>
  <si>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</si>
  <si>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</si>
  <si>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</si>
  <si>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</si>
  <si>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</si>
  <si>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</si>
  <si>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</si>
  <si>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</si>
  <si>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</si>
  <si>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</si>
  <si>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</si>
  <si>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</si>
  <si>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</si>
  <si>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</si>
  <si>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</si>
  <si>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</si>
  <si>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</si>
  <si>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</si>
  <si>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</si>
  <si>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</si>
  <si>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</si>
  <si>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</si>
  <si>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</si>
  <si>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</si>
  <si>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</si>
  <si>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</si>
  <si>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</si>
  <si>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</si>
  <si>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</si>
  <si>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</si>
  <si>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</si>
  <si>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</si>
  <si>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</si>
  <si>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</si>
  <si>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</si>
  <si>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</si>
  <si>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</si>
  <si>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</si>
  <si>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</si>
  <si>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</si>
  <si>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</si>
  <si>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</si>
  <si>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</si>
  <si>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</si>
  <si>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</si>
  <si>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</si>
  <si>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</si>
  <si>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</si>
  <si>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</si>
  <si>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</si>
  <si>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</si>
  <si>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</si>
  <si>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</si>
  <si>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</si>
  <si>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</si>
  <si>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</si>
  <si>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</si>
  <si>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</si>
  <si>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</si>
  <si>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</si>
  <si>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</si>
  <si>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</si>
  <si>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</si>
  <si>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</si>
  <si>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</si>
  <si>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</si>
  <si>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</si>
  <si>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</si>
  <si>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</si>
  <si>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</si>
  <si>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</si>
  <si>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</si>
  <si>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</si>
  <si>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</si>
  <si>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</si>
  <si>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</si>
  <si>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</si>
  <si>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</si>
  <si>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</si>
  <si>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</si>
  <si>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</si>
  <si>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</si>
  <si>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</si>
  <si>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</si>
  <si>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</si>
  <si>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</si>
  <si>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</si>
  <si>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</si>
  <si>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</si>
  <si>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</si>
  <si>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</si>
  <si>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</si>
  <si>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</si>
  <si>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</si>
  <si>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</si>
  <si>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</si>
  <si>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</si>
  <si>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</si>
  <si>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</si>
  <si>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</si>
  <si>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</si>
  <si>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</si>
  <si>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</si>
  <si>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</si>
  <si>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</si>
  <si>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</si>
  <si>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</si>
  <si>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</si>
  <si>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</si>
  <si>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</si>
  <si>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</si>
  <si>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</si>
  <si>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</si>
  <si>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</si>
  <si>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</si>
  <si>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</si>
  <si>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</si>
  <si>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</si>
  <si>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</si>
  <si>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</si>
  <si>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</si>
  <si>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</si>
  <si>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</si>
  <si>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</si>
  <si>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</si>
  <si>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</si>
  <si>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</si>
  <si>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</si>
  <si>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</si>
  <si>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</si>
  <si>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</si>
  <si>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</si>
  <si>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</si>
  <si>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</si>
  <si>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</si>
  <si>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</si>
  <si>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</si>
  <si>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</si>
  <si>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</si>
  <si>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</si>
  <si>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</si>
  <si>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</si>
  <si>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</si>
  <si>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</si>
  <si>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</si>
  <si>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</si>
  <si>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</si>
  <si>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</si>
  <si>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</si>
  <si>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</si>
  <si>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</si>
  <si>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</si>
  <si>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</si>
  <si>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</si>
  <si>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</si>
  <si>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</si>
  <si>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</si>
  <si>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</si>
  <si>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</si>
  <si>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</si>
  <si>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</si>
  <si>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</si>
  <si>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</si>
  <si>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</si>
  <si>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</si>
  <si>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</si>
  <si>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</si>
  <si>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</si>
  <si>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</si>
  <si>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</si>
  <si>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</si>
  <si>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</si>
  <si>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</si>
  <si>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</si>
  <si>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</si>
  <si>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</si>
  <si>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</si>
  <si>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</si>
  <si>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</si>
  <si>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</si>
  <si>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</si>
  <si>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</si>
  <si>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</si>
  <si>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</si>
  <si>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</si>
  <si>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</si>
  <si>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</si>
  <si>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</si>
  <si>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</si>
  <si>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</si>
  <si>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</si>
  <si>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</si>
  <si>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</si>
  <si>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</si>
  <si>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</si>
  <si>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</si>
  <si>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</si>
  <si>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</si>
  <si>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</si>
  <si>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</si>
  <si>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</si>
  <si>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</si>
  <si>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</si>
  <si>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</si>
  <si>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</si>
  <si>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</si>
  <si>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</si>
  <si>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</si>
  <si>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</si>
  <si>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</si>
  <si>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</si>
  <si>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</si>
  <si>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</si>
  <si>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</si>
  <si>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</si>
  <si>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</si>
  <si>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</si>
  <si>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</si>
  <si>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</si>
  <si>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</si>
  <si>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</si>
  <si>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</si>
  <si>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</si>
  <si>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</si>
  <si>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</si>
  <si>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</si>
  <si>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</si>
  <si>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</si>
  <si>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</si>
  <si>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</si>
  <si>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</si>
  <si>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</si>
  <si>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</si>
  <si>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</si>
  <si>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</si>
  <si>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</si>
  <si>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</si>
  <si>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</si>
  <si>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</si>
  <si>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</si>
  <si>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</si>
  <si>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</si>
  <si>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</si>
  <si>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</si>
  <si>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</si>
  <si>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</si>
  <si>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</si>
  <si>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</si>
  <si>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</si>
  <si>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</si>
  <si>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</si>
  <si>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</si>
  <si>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</si>
  <si>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</si>
  <si>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</si>
  <si>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</si>
  <si>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</si>
  <si>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</si>
  <si>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</si>
  <si>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</si>
  <si>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</si>
  <si>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</si>
  <si>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</si>
  <si>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</si>
  <si>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</si>
  <si>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</si>
  <si>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</si>
  <si>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</si>
  <si>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</si>
  <si>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</si>
  <si>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</si>
  <si>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</si>
  <si>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</si>
  <si>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</si>
  <si>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</si>
  <si>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</si>
  <si>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</si>
  <si>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</si>
  <si>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</si>
  <si>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</si>
  <si>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</si>
  <si>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</si>
  <si>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</si>
  <si>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</si>
  <si>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</si>
  <si>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</si>
  <si>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</si>
  <si>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</si>
  <si>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</si>
  <si>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</si>
  <si>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</si>
  <si>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</si>
  <si>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</si>
  <si>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</si>
  <si>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</si>
  <si>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</si>
  <si>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</si>
  <si>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</si>
  <si>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</si>
  <si>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</si>
  <si>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</si>
  <si>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</si>
  <si>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</si>
  <si>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</si>
  <si>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</si>
  <si>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</si>
  <si>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</si>
  <si>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</si>
  <si>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</si>
  <si>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</si>
  <si>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</si>
  <si>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</si>
  <si>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</si>
  <si>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</si>
  <si>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</si>
  <si>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</si>
  <si>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</si>
  <si>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</si>
  <si>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</si>
  <si>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</si>
  <si>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</si>
  <si>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</si>
  <si>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</si>
  <si>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</si>
  <si>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</si>
  <si>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</si>
  <si>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</si>
  <si>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</si>
  <si>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</si>
  <si>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</si>
  <si>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</si>
  <si>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</si>
  <si>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</si>
  <si>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</si>
  <si>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</si>
  <si>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</si>
  <si>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</si>
  <si>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</si>
  <si>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</si>
  <si>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</si>
  <si>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</si>
  <si>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</si>
  <si>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</si>
  <si>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</si>
  <si>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</si>
  <si>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</si>
  <si>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</si>
  <si>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</si>
  <si>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</si>
  <si>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</si>
  <si>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</si>
  <si>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</si>
  <si>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</si>
  <si>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</si>
  <si>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</si>
  <si>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</si>
  <si>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</si>
  <si>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</si>
  <si>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</si>
  <si>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</si>
  <si>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</si>
  <si>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</si>
  <si>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</si>
  <si>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</si>
  <si>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</si>
  <si>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</si>
  <si>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</si>
  <si>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</si>
  <si>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</si>
  <si>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</si>
  <si>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</si>
  <si>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</si>
  <si>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</si>
  <si>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</si>
  <si>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</si>
  <si>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</si>
  <si>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</si>
  <si>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</si>
  <si>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</si>
  <si>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</si>
  <si>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</si>
  <si>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</si>
  <si>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</si>
  <si>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</si>
  <si>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</si>
  <si>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</si>
  <si>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</si>
  <si>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</si>
  <si>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</si>
  <si>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</si>
  <si>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</si>
  <si>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</si>
  <si>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</si>
  <si>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</si>
  <si>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</si>
  <si>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</si>
  <si>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</si>
  <si>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</si>
  <si>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</si>
  <si>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</si>
  <si>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</si>
  <si>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</si>
  <si>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</si>
  <si>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</si>
  <si>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</si>
  <si>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</si>
  <si>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</si>
  <si>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</si>
  <si>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</si>
  <si>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</si>
  <si>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</si>
  <si>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</si>
  <si>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</si>
  <si>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</si>
  <si>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</si>
  <si>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</si>
  <si>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</si>
  <si>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</si>
  <si>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</si>
  <si>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</si>
  <si>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</si>
  <si>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</si>
  <si>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</si>
  <si>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</si>
  <si>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</si>
  <si>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</si>
  <si>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</si>
  <si>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</si>
  <si>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</si>
  <si>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</si>
  <si>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</si>
  <si>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</si>
  <si>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</si>
  <si>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</si>
  <si>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</si>
  <si>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</si>
  <si>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</si>
  <si>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</si>
  <si>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</si>
  <si>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</si>
  <si>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</si>
  <si>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</si>
  <si>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</si>
  <si>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</si>
  <si>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</si>
  <si>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</si>
  <si>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</si>
  <si>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</si>
  <si>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</si>
  <si>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</si>
  <si>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</si>
  <si>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</si>
  <si>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</si>
  <si>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</si>
  <si>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</si>
  <si>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</si>
  <si>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</si>
  <si>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</si>
  <si>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</si>
  <si>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</si>
  <si>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</si>
  <si>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</si>
  <si>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</si>
  <si>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</si>
  <si>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</si>
  <si>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</si>
  <si>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</si>
  <si>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</si>
  <si>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</si>
  <si>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</si>
  <si>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</si>
  <si>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</si>
  <si>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</si>
  <si>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</si>
  <si>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</si>
  <si>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</si>
  <si>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</si>
  <si>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</si>
  <si>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</si>
  <si>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</si>
  <si>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</si>
  <si>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</si>
  <si>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</si>
  <si>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</si>
  <si>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</si>
  <si>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</si>
  <si>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</si>
  <si>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</si>
  <si>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</si>
  <si>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</si>
  <si>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</si>
  <si>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</si>
  <si>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</si>
  <si>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</si>
  <si>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</si>
  <si>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</si>
  <si>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</si>
  <si>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</si>
  <si>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</si>
  <si>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</si>
  <si>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</si>
  <si>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</si>
  <si>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</si>
  <si>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</si>
  <si>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</si>
  <si>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</si>
  <si>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</si>
  <si>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</si>
  <si>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</si>
  <si>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</si>
  <si>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</si>
  <si>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</si>
  <si>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</si>
  <si>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</si>
  <si>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</si>
  <si>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</si>
  <si>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</si>
  <si>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</si>
  <si>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</si>
  <si>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</si>
  <si>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</si>
  <si>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</si>
  <si>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</si>
  <si>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</si>
  <si>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</si>
  <si>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</si>
  <si>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</si>
  <si>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</si>
  <si>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</si>
  <si>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</si>
  <si>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</si>
  <si>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</si>
  <si>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</si>
  <si>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</si>
  <si>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</si>
  <si>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</si>
  <si>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</si>
  <si>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</si>
  <si>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</si>
  <si>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</si>
  <si>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</si>
  <si>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</si>
  <si>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</si>
  <si>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</si>
  <si>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</si>
  <si>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</si>
  <si>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</si>
  <si>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</si>
  <si>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</si>
  <si>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</si>
  <si>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</si>
  <si>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</si>
  <si>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</si>
  <si>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</si>
  <si>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</si>
  <si>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</si>
  <si>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</si>
  <si>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</si>
  <si>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</si>
  <si>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</si>
  <si>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</si>
  <si>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</si>
  <si>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</si>
  <si>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</si>
  <si>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</si>
  <si>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</si>
  <si>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</si>
  <si>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</si>
  <si>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</si>
  <si>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</si>
  <si>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</si>
  <si>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</si>
  <si>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</si>
  <si>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</si>
  <si>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</si>
  <si>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</si>
  <si>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</si>
  <si>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</si>
  <si>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</si>
  <si>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</si>
  <si>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</si>
  <si>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</si>
  <si>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</si>
  <si>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</si>
  <si>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</si>
  <si>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</si>
  <si>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</si>
  <si>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</si>
  <si>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</si>
  <si>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</si>
  <si>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</si>
  <si>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</si>
  <si>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</si>
  <si>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</si>
  <si>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</si>
  <si>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</si>
  <si>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</si>
  <si>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</si>
  <si>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</si>
  <si>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</si>
  <si>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</si>
  <si>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</si>
  <si>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</si>
  <si>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</si>
  <si>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</si>
  <si>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</si>
  <si>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</si>
  <si>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</si>
  <si>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</si>
  <si>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</si>
  <si>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</si>
  <si>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</si>
  <si>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</si>
  <si>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</si>
  <si>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</si>
  <si>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</si>
  <si>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</si>
  <si>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</si>
  <si>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</si>
  <si>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</si>
  <si>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</si>
  <si>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</si>
  <si>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</si>
  <si>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</si>
  <si>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</si>
  <si>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</si>
  <si>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</si>
  <si>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</si>
  <si>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</si>
  <si>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</si>
  <si>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</si>
  <si>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</si>
  <si>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</si>
  <si>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</si>
  <si>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</si>
  <si>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</si>
  <si>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</si>
  <si>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</si>
  <si>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</si>
  <si>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</si>
  <si>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</si>
  <si>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</si>
  <si>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</si>
  <si>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</si>
  <si>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</si>
  <si>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</si>
  <si>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</si>
  <si>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</si>
  <si>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</si>
  <si>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</si>
  <si>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</si>
  <si>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</si>
  <si>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</si>
  <si>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</si>
  <si>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</si>
  <si>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</si>
  <si>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</si>
  <si>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</si>
  <si>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</si>
  <si>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</si>
  <si>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</si>
  <si>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</si>
  <si>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</si>
  <si>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</si>
  <si>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</si>
  <si>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</si>
  <si>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</si>
  <si>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</si>
  <si>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</si>
  <si>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</si>
  <si>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</si>
  <si>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</si>
  <si>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</si>
  <si>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</si>
  <si>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</si>
  <si>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</si>
  <si>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</si>
  <si>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</si>
  <si>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</si>
  <si>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</si>
  <si>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</si>
  <si>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</si>
  <si>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</si>
  <si>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</si>
  <si>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</si>
  <si>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</si>
  <si>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</si>
  <si>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</si>
  <si>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</si>
  <si>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</si>
  <si>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</si>
  <si>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</si>
  <si>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</si>
  <si>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</si>
  <si>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</si>
  <si>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</si>
  <si>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</si>
  <si>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</si>
  <si>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</si>
  <si>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</si>
  <si>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</si>
  <si>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</si>
  <si>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</si>
  <si>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</si>
  <si>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</si>
  <si>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</si>
  <si>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</si>
  <si>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</si>
  <si>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</si>
  <si>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</si>
  <si>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</si>
  <si>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</si>
  <si>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</si>
  <si>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</si>
  <si>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</si>
  <si>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</si>
  <si>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</si>
  <si>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</si>
  <si>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</si>
  <si>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</si>
  <si>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</si>
  <si>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</si>
  <si>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</si>
  <si>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</si>
  <si>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</si>
  <si>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</si>
  <si>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</si>
  <si>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</si>
  <si>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</si>
  <si>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</si>
  <si>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</si>
  <si>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</si>
  <si>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</si>
  <si>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</si>
  <si>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</si>
  <si>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</si>
  <si>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</si>
  <si>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</si>
  <si>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</si>
  <si>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</si>
  <si>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</si>
  <si>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</si>
  <si>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</si>
  <si>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</si>
  <si>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</si>
  <si>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</si>
  <si>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</si>
  <si>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</si>
  <si>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</si>
  <si>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</si>
  <si>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</si>
  <si>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</si>
  <si>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</si>
  <si>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</si>
  <si>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</si>
  <si>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</si>
  <si>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</si>
  <si>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</si>
  <si>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</si>
  <si>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</si>
  <si>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</si>
  <si>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</si>
  <si>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</si>
  <si>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</si>
  <si>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</si>
  <si>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</si>
  <si>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</si>
  <si>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</si>
  <si>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</si>
  <si>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</si>
  <si>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</si>
  <si>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</si>
  <si>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</si>
  <si>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</si>
  <si>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</si>
  <si>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</si>
  <si>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</si>
  <si>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</si>
  <si>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</si>
  <si>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</si>
  <si>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</si>
  <si>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</si>
  <si>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</si>
  <si>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</si>
  <si>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</si>
  <si>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</si>
  <si>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</si>
  <si>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</si>
  <si>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</si>
  <si>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</si>
  <si>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</si>
  <si>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</si>
  <si>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</si>
  <si>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</si>
  <si>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</si>
  <si>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</si>
  <si>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</si>
  <si>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</si>
  <si>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</si>
  <si>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</si>
  <si>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</si>
  <si>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</si>
  <si>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</si>
  <si>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</si>
  <si>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</si>
  <si>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</si>
  <si>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</si>
  <si>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</si>
  <si>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</si>
  <si>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</si>
  <si>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</si>
  <si>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</si>
  <si>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</si>
  <si>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</si>
  <si>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</si>
  <si>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</si>
  <si>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</si>
  <si>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</si>
  <si>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</si>
  <si>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</si>
  <si>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</si>
  <si>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</si>
  <si>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</si>
  <si>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</si>
  <si>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</si>
  <si>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</si>
  <si>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</si>
  <si>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</si>
  <si>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</si>
  <si>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</si>
  <si>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</si>
  <si>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</si>
  <si>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</si>
  <si>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</si>
  <si>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</si>
  <si>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</si>
  <si>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</si>
  <si>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</si>
  <si>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</si>
  <si>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</si>
  <si>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</si>
  <si>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</si>
  <si>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</si>
  <si>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</si>
  <si>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</si>
  <si>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</si>
  <si>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</si>
  <si>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</si>
  <si>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</si>
  <si>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</si>
  <si>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</si>
  <si>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</si>
  <si>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</si>
  <si>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</si>
  <si>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</si>
  <si>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</si>
  <si>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</si>
  <si>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</si>
  <si>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</si>
  <si>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</si>
  <si>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</si>
  <si>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</si>
  <si>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</si>
  <si>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</si>
  <si>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</si>
  <si>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</si>
  <si>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</si>
  <si>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</si>
  <si>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</si>
  <si>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</si>
  <si>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</si>
  <si>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</si>
  <si>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</si>
  <si>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</si>
  <si>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</si>
  <si>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</si>
  <si>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</si>
  <si>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</si>
  <si>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</si>
  <si>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</si>
  <si>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</si>
  <si>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</si>
  <si>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</si>
  <si>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</si>
  <si>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</si>
  <si>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</si>
  <si>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</si>
  <si>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</si>
  <si>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</si>
  <si>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</si>
  <si>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</si>
  <si>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</si>
  <si>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</si>
  <si>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</si>
  <si>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</si>
  <si>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</si>
  <si>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</si>
  <si>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</si>
  <si>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</si>
  <si>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</si>
  <si>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</si>
  <si>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</si>
  <si>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</si>
  <si>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</si>
  <si>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</si>
  <si>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</si>
  <si>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</si>
  <si>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</si>
  <si>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</si>
  <si>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</si>
  <si>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</si>
  <si>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</si>
  <si>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</si>
  <si>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</si>
  <si>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</si>
  <si>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</si>
  <si>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</si>
  <si>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</si>
  <si>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</si>
  <si>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</si>
  <si>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</si>
  <si>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</si>
  <si>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</si>
  <si>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</si>
  <si>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</si>
  <si>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</si>
  <si>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</si>
  <si>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</si>
  <si>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</si>
  <si>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</si>
  <si>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</si>
  <si>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</si>
  <si>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</si>
  <si>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</si>
  <si>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</si>
  <si>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</si>
  <si>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</si>
  <si>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</si>
  <si>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</si>
  <si>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</si>
  <si>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</si>
  <si>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</si>
  <si>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</si>
  <si>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</si>
  <si>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</si>
  <si>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</si>
  <si>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</si>
  <si>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</si>
  <si>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</si>
  <si>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</si>
  <si>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</si>
  <si>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</si>
  <si>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</si>
  <si>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</si>
  <si>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</si>
  <si>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</si>
  <si>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</si>
  <si>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</si>
  <si>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</si>
  <si>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</si>
  <si>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</si>
  <si>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</si>
  <si>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</si>
  <si>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</si>
  <si>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</si>
  <si>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</si>
  <si>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</si>
  <si>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</si>
  <si>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</si>
  <si>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</si>
  <si>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</si>
  <si>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</si>
  <si>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</si>
  <si>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</si>
  <si>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</si>
  <si>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</si>
  <si>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</si>
  <si>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</si>
  <si>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</si>
  <si>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</si>
  <si>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</si>
  <si>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</si>
  <si>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</si>
  <si>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</si>
  <si>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</si>
  <si>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</si>
  <si>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</si>
  <si>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</si>
  <si>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</si>
  <si>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</si>
  <si>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</si>
  <si>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</si>
  <si>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</si>
  <si>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</si>
  <si>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</si>
  <si>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</si>
  <si>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</si>
  <si>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</si>
  <si>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</si>
  <si>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</si>
  <si>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</si>
  <si>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</si>
  <si>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</si>
  <si>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</si>
  <si>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</si>
  <si>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</si>
  <si>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</si>
  <si>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</si>
  <si>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</si>
  <si>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</si>
  <si>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</si>
  <si>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</si>
  <si>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</si>
  <si>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</si>
  <si>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</si>
  <si>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</si>
  <si>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</si>
  <si>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</si>
  <si>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</si>
  <si>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</si>
  <si>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</si>
  <si>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</si>
  <si>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</si>
  <si>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</si>
  <si>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</si>
  <si>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</si>
  <si>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</si>
  <si>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</si>
  <si>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</si>
  <si>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</si>
  <si>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</si>
  <si>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</si>
  <si>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</si>
  <si>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</si>
  <si>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</si>
  <si>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</si>
  <si>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</si>
  <si>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</si>
  <si>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</si>
  <si>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</si>
  <si>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</si>
  <si>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</si>
  <si>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</si>
  <si>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</si>
  <si>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</si>
  <si>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</si>
  <si>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</si>
  <si>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</si>
  <si>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</si>
  <si>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</si>
  <si>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</si>
  <si>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</si>
  <si>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</si>
  <si>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</si>
  <si>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</si>
  <si>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</si>
  <si>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</si>
  <si>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</si>
  <si>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</si>
  <si>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</si>
  <si>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</si>
  <si>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</si>
  <si>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</si>
  <si>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</si>
  <si>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</si>
  <si>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</si>
  <si>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</si>
  <si>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</si>
  <si>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</si>
  <si>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</si>
  <si>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</si>
  <si>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</si>
  <si>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</si>
  <si>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</si>
  <si>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</si>
  <si>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</si>
  <si>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</si>
  <si>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</si>
  <si>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</si>
  <si>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</si>
  <si>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</si>
  <si>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</si>
  <si>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</si>
  <si>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</si>
  <si>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</si>
  <si>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</si>
  <si>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</si>
  <si>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</si>
  <si>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</si>
  <si>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</si>
  <si>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</si>
  <si>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</si>
  <si>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</si>
  <si>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</si>
  <si>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</si>
  <si>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</si>
  <si>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</si>
  <si>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</si>
  <si>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</si>
  <si>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</si>
  <si>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</si>
  <si>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</si>
  <si>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</si>
  <si>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</si>
  <si>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</si>
  <si>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</si>
  <si>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</si>
  <si>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</si>
  <si>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</si>
  <si>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</si>
  <si>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</si>
  <si>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</si>
  <si>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</si>
  <si>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</si>
  <si>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</si>
  <si>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</si>
  <si>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</si>
  <si>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</si>
  <si>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</si>
  <si>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</si>
  <si>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</si>
  <si>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</si>
  <si>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</si>
  <si>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</si>
  <si>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</si>
  <si>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</si>
  <si>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</si>
  <si>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</si>
  <si>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</si>
  <si>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</si>
  <si>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</si>
  <si>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</si>
  <si>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</si>
  <si>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</si>
  <si>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</si>
  <si>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</si>
  <si>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</si>
  <si>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</si>
  <si>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</si>
  <si>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</si>
  <si>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</si>
  <si>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</si>
  <si>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</si>
  <si>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</si>
  <si>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</si>
  <si>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</si>
  <si>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</si>
  <si>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</si>
  <si>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</si>
  <si>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</si>
  <si>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</si>
  <si>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</si>
  <si>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</si>
  <si>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</si>
  <si>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</si>
  <si>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</si>
  <si>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</si>
  <si>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</si>
  <si>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</si>
  <si>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</si>
  <si>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</si>
  <si>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</si>
  <si>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</si>
  <si>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</si>
  <si>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</si>
  <si>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</si>
  <si>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</si>
  <si>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</si>
  <si>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</si>
  <si>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</si>
  <si>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</si>
  <si>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</si>
  <si>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</si>
  <si>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</si>
  <si>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</si>
  <si>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</si>
  <si>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</si>
  <si>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</si>
  <si>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</si>
  <si>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</si>
  <si>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</si>
  <si>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</si>
  <si>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</si>
  <si>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</si>
  <si>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</si>
  <si>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</si>
  <si>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</si>
  <si>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</si>
  <si>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</si>
  <si>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</si>
  <si>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</si>
  <si>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</si>
  <si>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</si>
  <si>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</si>
  <si>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</si>
  <si>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</si>
  <si>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</si>
  <si>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</si>
  <si>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</si>
  <si>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</si>
  <si>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</si>
  <si>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</si>
  <si>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</si>
  <si>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</si>
  <si>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</si>
  <si>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</si>
  <si>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</si>
  <si>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</si>
  <si>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</si>
  <si>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</si>
  <si>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</si>
  <si>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</si>
  <si>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</si>
  <si>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</si>
  <si>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</si>
  <si>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</si>
  <si>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</si>
  <si>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</si>
  <si>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</si>
  <si>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</si>
  <si>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</si>
  <si>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</si>
  <si>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</si>
  <si>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</si>
  <si>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</si>
  <si>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</si>
  <si>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</si>
  <si>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</si>
  <si>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</si>
  <si>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</si>
  <si>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</si>
  <si>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</si>
  <si>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</si>
  <si>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</si>
  <si>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</si>
  <si>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</si>
  <si>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</si>
  <si>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</si>
  <si>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</si>
  <si>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</si>
  <si>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</si>
  <si>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</si>
  <si>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</si>
  <si>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</si>
  <si>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</si>
  <si>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</si>
  <si>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</si>
  <si>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</si>
  <si>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</si>
  <si>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</si>
  <si>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</si>
  <si>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</si>
  <si>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</si>
  <si>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</si>
  <si>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</si>
  <si>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</si>
  <si>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</si>
  <si>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</si>
  <si>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</si>
  <si>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</si>
  <si>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</si>
  <si>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</si>
  <si>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</si>
  <si>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</si>
  <si>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</si>
  <si>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</si>
  <si>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</si>
  <si>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</si>
  <si>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</si>
  <si>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</si>
  <si>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</si>
  <si>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</si>
  <si>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</si>
  <si>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</si>
  <si>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</si>
  <si>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</si>
  <si>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</si>
  <si>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</si>
  <si>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</si>
  <si>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</si>
  <si>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</si>
  <si>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</si>
  <si>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</si>
  <si>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</si>
  <si>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</si>
  <si>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</si>
  <si>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</si>
  <si>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</si>
  <si>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</si>
  <si>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</si>
  <si>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</si>
  <si>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</si>
  <si>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</si>
  <si>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</si>
  <si>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</si>
  <si>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</si>
  <si>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</si>
  <si>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</si>
  <si>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</si>
  <si>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</si>
  <si>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</si>
  <si>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</si>
  <si>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</si>
  <si>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</si>
  <si>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</si>
  <si>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</si>
  <si>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</si>
  <si>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</si>
  <si>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</si>
  <si>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</si>
  <si>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</si>
  <si>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</si>
  <si>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</si>
  <si>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</si>
  <si>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</si>
  <si>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</si>
  <si>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</si>
  <si>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</si>
  <si>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</si>
  <si>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</si>
  <si>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</si>
  <si>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</si>
  <si>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</si>
  <si>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</si>
  <si>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</si>
  <si>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</si>
  <si>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</si>
  <si>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</si>
  <si>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</si>
  <si>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</si>
  <si>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</si>
  <si>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</si>
  <si>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</si>
  <si>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</si>
  <si>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</si>
  <si>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</si>
  <si>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</si>
  <si>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</si>
  <si>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</si>
  <si>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</si>
  <si>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</si>
  <si>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</si>
  <si>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</si>
  <si>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</si>
  <si>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</si>
  <si>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</si>
  <si>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</si>
  <si>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</si>
  <si>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</si>
  <si>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</si>
  <si>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</si>
  <si>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</si>
  <si>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</si>
  <si>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</si>
  <si>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</si>
  <si>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</si>
  <si>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</si>
  <si>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</si>
  <si>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</si>
  <si>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</si>
  <si>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</si>
  <si>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</si>
  <si>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</si>
  <si>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</si>
  <si>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</si>
  <si>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</si>
  <si>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</si>
  <si>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</si>
  <si>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</si>
  <si>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</si>
  <si>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</si>
  <si>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</si>
  <si>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</si>
  <si>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</si>
  <si>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</si>
  <si>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</si>
  <si>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</si>
  <si>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</si>
  <si>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</si>
  <si>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</si>
  <si>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</si>
  <si>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</si>
  <si>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</si>
  <si>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</si>
  <si>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</si>
  <si>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</si>
  <si>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</si>
  <si>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</si>
  <si>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</si>
  <si>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</si>
  <si>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</si>
  <si>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</si>
  <si>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</si>
  <si>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</si>
  <si>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</si>
  <si>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</si>
  <si>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</si>
  <si>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</si>
  <si>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</si>
  <si>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</si>
  <si>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</si>
  <si>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</si>
  <si>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</si>
  <si>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</si>
  <si>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</si>
  <si>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</si>
  <si>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</si>
  <si>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</si>
  <si>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</si>
  <si>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</si>
  <si>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</si>
  <si>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</si>
  <si>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</si>
  <si>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</si>
  <si>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</si>
  <si>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</si>
  <si>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</si>
  <si>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</si>
  <si>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</si>
  <si>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</si>
  <si>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</si>
  <si>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</si>
  <si>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</si>
  <si>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</si>
  <si>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</si>
  <si>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</si>
  <si>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</si>
  <si>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</si>
  <si>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</si>
  <si>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</si>
  <si>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</si>
  <si>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</si>
  <si>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</si>
  <si>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</si>
  <si>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</si>
  <si>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</si>
  <si>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</si>
  <si>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</si>
  <si>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</si>
  <si>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</si>
  <si>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</si>
  <si>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</si>
  <si>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</si>
  <si>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</si>
  <si>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</si>
  <si>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</si>
  <si>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</si>
  <si>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</si>
  <si>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</si>
  <si>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</si>
  <si>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</si>
  <si>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</si>
  <si>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</si>
  <si>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</si>
  <si>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</si>
  <si>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</si>
  <si>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</si>
  <si>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</si>
  <si>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</si>
  <si>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</si>
  <si>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</si>
  <si>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</si>
  <si>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</si>
  <si>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</si>
  <si>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</si>
  <si>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</si>
  <si>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</si>
  <si>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</si>
  <si>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</si>
  <si>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</si>
  <si>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</si>
  <si>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</si>
  <si>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</si>
  <si>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</si>
  <si>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</si>
  <si>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</si>
  <si>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</si>
  <si>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</si>
  <si>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</si>
  <si>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</si>
  <si>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</si>
  <si>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</si>
  <si>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</si>
  <si>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</si>
  <si>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</si>
  <si>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</si>
  <si>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</si>
  <si>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</si>
  <si>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</si>
  <si>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</si>
  <si>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</si>
  <si>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</si>
  <si>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</si>
  <si>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</si>
  <si>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</si>
  <si>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</si>
  <si>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</si>
  <si>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</si>
  <si>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</si>
  <si>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</si>
  <si>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</si>
  <si>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</si>
  <si>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</si>
  <si>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</si>
  <si>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</si>
  <si>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</si>
  <si>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</si>
  <si>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</si>
  <si>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</si>
  <si>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</si>
  <si>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</si>
  <si>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</si>
  <si>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</si>
  <si>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</si>
  <si>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</si>
  <si>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</si>
  <si>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</si>
  <si>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</si>
  <si>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</si>
  <si>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</si>
  <si>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</si>
  <si>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</si>
  <si>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</si>
  <si>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</si>
  <si>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</si>
  <si>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</si>
  <si>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</si>
  <si>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</si>
  <si>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</si>
  <si>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</si>
  <si>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</si>
  <si>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</si>
  <si>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</si>
  <si>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</si>
  <si>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</si>
  <si>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</si>
  <si>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</si>
  <si>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</si>
  <si>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</si>
  <si>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</si>
  <si>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</si>
  <si>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</si>
  <si>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</si>
  <si>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</si>
  <si>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</si>
  <si>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</si>
  <si>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</si>
  <si>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</si>
  <si>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</si>
  <si>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</si>
  <si>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</si>
  <si>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</si>
  <si>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</si>
  <si>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</si>
  <si>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</si>
  <si>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</si>
  <si>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</si>
  <si>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</si>
  <si>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</si>
  <si>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</si>
  <si>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</si>
  <si>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</si>
  <si>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</si>
  <si>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</si>
  <si>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</si>
  <si>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</si>
  <si>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</si>
  <si>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</si>
  <si>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</si>
  <si>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</si>
  <si>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</si>
  <si>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</si>
  <si>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</si>
  <si>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</si>
  <si>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</si>
  <si>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</si>
  <si>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</si>
  <si>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</si>
  <si>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</si>
  <si>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</si>
  <si>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</si>
  <si>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</si>
  <si>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</si>
  <si>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</si>
  <si>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</si>
  <si>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</si>
  <si>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</si>
  <si>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</si>
  <si>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</si>
  <si>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</si>
  <si>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</si>
  <si>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</si>
  <si>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</si>
  <si>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</si>
  <si>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</si>
  <si>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</si>
  <si>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</si>
  <si>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</si>
  <si>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</si>
  <si>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</si>
  <si>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</si>
  <si>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</si>
  <si>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</si>
  <si>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</si>
  <si>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</si>
  <si>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</si>
  <si>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</si>
  <si>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</si>
  <si>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</si>
  <si>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</si>
  <si>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</si>
  <si>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</si>
  <si>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</si>
  <si>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</si>
  <si>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</si>
  <si>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</si>
  <si>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</si>
  <si>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</si>
  <si>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</si>
  <si>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</si>
  <si>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</si>
  <si>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</si>
  <si>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</si>
  <si>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</si>
  <si>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</si>
  <si>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</si>
  <si>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</si>
  <si>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</si>
  <si>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</si>
  <si>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</si>
  <si>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</si>
  <si>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</si>
  <si>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</si>
  <si>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</si>
  <si>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</si>
  <si>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</si>
  <si>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</si>
  <si>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</si>
  <si>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</si>
  <si>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</si>
  <si>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</si>
  <si>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</si>
  <si>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</si>
  <si>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</si>
  <si>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</si>
  <si>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</si>
  <si>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</si>
  <si>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</si>
  <si>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</si>
  <si>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</si>
  <si>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</si>
  <si>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</si>
  <si>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</si>
  <si>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</si>
  <si>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</si>
  <si>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</si>
  <si>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</si>
  <si>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</si>
  <si>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</si>
  <si>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</si>
  <si>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</si>
  <si>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</si>
  <si>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</si>
  <si>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</si>
  <si>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</si>
  <si>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</si>
  <si>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</si>
  <si>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</si>
  <si>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</si>
  <si>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</si>
  <si>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</si>
  <si>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</si>
  <si>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</si>
  <si>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</si>
  <si>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</si>
  <si>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</si>
  <si>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</si>
  <si>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</si>
  <si>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</si>
  <si>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</si>
  <si>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</si>
  <si>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</si>
  <si>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</si>
  <si>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</si>
  <si>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</si>
  <si>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</si>
  <si>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</si>
  <si>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</si>
  <si>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</si>
  <si>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</si>
  <si>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</si>
  <si>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</si>
  <si>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</si>
  <si>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</si>
  <si>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</si>
  <si>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</si>
  <si>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</si>
  <si>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</si>
  <si>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</si>
  <si>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</si>
  <si>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</si>
  <si>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</si>
  <si>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</si>
  <si>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</si>
  <si>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</si>
  <si>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</si>
  <si>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</si>
  <si>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</si>
  <si>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</si>
  <si>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</si>
  <si>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</si>
  <si>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</si>
  <si>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</si>
  <si>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</si>
  <si>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</si>
  <si>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</si>
  <si>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</si>
  <si>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</si>
  <si>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</si>
  <si>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</si>
  <si>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</si>
  <si>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</si>
  <si>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</si>
  <si>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</si>
  <si>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</si>
  <si>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</si>
  <si>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</si>
  <si>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</si>
  <si>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</si>
  <si>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</si>
  <si>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</si>
  <si>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</si>
  <si>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</si>
  <si>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</si>
  <si>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</si>
  <si>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</si>
  <si>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</si>
  <si>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</si>
  <si>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</si>
  <si>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</si>
  <si>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</si>
  <si>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</si>
  <si>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</si>
  <si>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</si>
  <si>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</si>
  <si>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</si>
  <si>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</si>
  <si>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</si>
  <si>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</si>
  <si>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</si>
  <si>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</si>
  <si>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</si>
  <si>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</si>
  <si>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</si>
  <si>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</si>
  <si>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</si>
  <si>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</si>
  <si>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</si>
  <si>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</si>
  <si>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</si>
  <si>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</si>
  <si>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</si>
  <si>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</si>
  <si>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</si>
  <si>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</si>
  <si>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</si>
  <si>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</si>
  <si>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</si>
  <si>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</si>
  <si>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</si>
  <si>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</si>
  <si>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</si>
  <si>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</si>
  <si>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</si>
  <si>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</si>
  <si>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</si>
  <si>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</si>
  <si>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</si>
  <si>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</si>
  <si>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</si>
  <si>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</si>
  <si>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</si>
  <si>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</si>
  <si>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</si>
  <si>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</si>
  <si>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</si>
  <si>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</si>
  <si>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</si>
  <si>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</si>
  <si>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</si>
  <si>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</si>
  <si>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</si>
  <si>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</si>
  <si>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</si>
  <si>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</si>
  <si>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</si>
  <si>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</si>
  <si>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</si>
  <si>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</si>
  <si>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</si>
  <si>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</si>
  <si>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</si>
  <si>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</si>
  <si>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</si>
  <si>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</si>
  <si>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</si>
  <si>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</si>
  <si>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</si>
  <si>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</si>
  <si>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</si>
  <si>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</si>
  <si>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</si>
  <si>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</si>
  <si>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</si>
  <si>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</si>
  <si>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</si>
  <si>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</si>
  <si>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</si>
  <si>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</si>
  <si>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</si>
  <si>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</si>
  <si>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</si>
  <si>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</si>
  <si>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</si>
  <si>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</si>
  <si>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</si>
  <si>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</si>
  <si>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</si>
  <si>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</si>
  <si>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</si>
  <si>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</si>
  <si>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</si>
  <si>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</si>
  <si>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</si>
  <si>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</si>
  <si>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</si>
  <si>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</si>
  <si>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</si>
  <si>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</si>
  <si>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</si>
  <si>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</si>
  <si>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</si>
  <si>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</si>
  <si>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</si>
  <si>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</si>
  <si>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</si>
  <si>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</si>
  <si>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</si>
  <si>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</si>
  <si>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</si>
  <si>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</si>
  <si>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</si>
  <si>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</si>
  <si>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</si>
  <si>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</si>
  <si>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</si>
  <si>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</si>
  <si>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</si>
  <si>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</si>
  <si>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</si>
  <si>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</si>
  <si>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</si>
  <si>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</si>
  <si>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</si>
  <si>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</si>
  <si>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</si>
  <si>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</si>
  <si>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</si>
  <si>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</si>
  <si>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</si>
  <si>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</si>
  <si>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</si>
  <si>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</si>
  <si>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</si>
  <si>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</si>
  <si>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</si>
  <si>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</si>
  <si>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</si>
  <si>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</si>
  <si>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</si>
  <si>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</si>
  <si>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</si>
  <si>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</si>
  <si>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</si>
  <si>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</si>
  <si>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</si>
  <si>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</si>
  <si>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</si>
  <si>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</si>
  <si>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</si>
  <si>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</si>
  <si>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</si>
  <si>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</si>
  <si>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</si>
  <si>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</si>
  <si>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</si>
  <si>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</si>
  <si>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</si>
  <si>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</si>
  <si>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</si>
  <si>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</si>
  <si>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</si>
  <si>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</si>
  <si>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</si>
  <si>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</si>
  <si>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</si>
  <si>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</si>
  <si>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</si>
  <si>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</si>
  <si>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</si>
  <si>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</si>
  <si>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</si>
  <si>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</si>
  <si>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</si>
  <si>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</si>
  <si>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</si>
  <si>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</si>
  <si>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</si>
  <si>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</si>
  <si>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</si>
  <si>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</si>
  <si>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</si>
  <si>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</si>
  <si>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</si>
  <si>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</si>
  <si>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</si>
  <si>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</si>
  <si>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</si>
  <si>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</si>
  <si>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</si>
  <si>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</si>
  <si>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</si>
  <si>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</si>
  <si>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</si>
  <si>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</si>
  <si>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</si>
  <si>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</si>
  <si>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</si>
  <si>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</si>
  <si>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</si>
  <si>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</si>
  <si>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</si>
  <si>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</si>
  <si>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</si>
  <si>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</si>
  <si>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</si>
  <si>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</si>
  <si>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</si>
  <si>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</si>
  <si>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</si>
  <si>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</si>
  <si>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</si>
  <si>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</si>
  <si>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</si>
  <si>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</si>
  <si>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</si>
  <si>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</si>
  <si>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</si>
  <si>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</si>
  <si>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</si>
  <si>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</si>
  <si>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</si>
  <si>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</si>
  <si>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</si>
  <si>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</si>
  <si>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</si>
  <si>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</si>
  <si>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</si>
  <si>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</si>
  <si>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</si>
  <si>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</si>
  <si>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</si>
  <si>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</si>
  <si>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</si>
  <si>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</si>
  <si>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</si>
  <si>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</si>
  <si>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</si>
  <si>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</si>
  <si>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</si>
  <si>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</si>
  <si>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</si>
  <si>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</si>
  <si>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</si>
  <si>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</si>
  <si>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</si>
  <si>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</si>
  <si>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</si>
  <si>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</si>
  <si>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</si>
  <si>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</si>
  <si>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</si>
  <si>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</si>
  <si>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</si>
  <si>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</si>
  <si>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</si>
  <si>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</si>
  <si>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</si>
  <si>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</si>
  <si>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</si>
  <si>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</si>
  <si>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</si>
  <si>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</si>
  <si>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</si>
  <si>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</si>
  <si>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</si>
  <si>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</si>
  <si>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</si>
  <si>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</si>
  <si>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</si>
  <si>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</si>
  <si>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</si>
  <si>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</si>
  <si>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</si>
  <si>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</si>
  <si>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</si>
  <si>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</si>
  <si>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</si>
  <si>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</si>
  <si>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</si>
  <si>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</si>
  <si>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</si>
  <si>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</si>
  <si>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</si>
  <si>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</si>
  <si>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</si>
  <si>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</si>
  <si>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</si>
  <si>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</si>
  <si>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</si>
  <si>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</si>
  <si>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</si>
  <si>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</si>
  <si>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</si>
  <si>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</si>
  <si>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</si>
  <si>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</si>
  <si>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</si>
  <si>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</si>
  <si>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</si>
  <si>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</si>
  <si>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</si>
  <si>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</si>
  <si>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</si>
  <si>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</si>
  <si>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</si>
  <si>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</si>
  <si>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</si>
  <si>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</si>
  <si>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</si>
  <si>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</si>
  <si>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</si>
  <si>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</si>
  <si>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</si>
  <si>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</si>
  <si>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</si>
  <si>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</si>
  <si>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</si>
  <si>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</si>
  <si>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</si>
  <si>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</si>
  <si>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</si>
  <si>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</si>
  <si>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</si>
  <si>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</si>
  <si>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</si>
  <si>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</si>
  <si>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</si>
  <si>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</si>
  <si>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</si>
  <si>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</si>
  <si>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</si>
  <si>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</si>
  <si>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</si>
  <si>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</si>
  <si>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</si>
  <si>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</si>
  <si>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</si>
  <si>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</si>
  <si>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</si>
  <si>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</si>
  <si>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</si>
  <si>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</si>
  <si>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</si>
  <si>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</si>
  <si>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</si>
  <si>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</si>
  <si>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</si>
  <si>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</si>
  <si>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</si>
  <si>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</si>
  <si>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</si>
  <si>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</si>
  <si>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</si>
  <si>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</si>
  <si>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</si>
  <si>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</si>
  <si>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</si>
  <si>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</si>
  <si>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</si>
  <si>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</si>
  <si>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</si>
  <si>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</si>
  <si>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</si>
  <si>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</si>
  <si>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</si>
  <si>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</si>
  <si>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</si>
  <si>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</si>
  <si>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</si>
  <si>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</si>
  <si>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</si>
  <si>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</si>
  <si>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</si>
  <si>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</si>
  <si>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</si>
  <si>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</si>
  <si>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</si>
  <si>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</si>
  <si>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</si>
  <si>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</si>
  <si>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</si>
  <si>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</si>
  <si>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</si>
  <si>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</si>
  <si>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</si>
  <si>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</si>
  <si>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</si>
  <si>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</si>
  <si>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</si>
  <si>
    <t>2247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</si>
</sst>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50"/>
  <sheetViews>
    <sheetView tabSelected="1" zoomScale="85" zoomScaleNormal="85" workbookViewId="0">
      <pane ySplit="2" topLeftCell="A7" activePane="bottomLeft" state="frozen"/>
      <selection activeCell="D1" sqref="D1"/>
      <selection pane="bottomLeft" activeCell="A7" sqref="A7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45747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45747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45747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45747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F7" s="10">
        <v>1</v>
      </c>
      <c r="G7" s="47">
        <v>45616</v>
      </c>
      <c r="H7" s="47"/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F31" s="10">
        <v>1</v>
      </c>
      <c r="G31" s="47">
        <v>45616</v>
      </c>
      <c r="H31" s="47"/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F48" s="10">
        <v>1</v>
      </c>
      <c r="G48" s="47">
        <v>45616</v>
      </c>
      <c r="H48" s="47"/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45747</v>
      </c>
      <c r="J61" s="10" t="str">
        <f>_xlfn.XLOOKUP($C61,銘柄リスト!$B$2:$B$4399,銘柄リスト!$D$2:$D$4399,,0,1)</f>
        <v>プライム（内国株式）</v>
      </c>
    </row>
    <row r="62" spans="2:10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F62" s="10">
        <v>1</v>
      </c>
      <c r="G62" s="47">
        <v>45624</v>
      </c>
      <c r="H62" s="47"/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45747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45747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45747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45747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45747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F69" s="10">
        <v>1</v>
      </c>
      <c r="G69" s="47">
        <v>45624</v>
      </c>
      <c r="H69" s="47"/>
      <c r="J69" s="10" t="str">
        <f>_xlfn.XLOOKUP($C69,銘柄リスト!$B$2:$B$4399,銘柄リスト!$D$2:$D$4399,,0,1)</f>
        <v>プライム（内国株式）</v>
      </c>
    </row>
    <row r="70" spans="2:10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F70" s="10">
        <v>1</v>
      </c>
      <c r="G70" s="47">
        <v>45624</v>
      </c>
      <c r="H70" s="47"/>
      <c r="J70" s="10" t="str">
        <f>_xlfn.XLOOKUP($C70,銘柄リスト!$B$2:$B$4399,銘柄リスト!$D$2:$D$4399,,0,1)</f>
        <v>プライム（内国株式）</v>
      </c>
    </row>
    <row r="71" spans="2:10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F71" s="10">
        <v>1</v>
      </c>
      <c r="G71" s="47">
        <v>45624</v>
      </c>
      <c r="H71" s="47"/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45747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45747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45747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45747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45747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45747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45747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45747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45747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45747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45747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45747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45747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45747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45747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45747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45747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45747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F131" s="10">
        <v>1</v>
      </c>
      <c r="G131" s="47">
        <v>45624</v>
      </c>
      <c r="H131" s="47"/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F152" s="10">
        <v>1</v>
      </c>
      <c r="G152" s="47">
        <v>45632</v>
      </c>
      <c r="H152" s="47"/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/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/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>
        <v>45741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F1400" s="10">
        <v>1</v>
      </c>
      <c r="G1400" s="47">
        <v>45632</v>
      </c>
      <c r="H1400" s="47">
        <v>45741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F3136" s="10">
        <v>1</v>
      </c>
      <c r="G3136" s="47">
        <v>45632</v>
      </c>
      <c r="H3136" s="47">
        <v>45747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F3555" s="10">
        <v>1</v>
      </c>
      <c r="G3555" s="47">
        <v>45632</v>
      </c>
      <c r="H3555" s="47">
        <v>45741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45741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  <row r="3850" spans="2:10">
      <c r="B3850" s="43">
        <v>3848</v>
      </c>
      <c r="C3850" s="46" t="s">
        <v>9008</v>
      </c>
      <c r="D3850" t="str">
        <f>_xlfn.XLOOKUP($C3850,銘柄リスト!$B$2:$B$4399,銘柄リスト!$C$2:$C$4399,,0,1)</f>
        <v>ｉＦｒｅｅＥＴＦ　Ｓ＆Ｐ５００（為替ヘッジなし）</v>
      </c>
      <c r="E3850" s="10">
        <v>2</v>
      </c>
      <c r="F3850" s="10">
        <v>1</v>
      </c>
      <c r="G3850" s="47">
        <v>45632</v>
      </c>
      <c r="H3850" s="47"/>
      <c r="J3850" s="10" t="str">
        <f>_xlfn.XLOOKUP($C3850,銘柄リスト!$B$2:$B$4399,銘柄リスト!$D$2:$D$4399,,0,1)</f>
        <v>ETF・ETN</v>
      </c>
    </row>
  </sheetData>
  <autoFilter ref="A2:J3850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2025-04-08T07:28:25Z</dcterms:modified>
</cp:coreProperties>
</file>