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4415E60B-7528-4BCF-9CE7-E5A621256A22}" xr6:coauthVersionLast="47" xr6:coauthVersionMax="47" xr10:uidLastSave="{00000000-0000-0000-0000-000000000000}"/>
  <bookViews>
    <workbookView xWindow="41010" yWindow="1080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G33" i="1"/>
  <c r="F33" i="1"/>
  <c r="E34" i="1"/>
  <c r="I34" i="1"/>
  <c r="K34" i="1"/>
  <c r="M34" i="1"/>
  <c r="O34" i="1"/>
  <c r="Q34" i="1"/>
  <c r="S34" i="1"/>
  <c r="D34" i="1"/>
  <c r="E33" i="1"/>
  <c r="I33" i="1"/>
  <c r="K33" i="1"/>
  <c r="M33" i="1"/>
  <c r="O33" i="1"/>
  <c r="Q33" i="1"/>
  <c r="S33" i="1"/>
  <c r="D33" i="1"/>
</calcChain>
</file>

<file path=xl/sharedStrings.xml><?xml version="1.0" encoding="utf-8"?>
<sst xmlns="http://schemas.openxmlformats.org/spreadsheetml/2006/main" count="18" uniqueCount="18">
  <si>
    <t>device No.</t>
    <phoneticPr fontId="1" type="noConversion"/>
  </si>
  <si>
    <t>crystalline</t>
    <phoneticPr fontId="1" type="noConversion"/>
  </si>
  <si>
    <t>single-crystal</t>
    <phoneticPr fontId="1" type="noConversion"/>
  </si>
  <si>
    <t>shell</t>
    <phoneticPr fontId="1" type="noConversion"/>
  </si>
  <si>
    <t>core</t>
    <phoneticPr fontId="1" type="noConversion"/>
  </si>
  <si>
    <t>threshold voltage (VT) (V)</t>
    <phoneticPr fontId="1" type="noConversion"/>
  </si>
  <si>
    <t>normalized transconductance in saturation regime (gm) (uS/um)</t>
    <phoneticPr fontId="1" type="noConversion"/>
  </si>
  <si>
    <t>field-effect carrier mobility in saturation regime (uFE) (cm2/Vs)</t>
    <phoneticPr fontId="1" type="noConversion"/>
  </si>
  <si>
    <t>Vgs = 0 mV</t>
    <phoneticPr fontId="1" type="noConversion"/>
  </si>
  <si>
    <t>Vgs = 10 mV</t>
    <phoneticPr fontId="1" type="noConversion"/>
  </si>
  <si>
    <t>Vgs = 20 mV</t>
    <phoneticPr fontId="1" type="noConversion"/>
  </si>
  <si>
    <t>Vgs = 30 mV</t>
    <phoneticPr fontId="1" type="noConversion"/>
  </si>
  <si>
    <t>Vgs = 40 mV</t>
    <phoneticPr fontId="1" type="noConversion"/>
  </si>
  <si>
    <t>Vgs = 50 mV</t>
    <phoneticPr fontId="1" type="noConversion"/>
  </si>
  <si>
    <t xml:space="preserve">two-dimensional conductivity in linear regime (σ2D) (uS) </t>
    <phoneticPr fontId="1" type="noConversion"/>
  </si>
  <si>
    <t>mean</t>
    <phoneticPr fontId="1" type="noConversion"/>
  </si>
  <si>
    <t>3-sigma</t>
    <phoneticPr fontId="1" type="noConversion"/>
  </si>
  <si>
    <t>maximum saturation current @Vds = 3.3 V, Vgs = 2 V (Imax) (uA/um)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</si>
</sst>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66FF99"/>
      <color rgb="FF00FF00"/>
      <color rgb="FF3366FF"/>
      <color rgb="FF00FF99"/>
      <color rgb="FFCC66FF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92168742065136"/>
          <c:y val="2.9205056264518661E-2"/>
          <c:w val="0.77182400884100011"/>
          <c:h val="0.87550125199867257"/>
        </c:manualLayout>
      </c:layout>
      <c:scatterChart>
        <c:scatterStyle val="lineMarker"/>
        <c:varyColors val="0"/>
        <c:ser>
          <c:idx val="0"/>
          <c:order val="0"/>
          <c:tx>
            <c:v>VT-single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Sheet1!$B$3:$B$32</c:f>
              <c:numCache>
                <c:formatCode>G/通用格式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Sheet1!$D$3:$D$32</c:f>
              <c:numCache>
                <c:formatCode>G/通用格式</c:formatCode>
                <c:ptCount val="30"/>
                <c:pt idx="0">
                  <c:v>0.34022346368715062</c:v>
                </c:pt>
                <c:pt idx="1">
                  <c:v>0.22050731445443561</c:v>
                </c:pt>
                <c:pt idx="2">
                  <c:v>0.29262513147311753</c:v>
                </c:pt>
                <c:pt idx="3">
                  <c:v>0.29549290902801806</c:v>
                </c:pt>
                <c:pt idx="4">
                  <c:v>0.1889313950522824</c:v>
                </c:pt>
                <c:pt idx="5">
                  <c:v>0.27445101351351331</c:v>
                </c:pt>
                <c:pt idx="6">
                  <c:v>0.29429329449097419</c:v>
                </c:pt>
                <c:pt idx="7">
                  <c:v>0.15065653075328256</c:v>
                </c:pt>
                <c:pt idx="8">
                  <c:v>0.33901328338459946</c:v>
                </c:pt>
                <c:pt idx="9">
                  <c:v>0.33412786272746131</c:v>
                </c:pt>
                <c:pt idx="10">
                  <c:v>0.15593619010283166</c:v>
                </c:pt>
                <c:pt idx="11">
                  <c:v>0.18557772355389668</c:v>
                </c:pt>
                <c:pt idx="12">
                  <c:v>0.29429631783277166</c:v>
                </c:pt>
                <c:pt idx="13">
                  <c:v>0.29397548525990491</c:v>
                </c:pt>
                <c:pt idx="14">
                  <c:v>0.31510108948994531</c:v>
                </c:pt>
                <c:pt idx="15">
                  <c:v>0.24836212331357943</c:v>
                </c:pt>
                <c:pt idx="16">
                  <c:v>0.22252755548844905</c:v>
                </c:pt>
                <c:pt idx="17">
                  <c:v>0.27379721669980106</c:v>
                </c:pt>
                <c:pt idx="18">
                  <c:v>0.19149052081063411</c:v>
                </c:pt>
                <c:pt idx="19">
                  <c:v>0.31332119511685519</c:v>
                </c:pt>
                <c:pt idx="20">
                  <c:v>0.30239520958083832</c:v>
                </c:pt>
                <c:pt idx="21">
                  <c:v>0.25653326831052448</c:v>
                </c:pt>
                <c:pt idx="22">
                  <c:v>0.2658909981628903</c:v>
                </c:pt>
                <c:pt idx="23">
                  <c:v>0.30097628050876601</c:v>
                </c:pt>
                <c:pt idx="24">
                  <c:v>0.19125552502687826</c:v>
                </c:pt>
                <c:pt idx="25">
                  <c:v>0.37709801599052406</c:v>
                </c:pt>
                <c:pt idx="26">
                  <c:v>0.33478188876418946</c:v>
                </c:pt>
                <c:pt idx="27">
                  <c:v>0.22010161254694049</c:v>
                </c:pt>
                <c:pt idx="28">
                  <c:v>0.22861420142660038</c:v>
                </c:pt>
                <c:pt idx="29">
                  <c:v>0.3023123718027384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F-4EAB-B1D5-82C53F49175A}"/>
            </c:ext>
          </c:extLst>
        </c:ser>
        <c:ser>
          <c:idx val="3"/>
          <c:order val="1"/>
          <c:tx>
            <c:v>VT-single-mean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C66FF"/>
              </a:solidFill>
              <a:ln w="12700">
                <a:solidFill>
                  <a:srgbClr val="CC66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Sheet1!$D$34</c:f>
                <c:numCache>
                  <c:formatCode>G/通用格式</c:formatCode>
                  <c:ptCount val="1"/>
                  <c:pt idx="0">
                    <c:v>0.17490695856840585</c:v>
                  </c:pt>
                </c:numCache>
              </c:numRef>
            </c:plus>
            <c:minus>
              <c:numRef>
                <c:f>Sheet1!$D$34</c:f>
                <c:numCache>
                  <c:formatCode>G/通用格式</c:formatCode>
                  <c:ptCount val="1"/>
                  <c:pt idx="0">
                    <c:v>0.17490695856840585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miter lim="800000"/>
                <a:headEnd w="lg" len="lg"/>
              </a:ln>
              <a:effectLst/>
            </c:spPr>
          </c:errBars>
          <c:xVal>
            <c:numRef>
              <c:f>Sheet1!$B$33</c:f>
              <c:numCache>
                <c:formatCode>G/通用格式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Sheet1!$D$33</c:f>
              <c:numCache>
                <c:formatCode>G/通用格式</c:formatCode>
                <c:ptCount val="1"/>
                <c:pt idx="0">
                  <c:v>0.26682223294514645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F-4EAB-B1D5-82C53F49175A}"/>
            </c:ext>
          </c:extLst>
        </c:ser>
        <c:ser>
          <c:idx val="1"/>
          <c:order val="2"/>
          <c:tx>
            <c:v>VT-shell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CC66FF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Sheet1!$B$35:$B$39</c:f>
              <c:numCache>
                <c:formatCode>G/通用格式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Sheet1!$D$35:$D$39</c:f>
              <c:numCache>
                <c:formatCode>G/通用格式</c:formatCode>
                <c:ptCount val="5"/>
                <c:pt idx="0">
                  <c:v>0.30324316505135251</c:v>
                </c:pt>
                <c:pt idx="1">
                  <c:v>0.34839239615113804</c:v>
                </c:pt>
                <c:pt idx="2">
                  <c:v>0.32473904897849926</c:v>
                </c:pt>
                <c:pt idx="3">
                  <c:v>0.34295746915200842</c:v>
                </c:pt>
                <c:pt idx="4">
                  <c:v>0.27818710287954562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F-4EAB-B1D5-82C53F49175A}"/>
            </c:ext>
          </c:extLst>
        </c:ser>
        <c:ser>
          <c:idx val="2"/>
          <c:order val="3"/>
          <c:tx>
            <c:v>VT-core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CC66FF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Sheet1!$B$40:$B$44</c:f>
              <c:numCache>
                <c:formatCode>G/通用格式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Sheet1!$D$40:$D$44</c:f>
              <c:numCache>
                <c:formatCode>G/通用格式</c:formatCode>
                <c:ptCount val="5"/>
                <c:pt idx="0">
                  <c:v>0.34022346368715062</c:v>
                </c:pt>
                <c:pt idx="1">
                  <c:v>0.34839239615113804</c:v>
                </c:pt>
                <c:pt idx="2">
                  <c:v>0.38539642857142864</c:v>
                </c:pt>
                <c:pt idx="3">
                  <c:v>0.17961771313254382</c:v>
                </c:pt>
                <c:pt idx="4">
                  <c:v>0.27101100847779314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F-4EAB-B1D5-82C53F49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56640"/>
        <c:axId val="592370368"/>
      </c:scatterChart>
      <c:valAx>
        <c:axId val="59235664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crossAx val="592370368"/>
        <c:crosses val="autoZero"/>
        <c:crossBetween val="midCat"/>
      </c:valAx>
      <c:valAx>
        <c:axId val="5923703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59235664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69112413579882"/>
          <c:y val="4.9131246326918454E-2"/>
          <c:w val="0.25573196490280409"/>
          <c:h val="0.2743922522220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87289417640544"/>
          <c:y val="3.1467831337677013E-2"/>
          <c:w val="0.769562742424443"/>
          <c:h val="0.86585522834217721"/>
        </c:manualLayout>
      </c:layout>
      <c:scatterChart>
        <c:scatterStyle val="lineMarker"/>
        <c:varyColors val="0"/>
        <c:ser>
          <c:idx val="0"/>
          <c:order val="0"/>
          <c:tx>
            <c:v>uFE-single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66FF99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Sheet1!$B$3:$B$32</c:f>
              <c:numCache>
                <c:formatCode>G/通用格式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Sheet1!$F$3:$F$32</c:f>
              <c:numCache>
                <c:formatCode>G/通用格式</c:formatCode>
                <c:ptCount val="30"/>
                <c:pt idx="0">
                  <c:v>2.8300395256916993</c:v>
                </c:pt>
                <c:pt idx="1">
                  <c:v>3.926745718050066</c:v>
                </c:pt>
                <c:pt idx="2">
                  <c:v>4.2590250329380765</c:v>
                </c:pt>
                <c:pt idx="3">
                  <c:v>3.8089591567852441</c:v>
                </c:pt>
                <c:pt idx="4">
                  <c:v>4.6494071146245055</c:v>
                </c:pt>
                <c:pt idx="5">
                  <c:v>4.3678524374176533</c:v>
                </c:pt>
                <c:pt idx="6">
                  <c:v>3.7990118577075096</c:v>
                </c:pt>
                <c:pt idx="7">
                  <c:v>4.0035573122529646</c:v>
                </c:pt>
                <c:pt idx="8">
                  <c:v>3.8335309617918312</c:v>
                </c:pt>
                <c:pt idx="9">
                  <c:v>3.8084321475625824</c:v>
                </c:pt>
                <c:pt idx="10">
                  <c:v>3.6699920948616609</c:v>
                </c:pt>
                <c:pt idx="11">
                  <c:v>4.5895915678524366</c:v>
                </c:pt>
                <c:pt idx="12">
                  <c:v>3.8518445322793142</c:v>
                </c:pt>
                <c:pt idx="13">
                  <c:v>3.7943346508563907</c:v>
                </c:pt>
                <c:pt idx="14">
                  <c:v>4.8613965744400538</c:v>
                </c:pt>
                <c:pt idx="15">
                  <c:v>5.22463768115942</c:v>
                </c:pt>
                <c:pt idx="16">
                  <c:v>4.3629776021080371</c:v>
                </c:pt>
                <c:pt idx="17">
                  <c:v>3.6449275362318843</c:v>
                </c:pt>
                <c:pt idx="18">
                  <c:v>4.8368906455862977</c:v>
                </c:pt>
                <c:pt idx="19">
                  <c:v>4.4140974967061926</c:v>
                </c:pt>
                <c:pt idx="20">
                  <c:v>3.8284584980237155</c:v>
                </c:pt>
                <c:pt idx="21">
                  <c:v>4.32266139657444</c:v>
                </c:pt>
                <c:pt idx="22">
                  <c:v>3.7651515151515151</c:v>
                </c:pt>
                <c:pt idx="23">
                  <c:v>3.8326745718050077</c:v>
                </c:pt>
                <c:pt idx="24">
                  <c:v>3.3086956521739124</c:v>
                </c:pt>
                <c:pt idx="25">
                  <c:v>4.4492753623188408</c:v>
                </c:pt>
                <c:pt idx="26">
                  <c:v>3.9386231884057969</c:v>
                </c:pt>
                <c:pt idx="27">
                  <c:v>3.5786561264822137</c:v>
                </c:pt>
                <c:pt idx="28">
                  <c:v>4.4884057971014499</c:v>
                </c:pt>
                <c:pt idx="29">
                  <c:v>3.7576416337285909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5-4B5B-A3F5-B76602E5664C}"/>
            </c:ext>
          </c:extLst>
        </c:ser>
        <c:ser>
          <c:idx val="3"/>
          <c:order val="1"/>
          <c:tx>
            <c:v>uFE-single-mean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66FF99"/>
              </a:solidFill>
              <a:ln w="127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Sheet1!$F$34</c:f>
                <c:numCache>
                  <c:formatCode>G/通用格式</c:formatCode>
                  <c:ptCount val="1"/>
                  <c:pt idx="0">
                    <c:v>1.4796566741264698</c:v>
                  </c:pt>
                </c:numCache>
              </c:numRef>
            </c:plus>
            <c:minus>
              <c:numRef>
                <c:f>Sheet1!$F$34</c:f>
                <c:numCache>
                  <c:formatCode>G/通用格式</c:formatCode>
                  <c:ptCount val="1"/>
                  <c:pt idx="0">
                    <c:v>1.4796566741264698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miter lim="800000"/>
                <a:headEnd w="lg" len="lg"/>
              </a:ln>
              <a:effectLst/>
            </c:spPr>
          </c:errBars>
          <c:xVal>
            <c:numRef>
              <c:f>Sheet1!$B$33</c:f>
              <c:numCache>
                <c:formatCode>G/通用格式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Sheet1!$F$33</c:f>
              <c:numCache>
                <c:formatCode>G/通用格式</c:formatCode>
                <c:ptCount val="1"/>
                <c:pt idx="0">
                  <c:v>4.0602498462889782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5-4B5B-A3F5-B76602E5664C}"/>
            </c:ext>
          </c:extLst>
        </c:ser>
        <c:ser>
          <c:idx val="1"/>
          <c:order val="2"/>
          <c:tx>
            <c:v>uFE-shell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66FF99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Sheet1!$B$35:$B$39</c:f>
              <c:numCache>
                <c:formatCode>G/通用格式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Sheet1!$F$35:$F$39</c:f>
              <c:numCache>
                <c:formatCode>G/通用格式</c:formatCode>
                <c:ptCount val="5"/>
                <c:pt idx="0">
                  <c:v>4.5540184453227939</c:v>
                </c:pt>
                <c:pt idx="1">
                  <c:v>4.4911725955204211</c:v>
                </c:pt>
                <c:pt idx="2">
                  <c:v>4.4304347826086961</c:v>
                </c:pt>
                <c:pt idx="3">
                  <c:v>4.0147562582345193</c:v>
                </c:pt>
                <c:pt idx="4">
                  <c:v>3.8982872200263503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5-4B5B-A3F5-B76602E5664C}"/>
            </c:ext>
          </c:extLst>
        </c:ser>
        <c:ser>
          <c:idx val="2"/>
          <c:order val="3"/>
          <c:tx>
            <c:v>uFE-core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FF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Sheet1!$B$40:$B$44</c:f>
              <c:numCache>
                <c:formatCode>G/通用格式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Sheet1!$F$40:$F$44</c:f>
              <c:numCache>
                <c:formatCode>G/通用格式</c:formatCode>
                <c:ptCount val="5"/>
                <c:pt idx="0">
                  <c:v>2.8300395256916993</c:v>
                </c:pt>
                <c:pt idx="1">
                  <c:v>1.581398801239585</c:v>
                </c:pt>
                <c:pt idx="2">
                  <c:v>1.9675010979358809</c:v>
                </c:pt>
                <c:pt idx="3">
                  <c:v>1.8454457619675011</c:v>
                </c:pt>
                <c:pt idx="4">
                  <c:v>2.0824769433465087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5-4B5B-A3F5-B76602E5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56640"/>
        <c:axId val="592370368"/>
      </c:scatterChart>
      <c:valAx>
        <c:axId val="59235664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crossAx val="592370368"/>
        <c:crosses val="autoZero"/>
        <c:crossBetween val="midCat"/>
      </c:valAx>
      <c:valAx>
        <c:axId val="592370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59235664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376773499497189"/>
          <c:y val="8.4692913385826754E-2"/>
          <c:w val="0.26406766423718925"/>
          <c:h val="0.2755122209584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4029157372278"/>
          <c:y val="2.9487503617173578E-2"/>
          <c:w val="0.71628758269623072"/>
          <c:h val="0.78919081923270229"/>
        </c:manualLayout>
      </c:layout>
      <c:scatterChart>
        <c:scatterStyle val="lineMarker"/>
        <c:varyColors val="0"/>
        <c:ser>
          <c:idx val="0"/>
          <c:order val="0"/>
          <c:tx>
            <c:v>0mV-single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Sheet1!$H$3:$H$32</c:f>
              <c:numCache>
                <c:formatCode>G/通用格式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Sheet1!$I$3:$I$32</c:f>
              <c:numCache>
                <c:formatCode>G/通用格式</c:formatCode>
                <c:ptCount val="30"/>
                <c:pt idx="0">
                  <c:v>6.2484848484848493E-4</c:v>
                </c:pt>
                <c:pt idx="1">
                  <c:v>1.0406060606060607E-3</c:v>
                </c:pt>
                <c:pt idx="2">
                  <c:v>9.387878787878789E-4</c:v>
                </c:pt>
                <c:pt idx="3">
                  <c:v>8.8484848484848475E-4</c:v>
                </c:pt>
                <c:pt idx="4">
                  <c:v>8.7939393939393917E-4</c:v>
                </c:pt>
                <c:pt idx="5">
                  <c:v>1.0545454545454545E-3</c:v>
                </c:pt>
                <c:pt idx="6">
                  <c:v>1.1715151515151513E-3</c:v>
                </c:pt>
                <c:pt idx="7">
                  <c:v>8.2666666666666663E-4</c:v>
                </c:pt>
                <c:pt idx="8">
                  <c:v>1.210909090909091E-3</c:v>
                </c:pt>
                <c:pt idx="9">
                  <c:v>1.2818181818181817E-3</c:v>
                </c:pt>
                <c:pt idx="10">
                  <c:v>1.0218181818181817E-3</c:v>
                </c:pt>
                <c:pt idx="11">
                  <c:v>8.8727272727272711E-4</c:v>
                </c:pt>
                <c:pt idx="12">
                  <c:v>9.7090909090909085E-4</c:v>
                </c:pt>
                <c:pt idx="13">
                  <c:v>8.648484848484848E-4</c:v>
                </c:pt>
                <c:pt idx="14">
                  <c:v>8.3272727272727274E-4</c:v>
                </c:pt>
                <c:pt idx="15">
                  <c:v>8.187878787878788E-4</c:v>
                </c:pt>
                <c:pt idx="16">
                  <c:v>7.9818181818181822E-4</c:v>
                </c:pt>
                <c:pt idx="17">
                  <c:v>7.7515151515151505E-4</c:v>
                </c:pt>
                <c:pt idx="18">
                  <c:v>1.0006060606060606E-3</c:v>
                </c:pt>
                <c:pt idx="19">
                  <c:v>1.0018181818181818E-3</c:v>
                </c:pt>
                <c:pt idx="20">
                  <c:v>8.2727272727272727E-4</c:v>
                </c:pt>
                <c:pt idx="21">
                  <c:v>8.2848484848484834E-4</c:v>
                </c:pt>
                <c:pt idx="22">
                  <c:v>1.096969696969697E-3</c:v>
                </c:pt>
                <c:pt idx="23">
                  <c:v>8.0181818181818186E-4</c:v>
                </c:pt>
                <c:pt idx="24">
                  <c:v>1.5212121212121214E-3</c:v>
                </c:pt>
                <c:pt idx="25">
                  <c:v>8.6909090909090899E-4</c:v>
                </c:pt>
                <c:pt idx="26">
                  <c:v>1.1666666666666668E-3</c:v>
                </c:pt>
                <c:pt idx="27">
                  <c:v>1.0103030303030304E-3</c:v>
                </c:pt>
                <c:pt idx="28">
                  <c:v>8.6363636363636352E-4</c:v>
                </c:pt>
                <c:pt idx="29">
                  <c:v>8.4606060606060626E-4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4215-A4DF-E4232B3A79D1}"/>
            </c:ext>
          </c:extLst>
        </c:ser>
        <c:ser>
          <c:idx val="3"/>
          <c:order val="1"/>
          <c:tx>
            <c:v>0mV-single-mean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Sheet1!$I$34</c:f>
                <c:numCache>
                  <c:formatCode>G/通用格式</c:formatCode>
                  <c:ptCount val="1"/>
                  <c:pt idx="0">
                    <c:v>5.3575347592014209E-4</c:v>
                  </c:pt>
                </c:numCache>
              </c:numRef>
            </c:plus>
            <c:minus>
              <c:numRef>
                <c:f>Sheet1!$I$34</c:f>
                <c:numCache>
                  <c:formatCode>G/通用格式</c:formatCode>
                  <c:ptCount val="1"/>
                  <c:pt idx="0">
                    <c:v>5.3575347592014209E-4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miter lim="800000"/>
                <a:headEnd w="lg" len="lg"/>
              </a:ln>
              <a:effectLst/>
            </c:spPr>
          </c:errBars>
          <c:xVal>
            <c:numRef>
              <c:f>Sheet1!$H$33</c:f>
              <c:numCache>
                <c:formatCode>G/通用格式</c:formatCode>
                <c:ptCount val="1"/>
                <c:pt idx="0">
                  <c:v>-2</c:v>
                </c:pt>
              </c:numCache>
            </c:numRef>
          </c:xVal>
          <c:yVal>
            <c:numRef>
              <c:f>Sheet1!$I$33</c:f>
              <c:numCache>
                <c:formatCode>G/通用格式</c:formatCode>
                <c:ptCount val="1"/>
                <c:pt idx="0">
                  <c:v>9.572525252525253E-4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15-A4DF-E4232B3A79D1}"/>
            </c:ext>
          </c:extLst>
        </c:ser>
        <c:ser>
          <c:idx val="12"/>
          <c:order val="2"/>
          <c:tx>
            <c:v>0mV-shell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Sheet1!$H$35:$H$39</c:f>
              <c:numCache>
                <c:formatCode>G/通用格式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Sheet1!$I$35:$I$39</c:f>
              <c:numCache>
                <c:formatCode>G/通用格式</c:formatCode>
                <c:ptCount val="5"/>
                <c:pt idx="0">
                  <c:v>1.0006060606060606E-3</c:v>
                </c:pt>
                <c:pt idx="1">
                  <c:v>8.0121212121212111E-4</c:v>
                </c:pt>
                <c:pt idx="2">
                  <c:v>1.5187878787878788E-3</c:v>
                </c:pt>
                <c:pt idx="3">
                  <c:v>1.1957575757575757E-3</c:v>
                </c:pt>
                <c:pt idx="4">
                  <c:v>1.3618181818181817E-3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8F-4215-A4DF-E4232B3A79D1}"/>
            </c:ext>
          </c:extLst>
        </c:ser>
        <c:ser>
          <c:idx val="13"/>
          <c:order val="3"/>
          <c:tx>
            <c:v>0mV-core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Sheet1!$H$40:$H$44</c:f>
              <c:numCache>
                <c:formatCode>G/通用格式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Sheet1!$I$40:$I$44</c:f>
              <c:numCache>
                <c:formatCode>G/通用格式</c:formatCode>
                <c:ptCount val="5"/>
                <c:pt idx="0">
                  <c:v>2.4666666666666668E-4</c:v>
                </c:pt>
                <c:pt idx="1">
                  <c:v>-1.5878787878787876E-3</c:v>
                </c:pt>
                <c:pt idx="2">
                  <c:v>2.8666666666666689E-4</c:v>
                </c:pt>
                <c:pt idx="3">
                  <c:v>2.9836363636363632E-3</c:v>
                </c:pt>
                <c:pt idx="4">
                  <c:v>2.0812121212121213E-3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8F-4215-A4DF-E4232B3A79D1}"/>
            </c:ext>
          </c:extLst>
        </c:ser>
        <c:ser>
          <c:idx val="1"/>
          <c:order val="4"/>
          <c:tx>
            <c:v>10mV-single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Sheet1!$J$3:$J$32</c:f>
              <c:numCache>
                <c:formatCode>G/通用格式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xVal>
          <c:yVal>
            <c:numRef>
              <c:f>Sheet1!$K$3:$K$32</c:f>
              <c:numCache>
                <c:formatCode>G/通用格式</c:formatCode>
                <c:ptCount val="30"/>
                <c:pt idx="0">
                  <c:v>1.2943636363636362E-2</c:v>
                </c:pt>
                <c:pt idx="1">
                  <c:v>1.2614545454545453E-2</c:v>
                </c:pt>
                <c:pt idx="2">
                  <c:v>1.3024848484848483E-2</c:v>
                </c:pt>
                <c:pt idx="3">
                  <c:v>1.2724242424242424E-2</c:v>
                </c:pt>
                <c:pt idx="4">
                  <c:v>1.2808484848484849E-2</c:v>
                </c:pt>
                <c:pt idx="5">
                  <c:v>1.3138181818181818E-2</c:v>
                </c:pt>
                <c:pt idx="6">
                  <c:v>1.2369696969696968E-2</c:v>
                </c:pt>
                <c:pt idx="7">
                  <c:v>1.1844848484848486E-2</c:v>
                </c:pt>
                <c:pt idx="8">
                  <c:v>1.2587878787878787E-2</c:v>
                </c:pt>
                <c:pt idx="9">
                  <c:v>1.3326060606060607E-2</c:v>
                </c:pt>
                <c:pt idx="10">
                  <c:v>1.2298787878787878E-2</c:v>
                </c:pt>
                <c:pt idx="11">
                  <c:v>1.1835151515151516E-2</c:v>
                </c:pt>
                <c:pt idx="12">
                  <c:v>1.180969696969697E-2</c:v>
                </c:pt>
                <c:pt idx="13">
                  <c:v>1.2487272727272727E-2</c:v>
                </c:pt>
                <c:pt idx="14">
                  <c:v>1.2202424242424244E-2</c:v>
                </c:pt>
                <c:pt idx="15">
                  <c:v>1.2345454545454543E-2</c:v>
                </c:pt>
                <c:pt idx="16">
                  <c:v>1.2372121212121209E-2</c:v>
                </c:pt>
                <c:pt idx="17">
                  <c:v>1.1756969696969696E-2</c:v>
                </c:pt>
                <c:pt idx="18">
                  <c:v>1.1767272727272727E-2</c:v>
                </c:pt>
                <c:pt idx="19">
                  <c:v>1.2223636363636362E-2</c:v>
                </c:pt>
                <c:pt idx="20">
                  <c:v>1.198060606060606E-2</c:v>
                </c:pt>
                <c:pt idx="21">
                  <c:v>1.1399393939393938E-2</c:v>
                </c:pt>
                <c:pt idx="22">
                  <c:v>1.2033939393939394E-2</c:v>
                </c:pt>
                <c:pt idx="23">
                  <c:v>1.1910909090909088E-2</c:v>
                </c:pt>
                <c:pt idx="24">
                  <c:v>1.3453939393939393E-2</c:v>
                </c:pt>
                <c:pt idx="25">
                  <c:v>1.2494545454545453E-2</c:v>
                </c:pt>
                <c:pt idx="26">
                  <c:v>1.2151515151515149E-2</c:v>
                </c:pt>
                <c:pt idx="27">
                  <c:v>1.250121212121212E-2</c:v>
                </c:pt>
                <c:pt idx="28">
                  <c:v>1.1944848484848484E-2</c:v>
                </c:pt>
                <c:pt idx="29">
                  <c:v>1.1761818181818182E-2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F-4215-A4DF-E4232B3A79D1}"/>
            </c:ext>
          </c:extLst>
        </c:ser>
        <c:ser>
          <c:idx val="2"/>
          <c:order val="5"/>
          <c:tx>
            <c:v>10mV-single-mean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Sheet1!$K$34</c:f>
                <c:numCache>
                  <c:formatCode>G/通用格式</c:formatCode>
                  <c:ptCount val="1"/>
                  <c:pt idx="0">
                    <c:v>1.5061773212502797E-3</c:v>
                  </c:pt>
                </c:numCache>
              </c:numRef>
            </c:plus>
            <c:minus>
              <c:numRef>
                <c:f>Sheet1!$K$34</c:f>
                <c:numCache>
                  <c:formatCode>G/通用格式</c:formatCode>
                  <c:ptCount val="1"/>
                  <c:pt idx="0">
                    <c:v>1.5061773212502797E-3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Sheet1!$J$33</c:f>
              <c:numCache>
                <c:formatCode>G/通用格式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Sheet1!$K$33</c:f>
              <c:numCache>
                <c:formatCode>G/通用格式</c:formatCode>
                <c:ptCount val="1"/>
                <c:pt idx="0">
                  <c:v>1.2337131313131312E-2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15-A4DF-E4232B3A79D1}"/>
            </c:ext>
          </c:extLst>
        </c:ser>
        <c:ser>
          <c:idx val="15"/>
          <c:order val="6"/>
          <c:tx>
            <c:v>10mV-shell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Sheet1!$J$35:$J$39</c:f>
              <c:numCache>
                <c:formatCode>G/通用格式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xVal>
          <c:yVal>
            <c:numRef>
              <c:f>Sheet1!$K$35:$K$39</c:f>
              <c:numCache>
                <c:formatCode>G/通用格式</c:formatCode>
                <c:ptCount val="5"/>
                <c:pt idx="0">
                  <c:v>1.1825454545454545E-2</c:v>
                </c:pt>
                <c:pt idx="1">
                  <c:v>1.1938787878787879E-2</c:v>
                </c:pt>
                <c:pt idx="2">
                  <c:v>1.2776969696969695E-2</c:v>
                </c:pt>
                <c:pt idx="3">
                  <c:v>1.2872727272727272E-2</c:v>
                </c:pt>
                <c:pt idx="4">
                  <c:v>1.2429696969696969E-2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8F-4215-A4DF-E4232B3A79D1}"/>
            </c:ext>
          </c:extLst>
        </c:ser>
        <c:ser>
          <c:idx val="14"/>
          <c:order val="7"/>
          <c:tx>
            <c:v>10mV-core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Sheet1!$J$40:$J$44</c:f>
              <c:numCache>
                <c:formatCode>G/通用格式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xVal>
          <c:yVal>
            <c:numRef>
              <c:f>Sheet1!$K$40:$K$44</c:f>
              <c:numCache>
                <c:formatCode>G/通用格式</c:formatCode>
                <c:ptCount val="5"/>
                <c:pt idx="0">
                  <c:v>1.0121212121212118E-3</c:v>
                </c:pt>
                <c:pt idx="1">
                  <c:v>1.9048484848484847E-3</c:v>
                </c:pt>
                <c:pt idx="2">
                  <c:v>1.8484848484848484E-3</c:v>
                </c:pt>
                <c:pt idx="3">
                  <c:v>4.5775757575757569E-3</c:v>
                </c:pt>
                <c:pt idx="4">
                  <c:v>7.4339393939393938E-3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8F-4215-A4DF-E4232B3A79D1}"/>
            </c:ext>
          </c:extLst>
        </c:ser>
        <c:ser>
          <c:idx val="4"/>
          <c:order val="8"/>
          <c:tx>
            <c:v>20mV-single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Sheet1!$L$3:$L$32</c:f>
              <c:numCache>
                <c:formatCode>G/通用格式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Sheet1!$M$3:$M$32</c:f>
              <c:numCache>
                <c:formatCode>G/通用格式</c:formatCode>
                <c:ptCount val="30"/>
                <c:pt idx="0">
                  <c:v>2.720848484848485E-2</c:v>
                </c:pt>
                <c:pt idx="1">
                  <c:v>2.6696969696969695E-2</c:v>
                </c:pt>
                <c:pt idx="2">
                  <c:v>2.7494545454545452E-2</c:v>
                </c:pt>
                <c:pt idx="3">
                  <c:v>2.7579999999999997E-2</c:v>
                </c:pt>
                <c:pt idx="4">
                  <c:v>2.6941818181818181E-2</c:v>
                </c:pt>
                <c:pt idx="5">
                  <c:v>2.708909090909091E-2</c:v>
                </c:pt>
                <c:pt idx="6">
                  <c:v>2.780060606060606E-2</c:v>
                </c:pt>
                <c:pt idx="7">
                  <c:v>2.557333333333333E-2</c:v>
                </c:pt>
                <c:pt idx="8">
                  <c:v>2.8249090909090904E-2</c:v>
                </c:pt>
                <c:pt idx="9">
                  <c:v>2.8286666666666665E-2</c:v>
                </c:pt>
                <c:pt idx="10">
                  <c:v>2.7642424242424239E-2</c:v>
                </c:pt>
                <c:pt idx="11">
                  <c:v>2.5918181818181816E-2</c:v>
                </c:pt>
                <c:pt idx="12">
                  <c:v>2.7329090909090907E-2</c:v>
                </c:pt>
                <c:pt idx="13">
                  <c:v>2.7650303030303029E-2</c:v>
                </c:pt>
                <c:pt idx="14">
                  <c:v>2.7352727272727272E-2</c:v>
                </c:pt>
                <c:pt idx="15">
                  <c:v>2.6128484848484849E-2</c:v>
                </c:pt>
                <c:pt idx="16">
                  <c:v>2.6433939393939395E-2</c:v>
                </c:pt>
                <c:pt idx="17">
                  <c:v>2.6624242424242425E-2</c:v>
                </c:pt>
                <c:pt idx="18">
                  <c:v>2.5976363636363638E-2</c:v>
                </c:pt>
                <c:pt idx="19">
                  <c:v>2.6372121212121211E-2</c:v>
                </c:pt>
                <c:pt idx="20">
                  <c:v>2.5612727272727273E-2</c:v>
                </c:pt>
                <c:pt idx="21">
                  <c:v>2.4699393939393938E-2</c:v>
                </c:pt>
                <c:pt idx="22">
                  <c:v>2.5798181818181821E-2</c:v>
                </c:pt>
                <c:pt idx="23">
                  <c:v>2.798060606060606E-2</c:v>
                </c:pt>
                <c:pt idx="24">
                  <c:v>2.9927878787878785E-2</c:v>
                </c:pt>
                <c:pt idx="25">
                  <c:v>2.7967878787878788E-2</c:v>
                </c:pt>
                <c:pt idx="26">
                  <c:v>2.7044848484848484E-2</c:v>
                </c:pt>
                <c:pt idx="27">
                  <c:v>2.6423030303030306E-2</c:v>
                </c:pt>
                <c:pt idx="28">
                  <c:v>2.575939393939394E-2</c:v>
                </c:pt>
                <c:pt idx="29">
                  <c:v>2.5467878787878786E-2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F-4215-A4DF-E4232B3A79D1}"/>
            </c:ext>
          </c:extLst>
        </c:ser>
        <c:ser>
          <c:idx val="5"/>
          <c:order val="9"/>
          <c:tx>
            <c:v>20mV-single-mean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Sheet1!$M$34</c:f>
                <c:numCache>
                  <c:formatCode>G/通用格式</c:formatCode>
                  <c:ptCount val="1"/>
                  <c:pt idx="0">
                    <c:v>3.2209400381114301E-3</c:v>
                  </c:pt>
                </c:numCache>
              </c:numRef>
            </c:plus>
            <c:minus>
              <c:numRef>
                <c:f>Sheet1!$M$34</c:f>
                <c:numCache>
                  <c:formatCode>G/通用格式</c:formatCode>
                  <c:ptCount val="1"/>
                  <c:pt idx="0">
                    <c:v>3.2209400381114301E-3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Sheet1!$L$33</c:f>
              <c:numCache>
                <c:formatCode>G/通用格式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Sheet1!$M$33</c:f>
              <c:numCache>
                <c:formatCode>G/通用格式</c:formatCode>
                <c:ptCount val="1"/>
                <c:pt idx="0">
                  <c:v>2.6901010101010099E-2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8F-4215-A4DF-E4232B3A79D1}"/>
            </c:ext>
          </c:extLst>
        </c:ser>
        <c:ser>
          <c:idx val="16"/>
          <c:order val="10"/>
          <c:tx>
            <c:v>20mV-shell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Sheet1!$L$35:$L$39</c:f>
              <c:numCache>
                <c:formatCode>G/通用格式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xVal>
          <c:yVal>
            <c:numRef>
              <c:f>Sheet1!$M$35:$M$39</c:f>
              <c:numCache>
                <c:formatCode>G/通用格式</c:formatCode>
                <c:ptCount val="5"/>
                <c:pt idx="0">
                  <c:v>2.475272727272727E-2</c:v>
                </c:pt>
                <c:pt idx="1">
                  <c:v>2.5446060606060607E-2</c:v>
                </c:pt>
                <c:pt idx="2">
                  <c:v>2.9220606060606058E-2</c:v>
                </c:pt>
                <c:pt idx="3">
                  <c:v>2.806848484848485E-2</c:v>
                </c:pt>
                <c:pt idx="4">
                  <c:v>2.5943636363636356E-2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8F-4215-A4DF-E4232B3A79D1}"/>
            </c:ext>
          </c:extLst>
        </c:ser>
        <c:ser>
          <c:idx val="17"/>
          <c:order val="11"/>
          <c:tx>
            <c:v>20mV-core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Sheet1!$L$40:$L$44</c:f>
              <c:numCache>
                <c:formatCode>G/通用格式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xVal>
          <c:yVal>
            <c:numRef>
              <c:f>Sheet1!$M$40:$M$44</c:f>
              <c:numCache>
                <c:formatCode>G/通用格式</c:formatCode>
                <c:ptCount val="5"/>
                <c:pt idx="0">
                  <c:v>1.4284242424242423E-2</c:v>
                </c:pt>
                <c:pt idx="1">
                  <c:v>7.5836363636363627E-3</c:v>
                </c:pt>
                <c:pt idx="2">
                  <c:v>1.9018181818181816E-2</c:v>
                </c:pt>
                <c:pt idx="3">
                  <c:v>1.5451515151515148E-2</c:v>
                </c:pt>
                <c:pt idx="4">
                  <c:v>1.3678181818181818E-2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8F-4215-A4DF-E4232B3A79D1}"/>
            </c:ext>
          </c:extLst>
        </c:ser>
        <c:ser>
          <c:idx val="6"/>
          <c:order val="12"/>
          <c:tx>
            <c:v>30mV-single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Sheet1!$N$3:$N$32</c:f>
              <c:numCache>
                <c:formatCode>G/通用格式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</c:numCache>
            </c:numRef>
          </c:xVal>
          <c:yVal>
            <c:numRef>
              <c:f>Sheet1!$O$3:$O$32</c:f>
              <c:numCache>
                <c:formatCode>G/通用格式</c:formatCode>
                <c:ptCount val="30"/>
                <c:pt idx="0">
                  <c:v>4.5477575757575758E-2</c:v>
                </c:pt>
                <c:pt idx="1">
                  <c:v>4.6242424242424238E-2</c:v>
                </c:pt>
                <c:pt idx="2">
                  <c:v>4.5423030303030305E-2</c:v>
                </c:pt>
                <c:pt idx="3">
                  <c:v>4.7143030303030305E-2</c:v>
                </c:pt>
                <c:pt idx="4">
                  <c:v>4.5423636363636367E-2</c:v>
                </c:pt>
                <c:pt idx="5">
                  <c:v>4.7108484848484844E-2</c:v>
                </c:pt>
                <c:pt idx="6">
                  <c:v>4.5123030303030304E-2</c:v>
                </c:pt>
                <c:pt idx="7">
                  <c:v>4.3767878787878793E-2</c:v>
                </c:pt>
                <c:pt idx="8">
                  <c:v>4.7350303030303027E-2</c:v>
                </c:pt>
                <c:pt idx="9">
                  <c:v>4.8304848484848478E-2</c:v>
                </c:pt>
                <c:pt idx="10">
                  <c:v>4.5633333333333331E-2</c:v>
                </c:pt>
                <c:pt idx="11">
                  <c:v>4.6210909090909087E-2</c:v>
                </c:pt>
                <c:pt idx="12">
                  <c:v>4.7745454545454549E-2</c:v>
                </c:pt>
                <c:pt idx="13">
                  <c:v>4.8491515151515154E-2</c:v>
                </c:pt>
                <c:pt idx="14">
                  <c:v>4.704242424242424E-2</c:v>
                </c:pt>
                <c:pt idx="15">
                  <c:v>4.6444848484848485E-2</c:v>
                </c:pt>
                <c:pt idx="16">
                  <c:v>4.6560606060606052E-2</c:v>
                </c:pt>
                <c:pt idx="17">
                  <c:v>4.6442424242424236E-2</c:v>
                </c:pt>
                <c:pt idx="18">
                  <c:v>4.4768484848484849E-2</c:v>
                </c:pt>
                <c:pt idx="19">
                  <c:v>4.5936969696969684E-2</c:v>
                </c:pt>
                <c:pt idx="20">
                  <c:v>4.4446060606060607E-2</c:v>
                </c:pt>
                <c:pt idx="21">
                  <c:v>4.4747878787878788E-2</c:v>
                </c:pt>
                <c:pt idx="22">
                  <c:v>4.435393939393939E-2</c:v>
                </c:pt>
                <c:pt idx="23">
                  <c:v>4.9143636363636369E-2</c:v>
                </c:pt>
                <c:pt idx="24">
                  <c:v>5.0553333333333325E-2</c:v>
                </c:pt>
                <c:pt idx="25">
                  <c:v>4.7455151515151513E-2</c:v>
                </c:pt>
                <c:pt idx="26">
                  <c:v>4.7320606060606056E-2</c:v>
                </c:pt>
                <c:pt idx="27">
                  <c:v>4.6829696969696966E-2</c:v>
                </c:pt>
                <c:pt idx="28">
                  <c:v>4.6270303030303037E-2</c:v>
                </c:pt>
                <c:pt idx="29">
                  <c:v>4.4181212121212121E-2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8F-4215-A4DF-E4232B3A79D1}"/>
            </c:ext>
          </c:extLst>
        </c:ser>
        <c:ser>
          <c:idx val="7"/>
          <c:order val="13"/>
          <c:tx>
            <c:v>30mV-single-mean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Sheet1!$O$34</c:f>
                <c:numCache>
                  <c:formatCode>G/通用格式</c:formatCode>
                  <c:ptCount val="1"/>
                  <c:pt idx="0">
                    <c:v>4.5711443668706372E-3</c:v>
                  </c:pt>
                </c:numCache>
              </c:numRef>
            </c:plus>
            <c:minus>
              <c:numRef>
                <c:f>Sheet1!$O$34</c:f>
                <c:numCache>
                  <c:formatCode>G/通用格式</c:formatCode>
                  <c:ptCount val="1"/>
                  <c:pt idx="0">
                    <c:v>4.5711443668706372E-3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Sheet1!$N$33</c:f>
              <c:numCache>
                <c:formatCode>G/通用格式</c:formatCode>
                <c:ptCount val="1"/>
                <c:pt idx="0">
                  <c:v>28</c:v>
                </c:pt>
              </c:numCache>
            </c:numRef>
          </c:xVal>
          <c:yVal>
            <c:numRef>
              <c:f>Sheet1!$O$33</c:f>
              <c:numCache>
                <c:formatCode>G/通用格式</c:formatCode>
                <c:ptCount val="1"/>
                <c:pt idx="0">
                  <c:v>4.6398101010101014E-2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8F-4215-A4DF-E4232B3A79D1}"/>
            </c:ext>
          </c:extLst>
        </c:ser>
        <c:ser>
          <c:idx val="18"/>
          <c:order val="14"/>
          <c:tx>
            <c:v>30mV-core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Sheet1!$N$40:$N$44</c:f>
              <c:numCache>
                <c:formatCode>G/通用格式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xVal>
          <c:yVal>
            <c:numRef>
              <c:f>Sheet1!$O$40:$O$44</c:f>
              <c:numCache>
                <c:formatCode>G/通用格式</c:formatCode>
                <c:ptCount val="5"/>
                <c:pt idx="0">
                  <c:v>1.8346666666666664E-2</c:v>
                </c:pt>
                <c:pt idx="1">
                  <c:v>2.108545454545455E-2</c:v>
                </c:pt>
                <c:pt idx="2">
                  <c:v>2.6227878787878786E-2</c:v>
                </c:pt>
                <c:pt idx="3">
                  <c:v>2.3493333333333328E-2</c:v>
                </c:pt>
                <c:pt idx="4">
                  <c:v>1.7232727272727275E-2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8F-4215-A4DF-E4232B3A79D1}"/>
            </c:ext>
          </c:extLst>
        </c:ser>
        <c:ser>
          <c:idx val="19"/>
          <c:order val="15"/>
          <c:tx>
            <c:v>30mV-shell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Sheet1!$N$35:$N$39</c:f>
              <c:numCache>
                <c:formatCode>G/通用格式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</c:numCache>
            </c:numRef>
          </c:xVal>
          <c:yVal>
            <c:numRef>
              <c:f>Sheet1!$O$35:$O$39</c:f>
              <c:numCache>
                <c:formatCode>G/通用格式</c:formatCode>
                <c:ptCount val="5"/>
                <c:pt idx="0">
                  <c:v>4.3469090909090909E-2</c:v>
                </c:pt>
                <c:pt idx="1">
                  <c:v>4.201454545454545E-2</c:v>
                </c:pt>
                <c:pt idx="2">
                  <c:v>4.6927272727272727E-2</c:v>
                </c:pt>
                <c:pt idx="3">
                  <c:v>4.6044848484848487E-2</c:v>
                </c:pt>
                <c:pt idx="4">
                  <c:v>4.5225454545454534E-2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98F-4215-A4DF-E4232B3A79D1}"/>
            </c:ext>
          </c:extLst>
        </c:ser>
        <c:ser>
          <c:idx val="8"/>
          <c:order val="16"/>
          <c:tx>
            <c:v>40mV-single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Sheet1!$P$3:$P$32</c:f>
              <c:numCache>
                <c:formatCode>G/通用格式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</c:numCache>
            </c:numRef>
          </c:xVal>
          <c:yVal>
            <c:numRef>
              <c:f>Sheet1!$Q$3:$Q$32</c:f>
              <c:numCache>
                <c:formatCode>G/通用格式</c:formatCode>
                <c:ptCount val="30"/>
                <c:pt idx="0">
                  <c:v>6.9558787878787859E-2</c:v>
                </c:pt>
                <c:pt idx="1">
                  <c:v>6.8054545454545451E-2</c:v>
                </c:pt>
                <c:pt idx="2">
                  <c:v>7.0133333333333325E-2</c:v>
                </c:pt>
                <c:pt idx="3">
                  <c:v>6.5666060606060617E-2</c:v>
                </c:pt>
                <c:pt idx="4">
                  <c:v>6.5964848484848487E-2</c:v>
                </c:pt>
                <c:pt idx="5">
                  <c:v>6.6917575757575759E-2</c:v>
                </c:pt>
                <c:pt idx="6">
                  <c:v>6.4978181818181824E-2</c:v>
                </c:pt>
                <c:pt idx="7">
                  <c:v>6.545999999999999E-2</c:v>
                </c:pt>
                <c:pt idx="8">
                  <c:v>6.6675151515151521E-2</c:v>
                </c:pt>
                <c:pt idx="9">
                  <c:v>7.087030303030302E-2</c:v>
                </c:pt>
                <c:pt idx="10">
                  <c:v>7.1061818181818184E-2</c:v>
                </c:pt>
                <c:pt idx="11">
                  <c:v>6.724181818181818E-2</c:v>
                </c:pt>
                <c:pt idx="12">
                  <c:v>6.7196969696969699E-2</c:v>
                </c:pt>
                <c:pt idx="13">
                  <c:v>7.0741212121212121E-2</c:v>
                </c:pt>
                <c:pt idx="14">
                  <c:v>6.953878787878788E-2</c:v>
                </c:pt>
                <c:pt idx="15">
                  <c:v>6.8440000000000001E-2</c:v>
                </c:pt>
                <c:pt idx="16">
                  <c:v>6.8504848484848502E-2</c:v>
                </c:pt>
                <c:pt idx="17">
                  <c:v>6.6337575757575748E-2</c:v>
                </c:pt>
                <c:pt idx="18">
                  <c:v>6.7778181818181807E-2</c:v>
                </c:pt>
                <c:pt idx="19">
                  <c:v>6.7498181818181818E-2</c:v>
                </c:pt>
                <c:pt idx="20">
                  <c:v>6.5649696969696983E-2</c:v>
                </c:pt>
                <c:pt idx="21">
                  <c:v>6.6032121212121209E-2</c:v>
                </c:pt>
                <c:pt idx="22">
                  <c:v>6.6996969696969694E-2</c:v>
                </c:pt>
                <c:pt idx="23">
                  <c:v>7.0585454545454548E-2</c:v>
                </c:pt>
                <c:pt idx="24">
                  <c:v>7.4448484848484847E-2</c:v>
                </c:pt>
                <c:pt idx="25">
                  <c:v>7.1450303030303031E-2</c:v>
                </c:pt>
                <c:pt idx="26">
                  <c:v>6.8227878787878782E-2</c:v>
                </c:pt>
                <c:pt idx="27">
                  <c:v>6.8753333333333319E-2</c:v>
                </c:pt>
                <c:pt idx="28">
                  <c:v>6.6012121212121216E-2</c:v>
                </c:pt>
                <c:pt idx="29">
                  <c:v>6.6678181818181803E-2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8F-4215-A4DF-E4232B3A79D1}"/>
            </c:ext>
          </c:extLst>
        </c:ser>
        <c:ser>
          <c:idx val="9"/>
          <c:order val="17"/>
          <c:tx>
            <c:v>40mV-single-mean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Sheet1!$Q$34</c:f>
                <c:numCache>
                  <c:formatCode>G/通用格式</c:formatCode>
                  <c:ptCount val="1"/>
                  <c:pt idx="0">
                    <c:v>6.5682599068441795E-3</c:v>
                  </c:pt>
                </c:numCache>
              </c:numRef>
            </c:plus>
            <c:minus>
              <c:numRef>
                <c:f>Sheet1!$Q$34</c:f>
                <c:numCache>
                  <c:formatCode>G/通用格式</c:formatCode>
                  <c:ptCount val="1"/>
                  <c:pt idx="0">
                    <c:v>6.5682599068441795E-3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Sheet1!$P$33</c:f>
              <c:numCache>
                <c:formatCode>G/通用格式</c:formatCode>
                <c:ptCount val="1"/>
                <c:pt idx="0">
                  <c:v>38</c:v>
                </c:pt>
              </c:numCache>
            </c:numRef>
          </c:xVal>
          <c:yVal>
            <c:numRef>
              <c:f>Sheet1!$Q$33</c:f>
              <c:numCache>
                <c:formatCode>G/通用格式</c:formatCode>
                <c:ptCount val="1"/>
                <c:pt idx="0">
                  <c:v>6.8115090909090889E-2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8F-4215-A4DF-E4232B3A79D1}"/>
            </c:ext>
          </c:extLst>
        </c:ser>
        <c:ser>
          <c:idx val="20"/>
          <c:order val="18"/>
          <c:tx>
            <c:v>40mV-shell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Sheet1!$P$35:$P$39</c:f>
              <c:numCache>
                <c:formatCode>G/通用格式</c:formatCode>
                <c:ptCount val="5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Sheet1!$Q$35:$Q$39</c:f>
              <c:numCache>
                <c:formatCode>G/通用格式</c:formatCode>
                <c:ptCount val="5"/>
                <c:pt idx="0">
                  <c:v>6.4939393939393936E-2</c:v>
                </c:pt>
                <c:pt idx="1">
                  <c:v>6.2651515151515139E-2</c:v>
                </c:pt>
                <c:pt idx="2">
                  <c:v>6.9815757575757587E-2</c:v>
                </c:pt>
                <c:pt idx="3">
                  <c:v>6.6253939393939393E-2</c:v>
                </c:pt>
                <c:pt idx="4">
                  <c:v>6.487090909090909E-2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98F-4215-A4DF-E4232B3A79D1}"/>
            </c:ext>
          </c:extLst>
        </c:ser>
        <c:ser>
          <c:idx val="21"/>
          <c:order val="19"/>
          <c:tx>
            <c:v>40mV-core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Sheet1!$P$40:$P$44</c:f>
              <c:numCache>
                <c:formatCode>G/通用格式</c:formatCode>
                <c:ptCount val="5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</c:numCache>
            </c:numRef>
          </c:xVal>
          <c:yVal>
            <c:numRef>
              <c:f>Sheet1!$Q$40:$Q$44</c:f>
              <c:numCache>
                <c:formatCode>G/通用格式</c:formatCode>
                <c:ptCount val="5"/>
                <c:pt idx="0">
                  <c:v>2.6102424242424239E-2</c:v>
                </c:pt>
                <c:pt idx="1">
                  <c:v>1.8506060606060602E-2</c:v>
                </c:pt>
                <c:pt idx="2">
                  <c:v>4.0596969696969694E-2</c:v>
                </c:pt>
                <c:pt idx="3">
                  <c:v>3.1788484848484844E-2</c:v>
                </c:pt>
                <c:pt idx="4">
                  <c:v>2.9279393939393942E-2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8F-4215-A4DF-E4232B3A79D1}"/>
            </c:ext>
          </c:extLst>
        </c:ser>
        <c:ser>
          <c:idx val="10"/>
          <c:order val="20"/>
          <c:tx>
            <c:v>50mV-single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Sheet1!$R$3:$R$32</c:f>
              <c:numCache>
                <c:formatCode>G/通用格式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Sheet1!$S$3:$S$32</c:f>
              <c:numCache>
                <c:formatCode>G/通用格式</c:formatCode>
                <c:ptCount val="30"/>
                <c:pt idx="0">
                  <c:v>9.4738787878787881E-2</c:v>
                </c:pt>
                <c:pt idx="1">
                  <c:v>8.9175757575757575E-2</c:v>
                </c:pt>
                <c:pt idx="2">
                  <c:v>9.0084242424242414E-2</c:v>
                </c:pt>
                <c:pt idx="3">
                  <c:v>9.1818787878787875E-2</c:v>
                </c:pt>
                <c:pt idx="4">
                  <c:v>9.1182424242424231E-2</c:v>
                </c:pt>
                <c:pt idx="5">
                  <c:v>9.1418787878787877E-2</c:v>
                </c:pt>
                <c:pt idx="6">
                  <c:v>9.0404242424242415E-2</c:v>
                </c:pt>
                <c:pt idx="7">
                  <c:v>9.0695151515151506E-2</c:v>
                </c:pt>
                <c:pt idx="8">
                  <c:v>9.5087272727272715E-2</c:v>
                </c:pt>
                <c:pt idx="9">
                  <c:v>9.6792121212121218E-2</c:v>
                </c:pt>
                <c:pt idx="10">
                  <c:v>9.4968484848484844E-2</c:v>
                </c:pt>
                <c:pt idx="11">
                  <c:v>9.607636363636364E-2</c:v>
                </c:pt>
                <c:pt idx="12">
                  <c:v>9.4699999999999993E-2</c:v>
                </c:pt>
                <c:pt idx="13">
                  <c:v>9.3076969696969686E-2</c:v>
                </c:pt>
                <c:pt idx="14">
                  <c:v>9.4667878787878773E-2</c:v>
                </c:pt>
                <c:pt idx="15">
                  <c:v>9.6195151515151511E-2</c:v>
                </c:pt>
                <c:pt idx="16">
                  <c:v>9.5406666666666654E-2</c:v>
                </c:pt>
                <c:pt idx="17">
                  <c:v>9.1445454545454538E-2</c:v>
                </c:pt>
                <c:pt idx="18">
                  <c:v>9.1406060606060616E-2</c:v>
                </c:pt>
                <c:pt idx="19">
                  <c:v>8.9467878787878791E-2</c:v>
                </c:pt>
                <c:pt idx="20">
                  <c:v>9.1154545454545446E-2</c:v>
                </c:pt>
                <c:pt idx="21">
                  <c:v>8.8704848484848484E-2</c:v>
                </c:pt>
                <c:pt idx="22">
                  <c:v>9.3120606060606056E-2</c:v>
                </c:pt>
                <c:pt idx="23">
                  <c:v>9.9214545454545458E-2</c:v>
                </c:pt>
                <c:pt idx="24">
                  <c:v>9.678545454545455E-2</c:v>
                </c:pt>
                <c:pt idx="25">
                  <c:v>9.4833939393939373E-2</c:v>
                </c:pt>
                <c:pt idx="26">
                  <c:v>9.7464242424242425E-2</c:v>
                </c:pt>
                <c:pt idx="27">
                  <c:v>9.0930303030303028E-2</c:v>
                </c:pt>
                <c:pt idx="28">
                  <c:v>9.3178181818181813E-2</c:v>
                </c:pt>
                <c:pt idx="29">
                  <c:v>8.826666666666666E-2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8F-4215-A4DF-E4232B3A79D1}"/>
            </c:ext>
          </c:extLst>
        </c:ser>
        <c:ser>
          <c:idx val="11"/>
          <c:order val="21"/>
          <c:tx>
            <c:v>50mV-single-mean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Sheet1!$S$34</c:f>
                <c:numCache>
                  <c:formatCode>G/通用格式</c:formatCode>
                  <c:ptCount val="1"/>
                  <c:pt idx="0">
                    <c:v>8.5067572894298137E-3</c:v>
                  </c:pt>
                </c:numCache>
              </c:numRef>
            </c:plus>
            <c:minus>
              <c:numRef>
                <c:f>Sheet1!$S$34</c:f>
                <c:numCache>
                  <c:formatCode>G/通用格式</c:formatCode>
                  <c:ptCount val="1"/>
                  <c:pt idx="0">
                    <c:v>8.5067572894298137E-3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Sheet1!$R$33</c:f>
              <c:numCache>
                <c:formatCode>G/通用格式</c:formatCode>
                <c:ptCount val="1"/>
                <c:pt idx="0">
                  <c:v>48</c:v>
                </c:pt>
              </c:numCache>
            </c:numRef>
          </c:xVal>
          <c:yVal>
            <c:numRef>
              <c:f>Sheet1!$S$33</c:f>
              <c:numCache>
                <c:formatCode>G/通用格式</c:formatCode>
                <c:ptCount val="1"/>
                <c:pt idx="0">
                  <c:v>9.3082060606060626E-2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8F-4215-A4DF-E4232B3A79D1}"/>
            </c:ext>
          </c:extLst>
        </c:ser>
        <c:ser>
          <c:idx val="22"/>
          <c:order val="22"/>
          <c:tx>
            <c:v>50mV-core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Sheet1!$R$40:$R$44</c:f>
              <c:numCache>
                <c:formatCode>G/通用格式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</c:numCache>
            </c:numRef>
          </c:xVal>
          <c:yVal>
            <c:numRef>
              <c:f>Sheet1!$S$40:$S$44</c:f>
              <c:numCache>
                <c:formatCode>G/通用格式</c:formatCode>
                <c:ptCount val="5"/>
                <c:pt idx="0">
                  <c:v>3.6412121212121215E-2</c:v>
                </c:pt>
                <c:pt idx="1">
                  <c:v>3.2572727272727274E-2</c:v>
                </c:pt>
                <c:pt idx="2">
                  <c:v>4.6658787878787883E-2</c:v>
                </c:pt>
                <c:pt idx="3">
                  <c:v>3.6890303030303037E-2</c:v>
                </c:pt>
                <c:pt idx="4">
                  <c:v>4.6723030303030301E-2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8F-4215-A4DF-E4232B3A79D1}"/>
            </c:ext>
          </c:extLst>
        </c:ser>
        <c:ser>
          <c:idx val="23"/>
          <c:order val="23"/>
          <c:tx>
            <c:v>50mV-shell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Sheet1!$R$35:$R$39</c:f>
              <c:numCache>
                <c:formatCode>G/通用格式</c:formatCode>
                <c:ptCount val="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Sheet1!$S$35:$S$39</c:f>
              <c:numCache>
                <c:formatCode>G/通用格式</c:formatCode>
                <c:ptCount val="5"/>
                <c:pt idx="0">
                  <c:v>9.1595151515151518E-2</c:v>
                </c:pt>
                <c:pt idx="1">
                  <c:v>8.7092121212121204E-2</c:v>
                </c:pt>
                <c:pt idx="2">
                  <c:v>9.3258787878787872E-2</c:v>
                </c:pt>
                <c:pt idx="3">
                  <c:v>9.1048484848484837E-2</c:v>
                </c:pt>
                <c:pt idx="4">
                  <c:v>8.9029090909090905E-2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98F-4215-A4DF-E4232B3A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56640"/>
        <c:axId val="592370368"/>
      </c:scatterChart>
      <c:valAx>
        <c:axId val="592356640"/>
        <c:scaling>
          <c:orientation val="minMax"/>
          <c:max val="6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592370368"/>
        <c:crossesAt val="1.0000000000000004E-5"/>
        <c:crossBetween val="midCat"/>
        <c:majorUnit val="10"/>
      </c:valAx>
      <c:valAx>
        <c:axId val="592370368"/>
        <c:scaling>
          <c:logBase val="10"/>
          <c:orientation val="minMax"/>
          <c:max val="0.2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592356640"/>
        <c:crossesAt val="-10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87289417640544"/>
          <c:y val="3.1467831337677013E-2"/>
          <c:w val="0.769562742424443"/>
          <c:h val="0.86585522834217721"/>
        </c:manualLayout>
      </c:layout>
      <c:scatterChart>
        <c:scatterStyle val="lineMarker"/>
        <c:varyColors val="0"/>
        <c:ser>
          <c:idx val="0"/>
          <c:order val="0"/>
          <c:tx>
            <c:v>uFE-single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FFFF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Sheet1!$B$3:$B$32</c:f>
              <c:numCache>
                <c:formatCode>G/通用格式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Sheet1!$G$3:$G$32</c:f>
              <c:numCache>
                <c:formatCode>G/通用格式</c:formatCode>
                <c:ptCount val="30"/>
                <c:pt idx="0">
                  <c:v>2.8608600000000002</c:v>
                </c:pt>
                <c:pt idx="1">
                  <c:v>2.2974600000000001</c:v>
                </c:pt>
                <c:pt idx="2">
                  <c:v>2.4685800000000002</c:v>
                </c:pt>
                <c:pt idx="3">
                  <c:v>2.4177</c:v>
                </c:pt>
                <c:pt idx="4">
                  <c:v>2.7249300000000001</c:v>
                </c:pt>
                <c:pt idx="5">
                  <c:v>2.5786500000000001</c:v>
                </c:pt>
                <c:pt idx="6">
                  <c:v>2.3502000000000001</c:v>
                </c:pt>
                <c:pt idx="7">
                  <c:v>2.3287499999999999</c:v>
                </c:pt>
                <c:pt idx="8">
                  <c:v>2.4822000000000002</c:v>
                </c:pt>
                <c:pt idx="9">
                  <c:v>2.4636</c:v>
                </c:pt>
                <c:pt idx="10">
                  <c:v>2.4804599999999999</c:v>
                </c:pt>
                <c:pt idx="11">
                  <c:v>2.65638</c:v>
                </c:pt>
                <c:pt idx="12">
                  <c:v>2.4422999999999999</c:v>
                </c:pt>
                <c:pt idx="13">
                  <c:v>2.3814000000000002</c:v>
                </c:pt>
                <c:pt idx="14">
                  <c:v>2.50935</c:v>
                </c:pt>
                <c:pt idx="15">
                  <c:v>2.7570299999999999</c:v>
                </c:pt>
                <c:pt idx="16">
                  <c:v>2.6440800000000002</c:v>
                </c:pt>
                <c:pt idx="17">
                  <c:v>2.3496000000000001</c:v>
                </c:pt>
                <c:pt idx="18">
                  <c:v>2.6629200000000002</c:v>
                </c:pt>
                <c:pt idx="19">
                  <c:v>2.5763699999999998</c:v>
                </c:pt>
                <c:pt idx="20">
                  <c:v>2.4851999999999999</c:v>
                </c:pt>
                <c:pt idx="21">
                  <c:v>2.5947</c:v>
                </c:pt>
                <c:pt idx="22">
                  <c:v>2.5026000000000002</c:v>
                </c:pt>
                <c:pt idx="23">
                  <c:v>2.4744000000000002</c:v>
                </c:pt>
                <c:pt idx="24">
                  <c:v>2.5040100000000001</c:v>
                </c:pt>
                <c:pt idx="25">
                  <c:v>2.4200699999999999</c:v>
                </c:pt>
                <c:pt idx="26">
                  <c:v>2.4169200000000002</c:v>
                </c:pt>
                <c:pt idx="27">
                  <c:v>2.5804800000000001</c:v>
                </c:pt>
                <c:pt idx="28">
                  <c:v>2.6543700000000001</c:v>
                </c:pt>
                <c:pt idx="29">
                  <c:v>2.4489000000000001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0-4EB5-8FC6-89BA4BE4E7C5}"/>
            </c:ext>
          </c:extLst>
        </c:ser>
        <c:ser>
          <c:idx val="3"/>
          <c:order val="1"/>
          <c:tx>
            <c:v>uFE-single-mean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00FFFF"/>
              </a:solidFill>
              <a:ln w="127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Sheet1!$G$34</c:f>
                <c:numCache>
                  <c:formatCode>G/通用格式</c:formatCode>
                  <c:ptCount val="1"/>
                  <c:pt idx="0">
                    <c:v>0.39518888873676605</c:v>
                  </c:pt>
                </c:numCache>
              </c:numRef>
            </c:plus>
            <c:minus>
              <c:numRef>
                <c:f>Sheet1!$G$34</c:f>
                <c:numCache>
                  <c:formatCode>G/通用格式</c:formatCode>
                  <c:ptCount val="1"/>
                  <c:pt idx="0">
                    <c:v>0.39518888873676605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miter lim="800000"/>
                <a:headEnd w="lg" len="lg"/>
              </a:ln>
              <a:effectLst/>
            </c:spPr>
          </c:errBars>
          <c:xVal>
            <c:numRef>
              <c:f>Sheet1!$B$33</c:f>
              <c:numCache>
                <c:formatCode>G/通用格式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Sheet1!$G$33</c:f>
              <c:numCache>
                <c:formatCode>G/通用格式</c:formatCode>
                <c:ptCount val="1"/>
                <c:pt idx="0">
                  <c:v>2.5171490000000003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0-4EB5-8FC6-89BA4BE4E7C5}"/>
            </c:ext>
          </c:extLst>
        </c:ser>
        <c:ser>
          <c:idx val="1"/>
          <c:order val="2"/>
          <c:tx>
            <c:v>uFE-shell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FFFF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Sheet1!$B$35:$B$39</c:f>
              <c:numCache>
                <c:formatCode>G/通用格式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Sheet1!$G$35:$G$39</c:f>
              <c:numCache>
                <c:formatCode>G/通用格式</c:formatCode>
                <c:ptCount val="5"/>
                <c:pt idx="0">
                  <c:v>2.56236</c:v>
                </c:pt>
                <c:pt idx="1">
                  <c:v>2.42265</c:v>
                </c:pt>
                <c:pt idx="2">
                  <c:v>2.5619700000000001</c:v>
                </c:pt>
                <c:pt idx="3">
                  <c:v>2.3400599999999998</c:v>
                </c:pt>
                <c:pt idx="4">
                  <c:v>2.5005000000000002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0-4EB5-8FC6-89BA4BE4E7C5}"/>
            </c:ext>
          </c:extLst>
        </c:ser>
        <c:ser>
          <c:idx val="2"/>
          <c:order val="3"/>
          <c:tx>
            <c:v>uFE-core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FFFF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Sheet1!$B$40:$B$44</c:f>
              <c:numCache>
                <c:formatCode>G/通用格式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Sheet1!$G$40:$G$44</c:f>
              <c:numCache>
                <c:formatCode>G/通用格式</c:formatCode>
                <c:ptCount val="5"/>
                <c:pt idx="0">
                  <c:v>1.6459285699999999</c:v>
                </c:pt>
                <c:pt idx="1">
                  <c:v>0.85304577464788778</c:v>
                </c:pt>
                <c:pt idx="2">
                  <c:v>1.0502</c:v>
                </c:pt>
                <c:pt idx="3">
                  <c:v>1.2516333100000001</c:v>
                </c:pt>
                <c:pt idx="4">
                  <c:v>1.2531600000000001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0-4EB5-8FC6-89BA4BE4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56640"/>
        <c:axId val="592370368"/>
      </c:scatterChart>
      <c:valAx>
        <c:axId val="59235664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crossAx val="592370368"/>
        <c:crosses val="autoZero"/>
        <c:crossBetween val="midCat"/>
      </c:valAx>
      <c:valAx>
        <c:axId val="5923703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592356640"/>
        <c:crosses val="autoZero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376773499497189"/>
          <c:y val="8.4692913385826754E-2"/>
          <c:w val="0.26406766423718925"/>
          <c:h val="0.2755122209584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179389</xdr:rowOff>
    </xdr:from>
    <xdr:to>
      <xdr:col>3</xdr:col>
      <xdr:colOff>1323975</xdr:colOff>
      <xdr:row>62</xdr:row>
      <xdr:rowOff>17463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45</xdr:row>
      <xdr:rowOff>39689</xdr:rowOff>
    </xdr:from>
    <xdr:to>
      <xdr:col>5</xdr:col>
      <xdr:colOff>1859646</xdr:colOff>
      <xdr:row>62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428627</xdr:colOff>
      <xdr:row>44</xdr:row>
      <xdr:rowOff>161926</xdr:rowOff>
    </xdr:from>
    <xdr:to>
      <xdr:col>18</xdr:col>
      <xdr:colOff>566738</xdr:colOff>
      <xdr:row>63</xdr:row>
      <xdr:rowOff>122239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45</xdr:row>
      <xdr:rowOff>19050</xdr:rowOff>
    </xdr:from>
    <xdr:to>
      <xdr:col>9</xdr:col>
      <xdr:colOff>473759</xdr:colOff>
      <xdr:row>62</xdr:row>
      <xdr:rowOff>26986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6F2BD8-DAA7-4FC8-8243-4486B1AC1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2.7701E-7</cdr:x>
      <cdr:y>0.13846</cdr:y>
    </cdr:from>
    <cdr:to>
      <cdr:x>0.09524</cdr:x>
      <cdr:y>0.77249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59A9F300-0BAC-3A4F-2A75-808D8B2F67E1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818507" y="1251090"/>
              <a:ext cx="1980824" cy="3438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threshold</a:t>
              </a:r>
              <a:r>
                <a:rPr lang="en-US" altLang="zh-CN" sz="12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voltage,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</m:ctrlPr>
                    </m:sSubPr>
                    <m:e>
                      <m:r>
                        <a:rPr lang="en-US" altLang="zh-CN" sz="12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𝑉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2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T</m:t>
                      </m:r>
                    </m:sub>
                  </m:sSub>
                </m:oMath>
              </a14:m>
              <a:r>
                <a:rPr lang="zh-CN" altLang="en-US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(V)</a:t>
              </a:r>
              <a:endParaRPr lang="zh-CN" altLang="en-US" sz="12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Choice>
      <mc:Fallback xmlns="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59A9F300-0BAC-3A4F-2A75-808D8B2F67E1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818507" y="1251090"/>
              <a:ext cx="1980824" cy="3438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threshold</a:t>
              </a:r>
              <a:r>
                <a:rPr lang="en-US" altLang="zh-CN" sz="12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voltage, </a:t>
              </a:r>
              <a:r>
                <a:rPr lang="en-US" altLang="zh-CN" sz="12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𝑉_T</a:t>
              </a:r>
              <a:r>
                <a:rPr lang="zh-CN" altLang="en-US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(V)</a:t>
              </a:r>
              <a:endParaRPr lang="zh-CN" altLang="en-US" sz="12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0.10348</cdr:x>
      <cdr:y>0.96939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E190CD6A-D037-BD92-7D47-80FADF4D6968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1317857" y="1317857"/>
              <a:ext cx="3016250" cy="38053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carrier mobility (saturation)</a:t>
              </a:r>
              <a:r>
                <a:rPr lang="en-US" altLang="zh-CN" sz="11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</m:ctrlPr>
                    </m:sSubPr>
                    <m:e>
                      <m:r>
                        <a:rPr lang="el-GR" altLang="zh-CN" sz="11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𝜇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100" b="0" i="0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FE</m:t>
                      </m:r>
                    </m:sub>
                  </m:sSub>
                </m:oMath>
              </a14:m>
              <a:r>
                <a:rPr lang="zh-CN" altLang="en-US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(cm</a:t>
              </a:r>
              <a:r>
                <a:rPr lang="en-US" altLang="zh-CN" sz="1100" baseline="300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2</a:t>
              </a:r>
              <a:r>
                <a:rPr lang="en-US" altLang="zh-CN" sz="1100" baseline="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 V</a:t>
              </a:r>
              <a:r>
                <a:rPr lang="en-US" altLang="zh-CN" sz="1100" baseline="3000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-1</a:t>
              </a:r>
              <a:r>
                <a:rPr lang="en-US" altLang="zh-CN" sz="1100" baseline="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 s</a:t>
              </a:r>
              <a:r>
                <a:rPr lang="en-US" altLang="zh-CN" sz="1100" baseline="3000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-1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)</a:t>
              </a:r>
              <a:endParaRPr lang="zh-CN" altLang="en-US" sz="11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Choice>
      <mc:Fallback xmlns="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E190CD6A-D037-BD92-7D47-80FADF4D6968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1317857" y="1317857"/>
              <a:ext cx="3016250" cy="38053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carrier mobility (saturation)</a:t>
              </a:r>
              <a:r>
                <a:rPr lang="en-US" altLang="zh-CN" sz="11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, </a:t>
              </a:r>
              <a:r>
                <a:rPr lang="el-GR" altLang="zh-CN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𝜇</a:t>
              </a:r>
              <a:r>
                <a:rPr lang="en-US" altLang="zh-CN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_FE</a:t>
              </a:r>
              <a:r>
                <a:rPr lang="zh-CN" altLang="en-US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(cm</a:t>
              </a:r>
              <a:r>
                <a:rPr lang="en-US" altLang="zh-CN" sz="1100" baseline="300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2</a:t>
              </a:r>
              <a:r>
                <a:rPr lang="en-US" altLang="zh-CN" sz="1100" baseline="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 V</a:t>
              </a:r>
              <a:r>
                <a:rPr lang="en-US" altLang="zh-CN" sz="1100" baseline="3000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-1</a:t>
              </a:r>
              <a:r>
                <a:rPr lang="en-US" altLang="zh-CN" sz="1100" baseline="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 s</a:t>
              </a:r>
              <a:r>
                <a:rPr lang="en-US" altLang="zh-CN" sz="1100" baseline="30000"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-1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)</a:t>
              </a:r>
              <a:endParaRPr lang="zh-CN" altLang="en-US" sz="11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0.39842</cdr:x>
      <cdr:y>0.88409</cdr:y>
    </cdr:from>
    <cdr:to>
      <cdr:x>0.83929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91DC04FC-EE57-B3BF-FC1C-5882A58CC2C6}"/>
                </a:ext>
              </a:extLst>
            </cdr:cNvPr>
            <cdr:cNvSpPr txBox="1"/>
          </cdr:nvSpPr>
          <cdr:spPr>
            <a:xfrm xmlns:a="http://schemas.openxmlformats.org/drawingml/2006/main">
              <a:off x="1551487" y="3031536"/>
              <a:ext cx="1716806" cy="39746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gate voltage</a:t>
              </a:r>
              <a:r>
                <a:rPr lang="en-US" altLang="zh-CN" sz="12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</m:ctrlPr>
                    </m:sSubPr>
                    <m:e>
                      <m:r>
                        <a:rPr lang="en-US" altLang="zh-CN" sz="12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𝑉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200" b="0" i="0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gs</m:t>
                      </m:r>
                    </m:sub>
                  </m:sSub>
                </m:oMath>
              </a14:m>
              <a:r>
                <a:rPr lang="zh-CN" altLang="en-US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(V)</a:t>
              </a:r>
              <a:endParaRPr lang="zh-CN" altLang="en-US" sz="12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Choice>
      <mc:Fallback xmlns="">
        <cdr:sp macro="" textlink="">
          <cdr:nvSpPr>
            <cdr:cNvPr id="4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91DC04FC-EE57-B3BF-FC1C-5882A58CC2C6}"/>
                </a:ext>
              </a:extLst>
            </cdr:cNvPr>
            <cdr:cNvSpPr txBox="1"/>
          </cdr:nvSpPr>
          <cdr:spPr>
            <a:xfrm xmlns:a="http://schemas.openxmlformats.org/drawingml/2006/main">
              <a:off x="1551487" y="3031536"/>
              <a:ext cx="1716806" cy="39746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gate voltage</a:t>
              </a:r>
              <a:r>
                <a:rPr lang="en-US" altLang="zh-CN" sz="12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, </a:t>
              </a:r>
              <a:r>
                <a:rPr lang="en-US" altLang="zh-CN" sz="12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𝑉_gs</a:t>
              </a:r>
              <a:r>
                <a:rPr lang="zh-CN" altLang="en-US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(V)</a:t>
              </a:r>
              <a:endParaRPr lang="zh-CN" altLang="en-US" sz="12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</cdr:x>
      <cdr:y>0.06713</cdr:y>
    </cdr:from>
    <cdr:to>
      <cdr:x>0.10017</cdr:x>
      <cdr:y>0.7338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91DC04FC-EE57-B3BF-FC1C-5882A58CC2C6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947962" y="1178149"/>
              <a:ext cx="2286000" cy="39007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conductivity (linear)</a:t>
              </a:r>
              <a:r>
                <a:rPr lang="en-US" altLang="zh-CN" sz="12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</m:ctrlPr>
                    </m:sSubPr>
                    <m:e>
                      <m:r>
                        <a:rPr lang="el-GR" altLang="zh-CN" sz="12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𝜎</m:t>
                      </m:r>
                    </m:e>
                    <m:sub>
                      <m:r>
                        <a:rPr lang="en-US" altLang="zh-CN" sz="1200" b="0" i="0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2</m:t>
                      </m:r>
                      <m:r>
                        <m:rPr>
                          <m:sty m:val="p"/>
                        </m:rPr>
                        <a:rPr lang="en-US" altLang="zh-CN" sz="1200" b="0" i="0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D</m:t>
                      </m:r>
                    </m:sub>
                  </m:sSub>
                </m:oMath>
              </a14:m>
              <a:r>
                <a:rPr lang="zh-CN" altLang="en-US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</a:t>
              </a:r>
              <a:r>
                <a:rPr lang="el-GR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μ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S)</a:t>
              </a:r>
              <a:endParaRPr lang="zh-CN" altLang="en-US" sz="12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Choice>
      <mc:Fallback xmlns="">
        <cdr:sp macro="" textlink="">
          <cdr:nvSpPr>
            <cdr:cNvPr id="5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91DC04FC-EE57-B3BF-FC1C-5882A58CC2C6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947962" y="1178149"/>
              <a:ext cx="2286000" cy="39007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conductivity (linear)</a:t>
              </a:r>
              <a:r>
                <a:rPr lang="en-US" altLang="zh-CN" sz="12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, </a:t>
              </a:r>
              <a:r>
                <a:rPr lang="el-GR" altLang="zh-CN" sz="12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𝜎</a:t>
              </a:r>
              <a:r>
                <a:rPr lang="en-US" altLang="zh-CN" sz="12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_2D</a:t>
              </a:r>
              <a:r>
                <a:rPr lang="zh-CN" altLang="en-US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</a:t>
              </a:r>
              <a:r>
                <a:rPr lang="el-GR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μ</a:t>
              </a:r>
              <a:r>
                <a:rPr lang="en-US" altLang="zh-CN" sz="12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S)</a:t>
              </a:r>
              <a:endParaRPr lang="zh-CN" altLang="en-US" sz="12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2.72171E-7</cdr:x>
      <cdr:y>0.01235</cdr:y>
    </cdr:from>
    <cdr:to>
      <cdr:x>0.10348</cdr:x>
      <cdr:y>0.9416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E190CD6A-D037-BD92-7D47-80FADF4D6968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1243033" y="1281133"/>
              <a:ext cx="2866269" cy="3802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maximum</a:t>
              </a:r>
              <a:r>
                <a:rPr lang="en-US" altLang="zh-CN" sz="11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saturation current,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</m:ctrlPr>
                    </m:sSubPr>
                    <m:e>
                      <m:r>
                        <a:rPr lang="en-US" altLang="zh-CN" sz="11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𝐼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100" b="0" i="0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Microsoft JhengHei UI" panose="020B0604030504040204" pitchFamily="34" charset="-120"/>
                        </a:rPr>
                        <m:t>max</m:t>
                      </m:r>
                    </m:sub>
                  </m:sSub>
                </m:oMath>
              </a14:m>
              <a:r>
                <a:rPr lang="zh-CN" altLang="en-US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</a:t>
              </a:r>
              <a:r>
                <a:rPr lang="el-GR" altLang="zh-CN" sz="1100"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zh-CN" sz="1100">
                  <a:effectLst/>
                  <a:latin typeface="+mn-lt"/>
                  <a:ea typeface="+mn-ea"/>
                  <a:cs typeface="+mn-cs"/>
                </a:rPr>
                <a:t>A/</a:t>
              </a:r>
              <a:r>
                <a:rPr lang="el-GR" altLang="zh-CN" sz="1100"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zh-CN" sz="1100"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)</a:t>
              </a:r>
              <a:endParaRPr lang="zh-CN" altLang="en-US" sz="11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Choice>
      <mc:Fallback xmlns="">
        <cdr:sp macro="" textlink="">
          <cdr:nvSpPr>
            <cdr:cNvPr id="2" name="文本框 1">
              <a:extLst xmlns:a="http://schemas.openxmlformats.org/drawingml/2006/main">
                <a:ext uri="{FF2B5EF4-FFF2-40B4-BE49-F238E27FC236}">
                  <a16:creationId xmlns:a16="http://schemas.microsoft.com/office/drawing/2014/main" id="{E190CD6A-D037-BD92-7D47-80FADF4D6968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1243033" y="1281133"/>
              <a:ext cx="2866269" cy="38020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maximum</a:t>
              </a:r>
              <a:r>
                <a:rPr lang="en-US" altLang="zh-CN" sz="1100" baseline="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saturation current, </a:t>
              </a:r>
              <a:r>
                <a:rPr lang="en-US" altLang="zh-CN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Microsoft JhengHei UI" panose="020B0604030504040204" pitchFamily="34" charset="-120"/>
                </a:rPr>
                <a:t>𝐼_max</a:t>
              </a:r>
              <a:r>
                <a:rPr lang="zh-CN" altLang="en-US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 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(</a:t>
              </a:r>
              <a:r>
                <a:rPr lang="el-GR" altLang="zh-CN" sz="1100"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zh-CN" sz="1100">
                  <a:effectLst/>
                  <a:latin typeface="+mn-lt"/>
                  <a:ea typeface="+mn-ea"/>
                  <a:cs typeface="+mn-cs"/>
                </a:rPr>
                <a:t>A/</a:t>
              </a:r>
              <a:r>
                <a:rPr lang="el-GR" altLang="zh-CN" sz="1100"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zh-CN" sz="1100"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altLang="zh-CN" sz="1100">
                  <a:solidFill>
                    <a:sysClr val="windowText" lastClr="000000"/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</a:rPr>
                <a:t>)</a:t>
              </a:r>
              <a:endParaRPr lang="zh-CN" altLang="en-US" sz="110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zoomScaleNormal="100" workbookViewId="0">
      <selection activeCell="S39" sqref="S39"/>
    </sheetView>
  </sheetViews>
  <sheetFormatPr defaultRowHeight="14.25" x14ac:dyDescent="0.2"/>
  <cols>
    <col min="1" max="2" width="9" style="1"/>
    <col min="3" max="3" width="12.125" style="1" customWidth="1"/>
    <col min="4" max="4" width="17.75" style="1" customWidth="1"/>
    <col min="5" max="5" width="28.5" style="1" customWidth="1"/>
    <col min="6" max="7" width="32.25" style="1" customWidth="1"/>
    <col min="8" max="8" width="5.75" style="1" customWidth="1"/>
    <col min="9" max="9" width="9" style="1"/>
    <col min="10" max="10" width="6.25" style="1" customWidth="1"/>
    <col min="11" max="11" width="9" style="1"/>
    <col min="12" max="12" width="6.125" style="1" customWidth="1"/>
    <col min="13" max="13" width="9" style="1"/>
    <col min="14" max="14" width="5.875" style="1" customWidth="1"/>
    <col min="15" max="15" width="9" style="1"/>
    <col min="16" max="16" width="5.125" style="1" customWidth="1"/>
    <col min="17" max="17" width="9" style="1"/>
    <col min="18" max="18" width="5.25" style="1" customWidth="1"/>
    <col min="19" max="27" width="9" style="1"/>
  </cols>
  <sheetData>
    <row r="1" spans="1:19" ht="14.1" customHeight="1" x14ac:dyDescent="0.2">
      <c r="A1" s="39" t="s">
        <v>1</v>
      </c>
      <c r="B1" s="40"/>
      <c r="C1" s="36" t="s">
        <v>0</v>
      </c>
      <c r="D1" s="49" t="s">
        <v>5</v>
      </c>
      <c r="E1" s="51" t="s">
        <v>6</v>
      </c>
      <c r="F1" s="49" t="s">
        <v>7</v>
      </c>
      <c r="G1" s="53" t="s">
        <v>17</v>
      </c>
      <c r="H1" s="43" t="s">
        <v>14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5"/>
    </row>
    <row r="2" spans="1:19" ht="15" thickBot="1" x14ac:dyDescent="0.25">
      <c r="A2" s="41"/>
      <c r="B2" s="42"/>
      <c r="C2" s="38"/>
      <c r="D2" s="50"/>
      <c r="E2" s="52"/>
      <c r="F2" s="50"/>
      <c r="G2" s="54"/>
      <c r="H2" s="46" t="s">
        <v>8</v>
      </c>
      <c r="I2" s="47"/>
      <c r="J2" s="47" t="s">
        <v>9</v>
      </c>
      <c r="K2" s="47"/>
      <c r="L2" s="47" t="s">
        <v>10</v>
      </c>
      <c r="M2" s="47"/>
      <c r="N2" s="47" t="s">
        <v>11</v>
      </c>
      <c r="O2" s="47"/>
      <c r="P2" s="47" t="s">
        <v>12</v>
      </c>
      <c r="Q2" s="47"/>
      <c r="R2" s="47" t="s">
        <v>13</v>
      </c>
      <c r="S2" s="48"/>
    </row>
    <row r="3" spans="1:19" ht="14.25" customHeight="1" x14ac:dyDescent="0.2">
      <c r="A3" s="36" t="s">
        <v>2</v>
      </c>
      <c r="B3" s="29">
        <v>1</v>
      </c>
      <c r="C3" s="32">
        <v>1</v>
      </c>
      <c r="D3" s="18">
        <v>0.34022346368715062</v>
      </c>
      <c r="E3" s="26">
        <v>1.0739999999999996</v>
      </c>
      <c r="F3" s="18">
        <v>2.8300395256916993</v>
      </c>
      <c r="G3" s="22">
        <v>2.8608600000000002</v>
      </c>
      <c r="H3" s="15">
        <v>0</v>
      </c>
      <c r="I3" s="8">
        <v>6.2484848484848493E-4</v>
      </c>
      <c r="J3" s="12">
        <v>10</v>
      </c>
      <c r="K3" s="8">
        <v>1.2943636363636362E-2</v>
      </c>
      <c r="L3" s="12">
        <v>20</v>
      </c>
      <c r="M3" s="8">
        <v>2.720848484848485E-2</v>
      </c>
      <c r="N3" s="12">
        <v>30</v>
      </c>
      <c r="O3" s="8">
        <v>4.5477575757575758E-2</v>
      </c>
      <c r="P3" s="12">
        <v>40</v>
      </c>
      <c r="Q3" s="8">
        <v>6.9558787878787859E-2</v>
      </c>
      <c r="R3" s="12">
        <v>50</v>
      </c>
      <c r="S3" s="9">
        <v>9.4738787878787881E-2</v>
      </c>
    </row>
    <row r="4" spans="1:19" x14ac:dyDescent="0.2">
      <c r="A4" s="37"/>
      <c r="B4" s="30">
        <v>1</v>
      </c>
      <c r="C4" s="33">
        <v>2</v>
      </c>
      <c r="D4" s="19">
        <v>0.22050731445443561</v>
      </c>
      <c r="E4" s="27">
        <v>1.4902</v>
      </c>
      <c r="F4" s="19">
        <v>3.926745718050066</v>
      </c>
      <c r="G4" s="23">
        <v>2.2974600000000001</v>
      </c>
      <c r="H4" s="16">
        <v>0</v>
      </c>
      <c r="I4" s="4">
        <v>1.0406060606060607E-3</v>
      </c>
      <c r="J4" s="2">
        <v>10</v>
      </c>
      <c r="K4" s="4">
        <v>1.2614545454545453E-2</v>
      </c>
      <c r="L4" s="2">
        <v>20</v>
      </c>
      <c r="M4" s="4">
        <v>2.6696969696969695E-2</v>
      </c>
      <c r="N4" s="2">
        <v>30</v>
      </c>
      <c r="O4" s="4">
        <v>4.6242424242424238E-2</v>
      </c>
      <c r="P4" s="2">
        <v>40</v>
      </c>
      <c r="Q4" s="4">
        <v>6.8054545454545451E-2</v>
      </c>
      <c r="R4" s="2">
        <v>50</v>
      </c>
      <c r="S4" s="6">
        <v>8.9175757575757575E-2</v>
      </c>
    </row>
    <row r="5" spans="1:19" x14ac:dyDescent="0.2">
      <c r="A5" s="37"/>
      <c r="B5" s="30">
        <v>1</v>
      </c>
      <c r="C5" s="33">
        <v>3</v>
      </c>
      <c r="D5" s="19">
        <v>0.29262513147311753</v>
      </c>
      <c r="E5" s="27">
        <v>1.6162999999999996</v>
      </c>
      <c r="F5" s="19">
        <v>4.2590250329380765</v>
      </c>
      <c r="G5" s="23">
        <v>2.4685800000000002</v>
      </c>
      <c r="H5" s="16">
        <v>0</v>
      </c>
      <c r="I5" s="4">
        <v>9.387878787878789E-4</v>
      </c>
      <c r="J5" s="2">
        <v>10</v>
      </c>
      <c r="K5" s="4">
        <v>1.3024848484848483E-2</v>
      </c>
      <c r="L5" s="2">
        <v>20</v>
      </c>
      <c r="M5" s="4">
        <v>2.7494545454545452E-2</v>
      </c>
      <c r="N5" s="2">
        <v>30</v>
      </c>
      <c r="O5" s="4">
        <v>4.5423030303030305E-2</v>
      </c>
      <c r="P5" s="2">
        <v>40</v>
      </c>
      <c r="Q5" s="4">
        <v>7.0133333333333325E-2</v>
      </c>
      <c r="R5" s="2">
        <v>50</v>
      </c>
      <c r="S5" s="6">
        <v>9.0084242424242414E-2</v>
      </c>
    </row>
    <row r="6" spans="1:19" x14ac:dyDescent="0.2">
      <c r="A6" s="37"/>
      <c r="B6" s="30">
        <v>1</v>
      </c>
      <c r="C6" s="33">
        <v>4</v>
      </c>
      <c r="D6" s="19">
        <v>0.29549290902801806</v>
      </c>
      <c r="E6" s="27">
        <v>1.4455</v>
      </c>
      <c r="F6" s="19">
        <v>3.8089591567852441</v>
      </c>
      <c r="G6" s="23">
        <v>2.4177</v>
      </c>
      <c r="H6" s="16">
        <v>0</v>
      </c>
      <c r="I6" s="4">
        <v>8.8484848484848475E-4</v>
      </c>
      <c r="J6" s="2">
        <v>10</v>
      </c>
      <c r="K6" s="4">
        <v>1.2724242424242424E-2</v>
      </c>
      <c r="L6" s="2">
        <v>20</v>
      </c>
      <c r="M6" s="4">
        <v>2.7579999999999997E-2</v>
      </c>
      <c r="N6" s="2">
        <v>30</v>
      </c>
      <c r="O6" s="4">
        <v>4.7143030303030305E-2</v>
      </c>
      <c r="P6" s="2">
        <v>40</v>
      </c>
      <c r="Q6" s="4">
        <v>6.5666060606060617E-2</v>
      </c>
      <c r="R6" s="2">
        <v>50</v>
      </c>
      <c r="S6" s="6">
        <v>9.1818787878787875E-2</v>
      </c>
    </row>
    <row r="7" spans="1:19" x14ac:dyDescent="0.2">
      <c r="A7" s="37"/>
      <c r="B7" s="30">
        <v>1</v>
      </c>
      <c r="C7" s="33">
        <v>5</v>
      </c>
      <c r="D7" s="19">
        <v>0.1889313950522824</v>
      </c>
      <c r="E7" s="27">
        <v>1.7644499999999996</v>
      </c>
      <c r="F7" s="19">
        <v>4.6494071146245055</v>
      </c>
      <c r="G7" s="23">
        <v>2.7249300000000001</v>
      </c>
      <c r="H7" s="16">
        <v>0</v>
      </c>
      <c r="I7" s="4">
        <v>8.7939393939393917E-4</v>
      </c>
      <c r="J7" s="2">
        <v>10</v>
      </c>
      <c r="K7" s="4">
        <v>1.2808484848484849E-2</v>
      </c>
      <c r="L7" s="2">
        <v>20</v>
      </c>
      <c r="M7" s="4">
        <v>2.6941818181818181E-2</v>
      </c>
      <c r="N7" s="2">
        <v>30</v>
      </c>
      <c r="O7" s="4">
        <v>4.5423636363636367E-2</v>
      </c>
      <c r="P7" s="2">
        <v>40</v>
      </c>
      <c r="Q7" s="4">
        <v>6.5964848484848487E-2</v>
      </c>
      <c r="R7" s="2">
        <v>50</v>
      </c>
      <c r="S7" s="6">
        <v>9.1182424242424231E-2</v>
      </c>
    </row>
    <row r="8" spans="1:19" x14ac:dyDescent="0.2">
      <c r="A8" s="37"/>
      <c r="B8" s="30">
        <v>1</v>
      </c>
      <c r="C8" s="33">
        <v>6</v>
      </c>
      <c r="D8" s="19">
        <v>0.27445101351351331</v>
      </c>
      <c r="E8" s="27">
        <v>1.6575999999999995</v>
      </c>
      <c r="F8" s="19">
        <v>4.3678524374176533</v>
      </c>
      <c r="G8" s="23">
        <v>2.5786500000000001</v>
      </c>
      <c r="H8" s="16">
        <v>0</v>
      </c>
      <c r="I8" s="4">
        <v>1.0545454545454545E-3</v>
      </c>
      <c r="J8" s="2">
        <v>10</v>
      </c>
      <c r="K8" s="4">
        <v>1.3138181818181818E-2</v>
      </c>
      <c r="L8" s="2">
        <v>20</v>
      </c>
      <c r="M8" s="4">
        <v>2.708909090909091E-2</v>
      </c>
      <c r="N8" s="2">
        <v>30</v>
      </c>
      <c r="O8" s="4">
        <v>4.7108484848484844E-2</v>
      </c>
      <c r="P8" s="2">
        <v>40</v>
      </c>
      <c r="Q8" s="4">
        <v>6.6917575757575759E-2</v>
      </c>
      <c r="R8" s="2">
        <v>50</v>
      </c>
      <c r="S8" s="6">
        <v>9.1418787878787877E-2</v>
      </c>
    </row>
    <row r="9" spans="1:19" x14ac:dyDescent="0.2">
      <c r="A9" s="37"/>
      <c r="B9" s="30">
        <v>1</v>
      </c>
      <c r="C9" s="33">
        <v>7</v>
      </c>
      <c r="D9" s="19">
        <v>0.29429329449097419</v>
      </c>
      <c r="E9" s="27">
        <v>1.4417249999999997</v>
      </c>
      <c r="F9" s="19">
        <v>3.7990118577075096</v>
      </c>
      <c r="G9" s="23">
        <v>2.3502000000000001</v>
      </c>
      <c r="H9" s="16">
        <v>0</v>
      </c>
      <c r="I9" s="4">
        <v>1.1715151515151513E-3</v>
      </c>
      <c r="J9" s="2">
        <v>10</v>
      </c>
      <c r="K9" s="4">
        <v>1.2369696969696968E-2</v>
      </c>
      <c r="L9" s="2">
        <v>20</v>
      </c>
      <c r="M9" s="4">
        <v>2.780060606060606E-2</v>
      </c>
      <c r="N9" s="2">
        <v>30</v>
      </c>
      <c r="O9" s="4">
        <v>4.5123030303030304E-2</v>
      </c>
      <c r="P9" s="2">
        <v>40</v>
      </c>
      <c r="Q9" s="4">
        <v>6.4978181818181824E-2</v>
      </c>
      <c r="R9" s="2">
        <v>50</v>
      </c>
      <c r="S9" s="6">
        <v>9.0404242424242415E-2</v>
      </c>
    </row>
    <row r="10" spans="1:19" x14ac:dyDescent="0.2">
      <c r="A10" s="37"/>
      <c r="B10" s="30">
        <v>1</v>
      </c>
      <c r="C10" s="33">
        <v>8</v>
      </c>
      <c r="D10" s="19">
        <v>0.15065653075328256</v>
      </c>
      <c r="E10" s="27">
        <v>1.51935</v>
      </c>
      <c r="F10" s="19">
        <v>4.0035573122529646</v>
      </c>
      <c r="G10" s="23">
        <v>2.3287499999999999</v>
      </c>
      <c r="H10" s="16">
        <v>0</v>
      </c>
      <c r="I10" s="4">
        <v>8.2666666666666663E-4</v>
      </c>
      <c r="J10" s="2">
        <v>10</v>
      </c>
      <c r="K10" s="4">
        <v>1.1844848484848486E-2</v>
      </c>
      <c r="L10" s="2">
        <v>20</v>
      </c>
      <c r="M10" s="4">
        <v>2.557333333333333E-2</v>
      </c>
      <c r="N10" s="2">
        <v>30</v>
      </c>
      <c r="O10" s="4">
        <v>4.3767878787878793E-2</v>
      </c>
      <c r="P10" s="2">
        <v>40</v>
      </c>
      <c r="Q10" s="4">
        <v>6.545999999999999E-2</v>
      </c>
      <c r="R10" s="2">
        <v>50</v>
      </c>
      <c r="S10" s="6">
        <v>9.0695151515151506E-2</v>
      </c>
    </row>
    <row r="11" spans="1:19" x14ac:dyDescent="0.2">
      <c r="A11" s="37"/>
      <c r="B11" s="30">
        <v>1</v>
      </c>
      <c r="C11" s="33">
        <v>9</v>
      </c>
      <c r="D11" s="19">
        <v>0.33901328338459946</v>
      </c>
      <c r="E11" s="27">
        <v>1.4548249999999998</v>
      </c>
      <c r="F11" s="19">
        <v>3.8335309617918312</v>
      </c>
      <c r="G11" s="23">
        <v>2.4822000000000002</v>
      </c>
      <c r="H11" s="16">
        <v>0</v>
      </c>
      <c r="I11" s="4">
        <v>1.210909090909091E-3</v>
      </c>
      <c r="J11" s="2">
        <v>10</v>
      </c>
      <c r="K11" s="4">
        <v>1.2587878787878787E-2</v>
      </c>
      <c r="L11" s="2">
        <v>20</v>
      </c>
      <c r="M11" s="4">
        <v>2.8249090909090904E-2</v>
      </c>
      <c r="N11" s="2">
        <v>30</v>
      </c>
      <c r="O11" s="4">
        <v>4.7350303030303027E-2</v>
      </c>
      <c r="P11" s="2">
        <v>40</v>
      </c>
      <c r="Q11" s="4">
        <v>6.6675151515151521E-2</v>
      </c>
      <c r="R11" s="2">
        <v>50</v>
      </c>
      <c r="S11" s="6">
        <v>9.5087272727272715E-2</v>
      </c>
    </row>
    <row r="12" spans="1:19" x14ac:dyDescent="0.2">
      <c r="A12" s="37"/>
      <c r="B12" s="30">
        <v>1</v>
      </c>
      <c r="C12" s="33">
        <v>10</v>
      </c>
      <c r="D12" s="19">
        <v>0.33412786272746131</v>
      </c>
      <c r="E12" s="27">
        <v>1.4452999999999998</v>
      </c>
      <c r="F12" s="19">
        <v>3.8084321475625824</v>
      </c>
      <c r="G12" s="23">
        <v>2.4636</v>
      </c>
      <c r="H12" s="16">
        <v>0</v>
      </c>
      <c r="I12" s="4">
        <v>1.2818181818181817E-3</v>
      </c>
      <c r="J12" s="2">
        <v>10</v>
      </c>
      <c r="K12" s="4">
        <v>1.3326060606060607E-2</v>
      </c>
      <c r="L12" s="2">
        <v>20</v>
      </c>
      <c r="M12" s="4">
        <v>2.8286666666666665E-2</v>
      </c>
      <c r="N12" s="2">
        <v>30</v>
      </c>
      <c r="O12" s="4">
        <v>4.8304848484848478E-2</v>
      </c>
      <c r="P12" s="2">
        <v>40</v>
      </c>
      <c r="Q12" s="4">
        <v>7.087030303030302E-2</v>
      </c>
      <c r="R12" s="2">
        <v>50</v>
      </c>
      <c r="S12" s="6">
        <v>9.6792121212121218E-2</v>
      </c>
    </row>
    <row r="13" spans="1:19" x14ac:dyDescent="0.2">
      <c r="A13" s="37"/>
      <c r="B13" s="30">
        <v>1</v>
      </c>
      <c r="C13" s="33">
        <v>11</v>
      </c>
      <c r="D13" s="19">
        <v>0.15593619010283166</v>
      </c>
      <c r="E13" s="27">
        <v>1.3927620000000001</v>
      </c>
      <c r="F13" s="19">
        <v>3.6699920948616609</v>
      </c>
      <c r="G13" s="23">
        <v>2.4804599999999999</v>
      </c>
      <c r="H13" s="16">
        <v>0</v>
      </c>
      <c r="I13" s="4">
        <v>1.0218181818181817E-3</v>
      </c>
      <c r="J13" s="2">
        <v>10</v>
      </c>
      <c r="K13" s="4">
        <v>1.2298787878787878E-2</v>
      </c>
      <c r="L13" s="2">
        <v>20</v>
      </c>
      <c r="M13" s="4">
        <v>2.7642424242424239E-2</v>
      </c>
      <c r="N13" s="2">
        <v>30</v>
      </c>
      <c r="O13" s="4">
        <v>4.5633333333333331E-2</v>
      </c>
      <c r="P13" s="2">
        <v>40</v>
      </c>
      <c r="Q13" s="4">
        <v>7.1061818181818184E-2</v>
      </c>
      <c r="R13" s="2">
        <v>50</v>
      </c>
      <c r="S13" s="6">
        <v>9.4968484848484844E-2</v>
      </c>
    </row>
    <row r="14" spans="1:19" x14ac:dyDescent="0.2">
      <c r="A14" s="37"/>
      <c r="B14" s="30">
        <v>1</v>
      </c>
      <c r="C14" s="33">
        <v>12</v>
      </c>
      <c r="D14" s="19">
        <v>0.18557772355389668</v>
      </c>
      <c r="E14" s="27">
        <v>1.7417499999999995</v>
      </c>
      <c r="F14" s="19">
        <v>4.5895915678524366</v>
      </c>
      <c r="G14" s="23">
        <v>2.65638</v>
      </c>
      <c r="H14" s="16">
        <v>0</v>
      </c>
      <c r="I14" s="4">
        <v>8.8727272727272711E-4</v>
      </c>
      <c r="J14" s="2">
        <v>10</v>
      </c>
      <c r="K14" s="4">
        <v>1.1835151515151516E-2</v>
      </c>
      <c r="L14" s="2">
        <v>20</v>
      </c>
      <c r="M14" s="4">
        <v>2.5918181818181816E-2</v>
      </c>
      <c r="N14" s="2">
        <v>30</v>
      </c>
      <c r="O14" s="4">
        <v>4.6210909090909087E-2</v>
      </c>
      <c r="P14" s="2">
        <v>40</v>
      </c>
      <c r="Q14" s="4">
        <v>6.724181818181818E-2</v>
      </c>
      <c r="R14" s="2">
        <v>50</v>
      </c>
      <c r="S14" s="6">
        <v>9.607636363636364E-2</v>
      </c>
    </row>
    <row r="15" spans="1:19" x14ac:dyDescent="0.2">
      <c r="A15" s="37"/>
      <c r="B15" s="30">
        <v>1</v>
      </c>
      <c r="C15" s="33">
        <v>13</v>
      </c>
      <c r="D15" s="19">
        <v>0.29429631783277166</v>
      </c>
      <c r="E15" s="27">
        <v>1.4617749999999996</v>
      </c>
      <c r="F15" s="19">
        <v>3.8518445322793142</v>
      </c>
      <c r="G15" s="23">
        <v>2.4422999999999999</v>
      </c>
      <c r="H15" s="16">
        <v>0</v>
      </c>
      <c r="I15" s="4">
        <v>9.7090909090909085E-4</v>
      </c>
      <c r="J15" s="2">
        <v>10</v>
      </c>
      <c r="K15" s="4">
        <v>1.180969696969697E-2</v>
      </c>
      <c r="L15" s="2">
        <v>20</v>
      </c>
      <c r="M15" s="4">
        <v>2.7329090909090907E-2</v>
      </c>
      <c r="N15" s="2">
        <v>30</v>
      </c>
      <c r="O15" s="4">
        <v>4.7745454545454549E-2</v>
      </c>
      <c r="P15" s="2">
        <v>40</v>
      </c>
      <c r="Q15" s="4">
        <v>6.7196969696969699E-2</v>
      </c>
      <c r="R15" s="2">
        <v>50</v>
      </c>
      <c r="S15" s="6">
        <v>9.4699999999999993E-2</v>
      </c>
    </row>
    <row r="16" spans="1:19" x14ac:dyDescent="0.2">
      <c r="A16" s="37"/>
      <c r="B16" s="30">
        <v>1</v>
      </c>
      <c r="C16" s="33">
        <v>14</v>
      </c>
      <c r="D16" s="19">
        <v>0.29397548525990491</v>
      </c>
      <c r="E16" s="27">
        <v>1.4399500000000001</v>
      </c>
      <c r="F16" s="19">
        <v>3.7943346508563907</v>
      </c>
      <c r="G16" s="23">
        <v>2.3814000000000002</v>
      </c>
      <c r="H16" s="16">
        <v>0</v>
      </c>
      <c r="I16" s="4">
        <v>8.648484848484848E-4</v>
      </c>
      <c r="J16" s="2">
        <v>10</v>
      </c>
      <c r="K16" s="4">
        <v>1.2487272727272727E-2</v>
      </c>
      <c r="L16" s="2">
        <v>20</v>
      </c>
      <c r="M16" s="4">
        <v>2.7650303030303029E-2</v>
      </c>
      <c r="N16" s="2">
        <v>30</v>
      </c>
      <c r="O16" s="4">
        <v>4.8491515151515154E-2</v>
      </c>
      <c r="P16" s="2">
        <v>40</v>
      </c>
      <c r="Q16" s="4">
        <v>7.0741212121212121E-2</v>
      </c>
      <c r="R16" s="2">
        <v>50</v>
      </c>
      <c r="S16" s="6">
        <v>9.3076969696969686E-2</v>
      </c>
    </row>
    <row r="17" spans="1:19" x14ac:dyDescent="0.2">
      <c r="A17" s="37"/>
      <c r="B17" s="30">
        <v>1</v>
      </c>
      <c r="C17" s="33">
        <v>15</v>
      </c>
      <c r="D17" s="19">
        <v>0.31510108948994531</v>
      </c>
      <c r="E17" s="27">
        <v>1.8449000000000002</v>
      </c>
      <c r="F17" s="19">
        <v>4.8613965744400538</v>
      </c>
      <c r="G17" s="23">
        <v>2.50935</v>
      </c>
      <c r="H17" s="16">
        <v>0</v>
      </c>
      <c r="I17" s="4">
        <v>8.3272727272727274E-4</v>
      </c>
      <c r="J17" s="2">
        <v>10</v>
      </c>
      <c r="K17" s="4">
        <v>1.2202424242424244E-2</v>
      </c>
      <c r="L17" s="2">
        <v>20</v>
      </c>
      <c r="M17" s="4">
        <v>2.7352727272727272E-2</v>
      </c>
      <c r="N17" s="2">
        <v>30</v>
      </c>
      <c r="O17" s="4">
        <v>4.704242424242424E-2</v>
      </c>
      <c r="P17" s="2">
        <v>40</v>
      </c>
      <c r="Q17" s="4">
        <v>6.953878787878788E-2</v>
      </c>
      <c r="R17" s="2">
        <v>50</v>
      </c>
      <c r="S17" s="6">
        <v>9.4667878787878773E-2</v>
      </c>
    </row>
    <row r="18" spans="1:19" x14ac:dyDescent="0.2">
      <c r="A18" s="37"/>
      <c r="B18" s="30">
        <v>1</v>
      </c>
      <c r="C18" s="33">
        <v>16</v>
      </c>
      <c r="D18" s="19">
        <v>0.24836212331357943</v>
      </c>
      <c r="E18" s="27">
        <v>1.9827499999999996</v>
      </c>
      <c r="F18" s="19">
        <v>5.22463768115942</v>
      </c>
      <c r="G18" s="23">
        <v>2.7570299999999999</v>
      </c>
      <c r="H18" s="16">
        <v>0</v>
      </c>
      <c r="I18" s="4">
        <v>8.187878787878788E-4</v>
      </c>
      <c r="J18" s="2">
        <v>10</v>
      </c>
      <c r="K18" s="4">
        <v>1.2345454545454543E-2</v>
      </c>
      <c r="L18" s="2">
        <v>20</v>
      </c>
      <c r="M18" s="4">
        <v>2.6128484848484849E-2</v>
      </c>
      <c r="N18" s="2">
        <v>30</v>
      </c>
      <c r="O18" s="4">
        <v>4.6444848484848485E-2</v>
      </c>
      <c r="P18" s="2">
        <v>40</v>
      </c>
      <c r="Q18" s="4">
        <v>6.8440000000000001E-2</v>
      </c>
      <c r="R18" s="2">
        <v>50</v>
      </c>
      <c r="S18" s="6">
        <v>9.6195151515151511E-2</v>
      </c>
    </row>
    <row r="19" spans="1:19" x14ac:dyDescent="0.2">
      <c r="A19" s="37"/>
      <c r="B19" s="30">
        <v>1</v>
      </c>
      <c r="C19" s="33">
        <v>17</v>
      </c>
      <c r="D19" s="19">
        <v>0.22252755548844905</v>
      </c>
      <c r="E19" s="27">
        <v>1.6557499999999996</v>
      </c>
      <c r="F19" s="19">
        <v>4.3629776021080371</v>
      </c>
      <c r="G19" s="23">
        <v>2.6440800000000002</v>
      </c>
      <c r="H19" s="16">
        <v>0</v>
      </c>
      <c r="I19" s="4">
        <v>7.9818181818181822E-4</v>
      </c>
      <c r="J19" s="2">
        <v>10</v>
      </c>
      <c r="K19" s="4">
        <v>1.2372121212121209E-2</v>
      </c>
      <c r="L19" s="2">
        <v>20</v>
      </c>
      <c r="M19" s="4">
        <v>2.6433939393939395E-2</v>
      </c>
      <c r="N19" s="2">
        <v>30</v>
      </c>
      <c r="O19" s="4">
        <v>4.6560606060606052E-2</v>
      </c>
      <c r="P19" s="2">
        <v>40</v>
      </c>
      <c r="Q19" s="4">
        <v>6.8504848484848502E-2</v>
      </c>
      <c r="R19" s="2">
        <v>50</v>
      </c>
      <c r="S19" s="6">
        <v>9.5406666666666654E-2</v>
      </c>
    </row>
    <row r="20" spans="1:19" x14ac:dyDescent="0.2">
      <c r="A20" s="37"/>
      <c r="B20" s="30">
        <v>1</v>
      </c>
      <c r="C20" s="33">
        <v>18</v>
      </c>
      <c r="D20" s="19">
        <v>0.27379721669980106</v>
      </c>
      <c r="E20" s="27">
        <v>1.3832499999999999</v>
      </c>
      <c r="F20" s="19">
        <v>3.6449275362318843</v>
      </c>
      <c r="G20" s="23">
        <v>2.3496000000000001</v>
      </c>
      <c r="H20" s="16">
        <v>0</v>
      </c>
      <c r="I20" s="4">
        <v>7.7515151515151505E-4</v>
      </c>
      <c r="J20" s="2">
        <v>10</v>
      </c>
      <c r="K20" s="4">
        <v>1.1756969696969696E-2</v>
      </c>
      <c r="L20" s="2">
        <v>20</v>
      </c>
      <c r="M20" s="4">
        <v>2.6624242424242425E-2</v>
      </c>
      <c r="N20" s="2">
        <v>30</v>
      </c>
      <c r="O20" s="4">
        <v>4.6442424242424236E-2</v>
      </c>
      <c r="P20" s="2">
        <v>40</v>
      </c>
      <c r="Q20" s="4">
        <v>6.6337575757575748E-2</v>
      </c>
      <c r="R20" s="2">
        <v>50</v>
      </c>
      <c r="S20" s="6">
        <v>9.1445454545454538E-2</v>
      </c>
    </row>
    <row r="21" spans="1:19" x14ac:dyDescent="0.2">
      <c r="A21" s="37"/>
      <c r="B21" s="30">
        <v>1</v>
      </c>
      <c r="C21" s="33">
        <v>19</v>
      </c>
      <c r="D21" s="19">
        <v>0.19149052081063411</v>
      </c>
      <c r="E21" s="27">
        <v>1.8355999999999999</v>
      </c>
      <c r="F21" s="19">
        <v>4.8368906455862977</v>
      </c>
      <c r="G21" s="23">
        <v>2.6629200000000002</v>
      </c>
      <c r="H21" s="16">
        <v>0</v>
      </c>
      <c r="I21" s="4">
        <v>1.0006060606060606E-3</v>
      </c>
      <c r="J21" s="2">
        <v>10</v>
      </c>
      <c r="K21" s="4">
        <v>1.1767272727272727E-2</v>
      </c>
      <c r="L21" s="2">
        <v>20</v>
      </c>
      <c r="M21" s="4">
        <v>2.5976363636363638E-2</v>
      </c>
      <c r="N21" s="2">
        <v>30</v>
      </c>
      <c r="O21" s="4">
        <v>4.4768484848484849E-2</v>
      </c>
      <c r="P21" s="2">
        <v>40</v>
      </c>
      <c r="Q21" s="4">
        <v>6.7778181818181807E-2</v>
      </c>
      <c r="R21" s="2">
        <v>50</v>
      </c>
      <c r="S21" s="6">
        <v>9.1406060606060616E-2</v>
      </c>
    </row>
    <row r="22" spans="1:19" x14ac:dyDescent="0.2">
      <c r="A22" s="37"/>
      <c r="B22" s="30">
        <v>1</v>
      </c>
      <c r="C22" s="33">
        <v>20</v>
      </c>
      <c r="D22" s="19">
        <v>0.31332119511685519</v>
      </c>
      <c r="E22" s="27">
        <v>1.6751499999999999</v>
      </c>
      <c r="F22" s="19">
        <v>4.4140974967061926</v>
      </c>
      <c r="G22" s="23">
        <v>2.5763699999999998</v>
      </c>
      <c r="H22" s="16">
        <v>0</v>
      </c>
      <c r="I22" s="4">
        <v>1.0018181818181818E-3</v>
      </c>
      <c r="J22" s="2">
        <v>10</v>
      </c>
      <c r="K22" s="4">
        <v>1.2223636363636362E-2</v>
      </c>
      <c r="L22" s="2">
        <v>20</v>
      </c>
      <c r="M22" s="4">
        <v>2.6372121212121211E-2</v>
      </c>
      <c r="N22" s="2">
        <v>30</v>
      </c>
      <c r="O22" s="4">
        <v>4.5936969696969684E-2</v>
      </c>
      <c r="P22" s="2">
        <v>40</v>
      </c>
      <c r="Q22" s="4">
        <v>6.7498181818181818E-2</v>
      </c>
      <c r="R22" s="2">
        <v>50</v>
      </c>
      <c r="S22" s="6">
        <v>8.9467878787878791E-2</v>
      </c>
    </row>
    <row r="23" spans="1:19" x14ac:dyDescent="0.2">
      <c r="A23" s="37"/>
      <c r="B23" s="30">
        <v>1</v>
      </c>
      <c r="C23" s="33">
        <v>21</v>
      </c>
      <c r="D23" s="19">
        <v>0.30239520958083832</v>
      </c>
      <c r="E23" s="27">
        <v>1.4528999999999999</v>
      </c>
      <c r="F23" s="19">
        <v>3.8284584980237155</v>
      </c>
      <c r="G23" s="23">
        <v>2.4851999999999999</v>
      </c>
      <c r="H23" s="16">
        <v>0</v>
      </c>
      <c r="I23" s="4">
        <v>8.2727272727272727E-4</v>
      </c>
      <c r="J23" s="2">
        <v>10</v>
      </c>
      <c r="K23" s="4">
        <v>1.198060606060606E-2</v>
      </c>
      <c r="L23" s="2">
        <v>20</v>
      </c>
      <c r="M23" s="4">
        <v>2.5612727272727273E-2</v>
      </c>
      <c r="N23" s="2">
        <v>30</v>
      </c>
      <c r="O23" s="4">
        <v>4.4446060606060607E-2</v>
      </c>
      <c r="P23" s="2">
        <v>40</v>
      </c>
      <c r="Q23" s="4">
        <v>6.5649696969696983E-2</v>
      </c>
      <c r="R23" s="2">
        <v>50</v>
      </c>
      <c r="S23" s="6">
        <v>9.1154545454545446E-2</v>
      </c>
    </row>
    <row r="24" spans="1:19" x14ac:dyDescent="0.2">
      <c r="A24" s="37"/>
      <c r="B24" s="30">
        <v>1</v>
      </c>
      <c r="C24" s="33">
        <v>22</v>
      </c>
      <c r="D24" s="19">
        <v>0.25653326831052448</v>
      </c>
      <c r="E24" s="27">
        <v>1.6404499999999997</v>
      </c>
      <c r="F24" s="19">
        <v>4.32266139657444</v>
      </c>
      <c r="G24" s="23">
        <v>2.5947</v>
      </c>
      <c r="H24" s="16">
        <v>0</v>
      </c>
      <c r="I24" s="4">
        <v>8.2848484848484834E-4</v>
      </c>
      <c r="J24" s="2">
        <v>10</v>
      </c>
      <c r="K24" s="4">
        <v>1.1399393939393938E-2</v>
      </c>
      <c r="L24" s="2">
        <v>20</v>
      </c>
      <c r="M24" s="4">
        <v>2.4699393939393938E-2</v>
      </c>
      <c r="N24" s="2">
        <v>30</v>
      </c>
      <c r="O24" s="4">
        <v>4.4747878787878788E-2</v>
      </c>
      <c r="P24" s="2">
        <v>40</v>
      </c>
      <c r="Q24" s="4">
        <v>6.6032121212121209E-2</v>
      </c>
      <c r="R24" s="2">
        <v>50</v>
      </c>
      <c r="S24" s="6">
        <v>8.8704848484848484E-2</v>
      </c>
    </row>
    <row r="25" spans="1:19" x14ac:dyDescent="0.2">
      <c r="A25" s="37"/>
      <c r="B25" s="30">
        <v>1</v>
      </c>
      <c r="C25" s="33">
        <v>23</v>
      </c>
      <c r="D25" s="19">
        <v>0.2658909981628903</v>
      </c>
      <c r="E25" s="27">
        <v>1.4288749999999999</v>
      </c>
      <c r="F25" s="19">
        <v>3.7651515151515151</v>
      </c>
      <c r="G25" s="23">
        <v>2.5026000000000002</v>
      </c>
      <c r="H25" s="16">
        <v>0</v>
      </c>
      <c r="I25" s="4">
        <v>1.096969696969697E-3</v>
      </c>
      <c r="J25" s="2">
        <v>10</v>
      </c>
      <c r="K25" s="4">
        <v>1.2033939393939394E-2</v>
      </c>
      <c r="L25" s="2">
        <v>20</v>
      </c>
      <c r="M25" s="4">
        <v>2.5798181818181821E-2</v>
      </c>
      <c r="N25" s="2">
        <v>30</v>
      </c>
      <c r="O25" s="4">
        <v>4.435393939393939E-2</v>
      </c>
      <c r="P25" s="2">
        <v>40</v>
      </c>
      <c r="Q25" s="4">
        <v>6.6996969696969694E-2</v>
      </c>
      <c r="R25" s="2">
        <v>50</v>
      </c>
      <c r="S25" s="6">
        <v>9.3120606060606056E-2</v>
      </c>
    </row>
    <row r="26" spans="1:19" x14ac:dyDescent="0.2">
      <c r="A26" s="37"/>
      <c r="B26" s="30">
        <v>1</v>
      </c>
      <c r="C26" s="33">
        <v>24</v>
      </c>
      <c r="D26" s="19">
        <v>0.30097628050876601</v>
      </c>
      <c r="E26" s="27">
        <v>1.4545000000000001</v>
      </c>
      <c r="F26" s="19">
        <v>3.8326745718050077</v>
      </c>
      <c r="G26" s="23">
        <v>2.4744000000000002</v>
      </c>
      <c r="H26" s="16">
        <v>0</v>
      </c>
      <c r="I26" s="4">
        <v>8.0181818181818186E-4</v>
      </c>
      <c r="J26" s="2">
        <v>10</v>
      </c>
      <c r="K26" s="4">
        <v>1.1910909090909088E-2</v>
      </c>
      <c r="L26" s="2">
        <v>20</v>
      </c>
      <c r="M26" s="4">
        <v>2.798060606060606E-2</v>
      </c>
      <c r="N26" s="2">
        <v>30</v>
      </c>
      <c r="O26" s="4">
        <v>4.9143636363636369E-2</v>
      </c>
      <c r="P26" s="2">
        <v>40</v>
      </c>
      <c r="Q26" s="4">
        <v>7.0585454545454548E-2</v>
      </c>
      <c r="R26" s="2">
        <v>50</v>
      </c>
      <c r="S26" s="6">
        <v>9.9214545454545458E-2</v>
      </c>
    </row>
    <row r="27" spans="1:19" x14ac:dyDescent="0.2">
      <c r="A27" s="37"/>
      <c r="B27" s="30">
        <v>1</v>
      </c>
      <c r="C27" s="33">
        <v>25</v>
      </c>
      <c r="D27" s="19">
        <v>0.19125552502687826</v>
      </c>
      <c r="E27" s="27">
        <v>1.2556499999999997</v>
      </c>
      <c r="F27" s="19">
        <v>3.3086956521739124</v>
      </c>
      <c r="G27" s="23">
        <v>2.5040100000000001</v>
      </c>
      <c r="H27" s="16">
        <v>0</v>
      </c>
      <c r="I27" s="4">
        <v>1.5212121212121214E-3</v>
      </c>
      <c r="J27" s="2">
        <v>10</v>
      </c>
      <c r="K27" s="4">
        <v>1.3453939393939393E-2</v>
      </c>
      <c r="L27" s="2">
        <v>20</v>
      </c>
      <c r="M27" s="4">
        <v>2.9927878787878785E-2</v>
      </c>
      <c r="N27" s="2">
        <v>30</v>
      </c>
      <c r="O27" s="4">
        <v>5.0553333333333325E-2</v>
      </c>
      <c r="P27" s="2">
        <v>40</v>
      </c>
      <c r="Q27" s="4">
        <v>7.4448484848484847E-2</v>
      </c>
      <c r="R27" s="2">
        <v>50</v>
      </c>
      <c r="S27" s="6">
        <v>9.678545454545455E-2</v>
      </c>
    </row>
    <row r="28" spans="1:19" x14ac:dyDescent="0.2">
      <c r="A28" s="37"/>
      <c r="B28" s="30">
        <v>1</v>
      </c>
      <c r="C28" s="33">
        <v>26</v>
      </c>
      <c r="D28" s="19">
        <v>0.37709801599052406</v>
      </c>
      <c r="E28" s="27">
        <v>1.6884999999999999</v>
      </c>
      <c r="F28" s="19">
        <v>4.4492753623188408</v>
      </c>
      <c r="G28" s="23">
        <v>2.4200699999999999</v>
      </c>
      <c r="H28" s="16">
        <v>0</v>
      </c>
      <c r="I28" s="4">
        <v>8.6909090909090899E-4</v>
      </c>
      <c r="J28" s="2">
        <v>10</v>
      </c>
      <c r="K28" s="4">
        <v>1.2494545454545453E-2</v>
      </c>
      <c r="L28" s="2">
        <v>20</v>
      </c>
      <c r="M28" s="4">
        <v>2.7967878787878788E-2</v>
      </c>
      <c r="N28" s="2">
        <v>30</v>
      </c>
      <c r="O28" s="4">
        <v>4.7455151515151513E-2</v>
      </c>
      <c r="P28" s="2">
        <v>40</v>
      </c>
      <c r="Q28" s="4">
        <v>7.1450303030303031E-2</v>
      </c>
      <c r="R28" s="2">
        <v>50</v>
      </c>
      <c r="S28" s="6">
        <v>9.4833939393939373E-2</v>
      </c>
    </row>
    <row r="29" spans="1:19" x14ac:dyDescent="0.2">
      <c r="A29" s="37"/>
      <c r="B29" s="30">
        <v>1</v>
      </c>
      <c r="C29" s="33">
        <v>27</v>
      </c>
      <c r="D29" s="19">
        <v>0.33478188876418946</v>
      </c>
      <c r="E29" s="27">
        <v>1.4947074999999999</v>
      </c>
      <c r="F29" s="19">
        <v>3.9386231884057969</v>
      </c>
      <c r="G29" s="23">
        <v>2.4169200000000002</v>
      </c>
      <c r="H29" s="16">
        <v>0</v>
      </c>
      <c r="I29" s="4">
        <v>1.1666666666666668E-3</v>
      </c>
      <c r="J29" s="2">
        <v>10</v>
      </c>
      <c r="K29" s="4">
        <v>1.2151515151515149E-2</v>
      </c>
      <c r="L29" s="2">
        <v>20</v>
      </c>
      <c r="M29" s="4">
        <v>2.7044848484848484E-2</v>
      </c>
      <c r="N29" s="2">
        <v>30</v>
      </c>
      <c r="O29" s="4">
        <v>4.7320606060606056E-2</v>
      </c>
      <c r="P29" s="2">
        <v>40</v>
      </c>
      <c r="Q29" s="4">
        <v>6.8227878787878782E-2</v>
      </c>
      <c r="R29" s="2">
        <v>50</v>
      </c>
      <c r="S29" s="6">
        <v>9.7464242424242425E-2</v>
      </c>
    </row>
    <row r="30" spans="1:19" x14ac:dyDescent="0.2">
      <c r="A30" s="37"/>
      <c r="B30" s="30">
        <v>1</v>
      </c>
      <c r="C30" s="33">
        <v>28</v>
      </c>
      <c r="D30" s="19">
        <v>0.22010161254694049</v>
      </c>
      <c r="E30" s="27">
        <v>1.3580999999999999</v>
      </c>
      <c r="F30" s="19">
        <v>3.5786561264822137</v>
      </c>
      <c r="G30" s="23">
        <v>2.5804800000000001</v>
      </c>
      <c r="H30" s="16">
        <v>0</v>
      </c>
      <c r="I30" s="4">
        <v>1.0103030303030304E-3</v>
      </c>
      <c r="J30" s="2">
        <v>10</v>
      </c>
      <c r="K30" s="4">
        <v>1.250121212121212E-2</v>
      </c>
      <c r="L30" s="2">
        <v>20</v>
      </c>
      <c r="M30" s="4">
        <v>2.6423030303030306E-2</v>
      </c>
      <c r="N30" s="2">
        <v>30</v>
      </c>
      <c r="O30" s="4">
        <v>4.6829696969696966E-2</v>
      </c>
      <c r="P30" s="2">
        <v>40</v>
      </c>
      <c r="Q30" s="4">
        <v>6.8753333333333319E-2</v>
      </c>
      <c r="R30" s="2">
        <v>50</v>
      </c>
      <c r="S30" s="6">
        <v>9.0930303030303028E-2</v>
      </c>
    </row>
    <row r="31" spans="1:19" x14ac:dyDescent="0.2">
      <c r="A31" s="37"/>
      <c r="B31" s="30">
        <v>1</v>
      </c>
      <c r="C31" s="33">
        <v>29</v>
      </c>
      <c r="D31" s="19">
        <v>0.22861420142660038</v>
      </c>
      <c r="E31" s="27">
        <v>1.7033499999999999</v>
      </c>
      <c r="F31" s="19">
        <v>4.4884057971014499</v>
      </c>
      <c r="G31" s="23">
        <v>2.6543700000000001</v>
      </c>
      <c r="H31" s="16">
        <v>0</v>
      </c>
      <c r="I31" s="4">
        <v>8.6363636363636352E-4</v>
      </c>
      <c r="J31" s="2">
        <v>10</v>
      </c>
      <c r="K31" s="4">
        <v>1.1944848484848484E-2</v>
      </c>
      <c r="L31" s="2">
        <v>20</v>
      </c>
      <c r="M31" s="4">
        <v>2.575939393939394E-2</v>
      </c>
      <c r="N31" s="2">
        <v>30</v>
      </c>
      <c r="O31" s="4">
        <v>4.6270303030303037E-2</v>
      </c>
      <c r="P31" s="2">
        <v>40</v>
      </c>
      <c r="Q31" s="4">
        <v>6.6012121212121216E-2</v>
      </c>
      <c r="R31" s="2">
        <v>50</v>
      </c>
      <c r="S31" s="6">
        <v>9.3178181818181813E-2</v>
      </c>
    </row>
    <row r="32" spans="1:19" ht="15" thickBot="1" x14ac:dyDescent="0.25">
      <c r="A32" s="37"/>
      <c r="B32" s="55">
        <v>1</v>
      </c>
      <c r="C32" s="56">
        <v>30</v>
      </c>
      <c r="D32" s="20">
        <v>0.3023123718027384</v>
      </c>
      <c r="E32" s="57">
        <v>1.4260250000000001</v>
      </c>
      <c r="F32" s="58">
        <v>3.7576416337285909</v>
      </c>
      <c r="G32" s="24">
        <v>2.4489000000000001</v>
      </c>
      <c r="H32" s="59">
        <v>0</v>
      </c>
      <c r="I32" s="60">
        <v>8.4606060606060626E-4</v>
      </c>
      <c r="J32" s="61">
        <v>10</v>
      </c>
      <c r="K32" s="60">
        <v>1.1761818181818182E-2</v>
      </c>
      <c r="L32" s="61">
        <v>20</v>
      </c>
      <c r="M32" s="60">
        <v>2.5467878787878786E-2</v>
      </c>
      <c r="N32" s="61">
        <v>30</v>
      </c>
      <c r="O32" s="60">
        <v>4.4181212121212121E-2</v>
      </c>
      <c r="P32" s="61">
        <v>40</v>
      </c>
      <c r="Q32" s="60">
        <v>6.6678181818181803E-2</v>
      </c>
      <c r="R32" s="61">
        <v>50</v>
      </c>
      <c r="S32" s="62">
        <v>8.826666666666666E-2</v>
      </c>
    </row>
    <row r="33" spans="1:19" x14ac:dyDescent="0.2">
      <c r="A33" s="37"/>
      <c r="B33" s="29">
        <v>0.9</v>
      </c>
      <c r="C33" s="35" t="s">
        <v>15</v>
      </c>
      <c r="D33" s="18">
        <f>AVERAGE(D3:D32)</f>
        <v>0.26682223294514645</v>
      </c>
      <c r="E33" s="26">
        <f t="shared" ref="E33:S33" si="0">AVERAGE(E3:E32)</f>
        <v>1.5408648166666665</v>
      </c>
      <c r="F33" s="18">
        <f>AVERAGE(F3:F32)</f>
        <v>4.0602498462889782</v>
      </c>
      <c r="G33" s="22">
        <f>AVERAGE(G3:G32)</f>
        <v>2.5171490000000003</v>
      </c>
      <c r="H33" s="15">
        <v>-2</v>
      </c>
      <c r="I33" s="63">
        <f t="shared" si="0"/>
        <v>9.572525252525253E-4</v>
      </c>
      <c r="J33" s="64">
        <v>8</v>
      </c>
      <c r="K33" s="63">
        <f t="shared" si="0"/>
        <v>1.2337131313131312E-2</v>
      </c>
      <c r="L33" s="64">
        <v>18</v>
      </c>
      <c r="M33" s="63">
        <f t="shared" si="0"/>
        <v>2.6901010101010099E-2</v>
      </c>
      <c r="N33" s="64">
        <v>28</v>
      </c>
      <c r="O33" s="63">
        <f t="shared" si="0"/>
        <v>4.6398101010101014E-2</v>
      </c>
      <c r="P33" s="64">
        <v>38</v>
      </c>
      <c r="Q33" s="63">
        <f t="shared" si="0"/>
        <v>6.8115090909090889E-2</v>
      </c>
      <c r="R33" s="64">
        <v>48</v>
      </c>
      <c r="S33" s="65">
        <f t="shared" si="0"/>
        <v>9.3082060606060626E-2</v>
      </c>
    </row>
    <row r="34" spans="1:19" ht="15" thickBot="1" x14ac:dyDescent="0.25">
      <c r="A34" s="38"/>
      <c r="B34" s="31">
        <v>0.9</v>
      </c>
      <c r="C34" s="14" t="s">
        <v>16</v>
      </c>
      <c r="D34" s="21">
        <f>3*_xlfn.STDEV.P(D3:D32)</f>
        <v>0.17490695856840585</v>
      </c>
      <c r="E34" s="28">
        <f t="shared" ref="E34:S34" si="1">3*_xlfn.STDEV.P(E3:E32)</f>
        <v>0.56152970783100298</v>
      </c>
      <c r="F34" s="21">
        <f>3*_xlfn.STDEV.P(F3:F32)</f>
        <v>1.4796566741264698</v>
      </c>
      <c r="G34" s="25">
        <f>3*_xlfn.STDEV.P(G3:G32)</f>
        <v>0.39518888873676605</v>
      </c>
      <c r="H34" s="17">
        <v>-2</v>
      </c>
      <c r="I34" s="5">
        <f t="shared" si="1"/>
        <v>5.3575347592014209E-4</v>
      </c>
      <c r="J34" s="3">
        <v>8</v>
      </c>
      <c r="K34" s="5">
        <f t="shared" si="1"/>
        <v>1.5061773212502797E-3</v>
      </c>
      <c r="L34" s="3">
        <v>18</v>
      </c>
      <c r="M34" s="5">
        <f t="shared" si="1"/>
        <v>3.2209400381114301E-3</v>
      </c>
      <c r="N34" s="3">
        <v>28</v>
      </c>
      <c r="O34" s="5">
        <f t="shared" si="1"/>
        <v>4.5711443668706372E-3</v>
      </c>
      <c r="P34" s="3">
        <v>38</v>
      </c>
      <c r="Q34" s="5">
        <f t="shared" si="1"/>
        <v>6.5682599068441795E-3</v>
      </c>
      <c r="R34" s="3">
        <v>48</v>
      </c>
      <c r="S34" s="7">
        <f t="shared" si="1"/>
        <v>8.5067572894298137E-3</v>
      </c>
    </row>
    <row r="35" spans="1:19" x14ac:dyDescent="0.2">
      <c r="A35" s="36" t="s">
        <v>3</v>
      </c>
      <c r="B35" s="29">
        <v>2</v>
      </c>
      <c r="C35" s="32">
        <v>1</v>
      </c>
      <c r="D35" s="18">
        <v>0.30324316505135251</v>
      </c>
      <c r="E35" s="26">
        <v>1.7282499999999998</v>
      </c>
      <c r="F35" s="18">
        <v>4.5540184453227939</v>
      </c>
      <c r="G35" s="22">
        <v>2.56236</v>
      </c>
      <c r="H35" s="15">
        <v>2</v>
      </c>
      <c r="I35" s="8">
        <v>1.0006060606060606E-3</v>
      </c>
      <c r="J35" s="12">
        <v>12</v>
      </c>
      <c r="K35" s="8">
        <v>1.1825454545454545E-2</v>
      </c>
      <c r="L35" s="12">
        <v>22</v>
      </c>
      <c r="M35" s="8">
        <v>2.475272727272727E-2</v>
      </c>
      <c r="N35" s="12">
        <v>32</v>
      </c>
      <c r="O35" s="8">
        <v>4.3469090909090909E-2</v>
      </c>
      <c r="P35" s="12">
        <v>42</v>
      </c>
      <c r="Q35" s="8">
        <v>6.4939393939393936E-2</v>
      </c>
      <c r="R35" s="12">
        <v>52</v>
      </c>
      <c r="S35" s="9">
        <v>9.1595151515151518E-2</v>
      </c>
    </row>
    <row r="36" spans="1:19" x14ac:dyDescent="0.2">
      <c r="A36" s="37"/>
      <c r="B36" s="30">
        <v>2</v>
      </c>
      <c r="C36" s="33">
        <v>2</v>
      </c>
      <c r="D36" s="19">
        <v>0.34839239615113804</v>
      </c>
      <c r="E36" s="27">
        <v>1.7043999999999997</v>
      </c>
      <c r="F36" s="19">
        <v>4.4911725955204211</v>
      </c>
      <c r="G36" s="23">
        <v>2.42265</v>
      </c>
      <c r="H36" s="16">
        <v>2</v>
      </c>
      <c r="I36" s="4">
        <v>8.0121212121212111E-4</v>
      </c>
      <c r="J36" s="2">
        <v>12</v>
      </c>
      <c r="K36" s="4">
        <v>1.1938787878787879E-2</v>
      </c>
      <c r="L36" s="2">
        <v>22</v>
      </c>
      <c r="M36" s="4">
        <v>2.5446060606060607E-2</v>
      </c>
      <c r="N36" s="2">
        <v>32</v>
      </c>
      <c r="O36" s="4">
        <v>4.201454545454545E-2</v>
      </c>
      <c r="P36" s="2">
        <v>42</v>
      </c>
      <c r="Q36" s="4">
        <v>6.2651515151515139E-2</v>
      </c>
      <c r="R36" s="2">
        <v>52</v>
      </c>
      <c r="S36" s="6">
        <v>8.7092121212121204E-2</v>
      </c>
    </row>
    <row r="37" spans="1:19" x14ac:dyDescent="0.2">
      <c r="A37" s="37"/>
      <c r="B37" s="30">
        <v>2</v>
      </c>
      <c r="C37" s="33">
        <v>3</v>
      </c>
      <c r="D37" s="19">
        <v>0.32473904897849926</v>
      </c>
      <c r="E37" s="27">
        <v>1.6813499999999997</v>
      </c>
      <c r="F37" s="19">
        <v>4.4304347826086961</v>
      </c>
      <c r="G37" s="23">
        <v>2.5619700000000001</v>
      </c>
      <c r="H37" s="16">
        <v>2</v>
      </c>
      <c r="I37" s="4">
        <v>1.5187878787878788E-3</v>
      </c>
      <c r="J37" s="2">
        <v>12</v>
      </c>
      <c r="K37" s="4">
        <v>1.2776969696969695E-2</v>
      </c>
      <c r="L37" s="2">
        <v>22</v>
      </c>
      <c r="M37" s="4">
        <v>2.9220606060606058E-2</v>
      </c>
      <c r="N37" s="2">
        <v>32</v>
      </c>
      <c r="O37" s="4">
        <v>4.6927272727272727E-2</v>
      </c>
      <c r="P37" s="2">
        <v>42</v>
      </c>
      <c r="Q37" s="4">
        <v>6.9815757575757587E-2</v>
      </c>
      <c r="R37" s="2">
        <v>52</v>
      </c>
      <c r="S37" s="6">
        <v>9.3258787878787872E-2</v>
      </c>
    </row>
    <row r="38" spans="1:19" x14ac:dyDescent="0.2">
      <c r="A38" s="37"/>
      <c r="B38" s="30">
        <v>2</v>
      </c>
      <c r="C38" s="33">
        <v>4</v>
      </c>
      <c r="D38" s="19">
        <v>0.34295746915200842</v>
      </c>
      <c r="E38" s="27">
        <v>1.5235999999999998</v>
      </c>
      <c r="F38" s="19">
        <v>4.0147562582345193</v>
      </c>
      <c r="G38" s="23">
        <v>2.3400599999999998</v>
      </c>
      <c r="H38" s="16">
        <v>2</v>
      </c>
      <c r="I38" s="4">
        <v>1.1957575757575757E-3</v>
      </c>
      <c r="J38" s="2">
        <v>12</v>
      </c>
      <c r="K38" s="4">
        <v>1.2872727272727272E-2</v>
      </c>
      <c r="L38" s="2">
        <v>22</v>
      </c>
      <c r="M38" s="4">
        <v>2.806848484848485E-2</v>
      </c>
      <c r="N38" s="2">
        <v>32</v>
      </c>
      <c r="O38" s="4">
        <v>4.6044848484848487E-2</v>
      </c>
      <c r="P38" s="2">
        <v>42</v>
      </c>
      <c r="Q38" s="4">
        <v>6.6253939393939393E-2</v>
      </c>
      <c r="R38" s="2">
        <v>52</v>
      </c>
      <c r="S38" s="6">
        <v>9.1048484848484837E-2</v>
      </c>
    </row>
    <row r="39" spans="1:19" ht="15" thickBot="1" x14ac:dyDescent="0.25">
      <c r="A39" s="38"/>
      <c r="B39" s="31">
        <v>2</v>
      </c>
      <c r="C39" s="34">
        <v>5</v>
      </c>
      <c r="D39" s="21">
        <v>0.27818710287954562</v>
      </c>
      <c r="E39" s="28">
        <v>1.4793999999999996</v>
      </c>
      <c r="F39" s="21">
        <v>3.8982872200263503</v>
      </c>
      <c r="G39" s="25">
        <v>2.5005000000000002</v>
      </c>
      <c r="H39" s="17">
        <v>2</v>
      </c>
      <c r="I39" s="10">
        <v>1.3618181818181817E-3</v>
      </c>
      <c r="J39" s="13">
        <v>12</v>
      </c>
      <c r="K39" s="10">
        <v>1.2429696969696969E-2</v>
      </c>
      <c r="L39" s="13">
        <v>22</v>
      </c>
      <c r="M39" s="10">
        <v>2.5943636363636356E-2</v>
      </c>
      <c r="N39" s="13">
        <v>32</v>
      </c>
      <c r="O39" s="10">
        <v>4.5225454545454534E-2</v>
      </c>
      <c r="P39" s="13">
        <v>42</v>
      </c>
      <c r="Q39" s="10">
        <v>6.487090909090909E-2</v>
      </c>
      <c r="R39" s="13">
        <v>52</v>
      </c>
      <c r="S39" s="11">
        <v>8.9029090909090905E-2</v>
      </c>
    </row>
    <row r="40" spans="1:19" x14ac:dyDescent="0.2">
      <c r="A40" s="36" t="s">
        <v>4</v>
      </c>
      <c r="B40" s="29">
        <v>3</v>
      </c>
      <c r="C40" s="32">
        <v>1</v>
      </c>
      <c r="D40" s="18">
        <v>0.34022346368715062</v>
      </c>
      <c r="E40" s="26">
        <v>1.0739999999999996</v>
      </c>
      <c r="F40" s="18">
        <v>2.8300395256916993</v>
      </c>
      <c r="G40" s="22">
        <v>1.6459285699999999</v>
      </c>
      <c r="H40" s="15">
        <v>3</v>
      </c>
      <c r="I40" s="8">
        <v>2.4666666666666668E-4</v>
      </c>
      <c r="J40" s="12">
        <v>13</v>
      </c>
      <c r="K40" s="8">
        <v>1.0121212121212118E-3</v>
      </c>
      <c r="L40" s="12">
        <v>23</v>
      </c>
      <c r="M40" s="8">
        <v>1.4284242424242423E-2</v>
      </c>
      <c r="N40" s="12">
        <v>33</v>
      </c>
      <c r="O40" s="8">
        <v>1.8346666666666664E-2</v>
      </c>
      <c r="P40" s="12">
        <v>43</v>
      </c>
      <c r="Q40" s="8">
        <v>2.6102424242424239E-2</v>
      </c>
      <c r="R40" s="12">
        <v>53</v>
      </c>
      <c r="S40" s="9">
        <v>3.6412121212121215E-2</v>
      </c>
    </row>
    <row r="41" spans="1:19" x14ac:dyDescent="0.2">
      <c r="A41" s="37"/>
      <c r="B41" s="30">
        <v>3</v>
      </c>
      <c r="C41" s="33">
        <v>2</v>
      </c>
      <c r="D41" s="19">
        <v>0.34839239615113804</v>
      </c>
      <c r="E41" s="27">
        <v>0.60014084507042242</v>
      </c>
      <c r="F41" s="19">
        <v>1.581398801239585</v>
      </c>
      <c r="G41" s="23">
        <v>0.85304577464788778</v>
      </c>
      <c r="H41" s="16">
        <v>3</v>
      </c>
      <c r="I41" s="4">
        <v>-1.5878787878787876E-3</v>
      </c>
      <c r="J41" s="2">
        <v>13</v>
      </c>
      <c r="K41" s="4">
        <v>1.9048484848484847E-3</v>
      </c>
      <c r="L41" s="2">
        <v>23</v>
      </c>
      <c r="M41" s="4">
        <v>7.5836363636363627E-3</v>
      </c>
      <c r="N41" s="2">
        <v>33</v>
      </c>
      <c r="O41" s="4">
        <v>2.108545454545455E-2</v>
      </c>
      <c r="P41" s="2">
        <v>43</v>
      </c>
      <c r="Q41" s="4">
        <v>1.8506060606060602E-2</v>
      </c>
      <c r="R41" s="2">
        <v>53</v>
      </c>
      <c r="S41" s="6">
        <v>3.2572727272727274E-2</v>
      </c>
    </row>
    <row r="42" spans="1:19" x14ac:dyDescent="0.2">
      <c r="A42" s="37"/>
      <c r="B42" s="30">
        <v>3</v>
      </c>
      <c r="C42" s="33">
        <v>3</v>
      </c>
      <c r="D42" s="19">
        <v>0.38539642857142864</v>
      </c>
      <c r="E42" s="27">
        <v>0.7466666666666667</v>
      </c>
      <c r="F42" s="19">
        <v>1.9675010979358809</v>
      </c>
      <c r="G42" s="23">
        <v>1.0502</v>
      </c>
      <c r="H42" s="16">
        <v>3</v>
      </c>
      <c r="I42" s="4">
        <v>2.8666666666666689E-4</v>
      </c>
      <c r="J42" s="2">
        <v>13</v>
      </c>
      <c r="K42" s="4">
        <v>1.8484848484848484E-3</v>
      </c>
      <c r="L42" s="2">
        <v>23</v>
      </c>
      <c r="M42" s="4">
        <v>1.9018181818181816E-2</v>
      </c>
      <c r="N42" s="2">
        <v>33</v>
      </c>
      <c r="O42" s="4">
        <v>2.6227878787878786E-2</v>
      </c>
      <c r="P42" s="2">
        <v>43</v>
      </c>
      <c r="Q42" s="4">
        <v>4.0596969696969694E-2</v>
      </c>
      <c r="R42" s="2">
        <v>53</v>
      </c>
      <c r="S42" s="6">
        <v>4.6658787878787883E-2</v>
      </c>
    </row>
    <row r="43" spans="1:19" x14ac:dyDescent="0.2">
      <c r="A43" s="37"/>
      <c r="B43" s="30">
        <v>3</v>
      </c>
      <c r="C43" s="33">
        <v>4</v>
      </c>
      <c r="D43" s="19">
        <v>0.17961771313254382</v>
      </c>
      <c r="E43" s="27">
        <v>0.70034666666666656</v>
      </c>
      <c r="F43" s="19">
        <v>1.8454457619675011</v>
      </c>
      <c r="G43" s="23">
        <v>1.2516333100000001</v>
      </c>
      <c r="H43" s="16">
        <v>3</v>
      </c>
      <c r="I43" s="4">
        <v>2.9836363636363632E-3</v>
      </c>
      <c r="J43" s="2">
        <v>13</v>
      </c>
      <c r="K43" s="4">
        <v>4.5775757575757569E-3</v>
      </c>
      <c r="L43" s="2">
        <v>23</v>
      </c>
      <c r="M43" s="4">
        <v>1.5451515151515148E-2</v>
      </c>
      <c r="N43" s="2">
        <v>33</v>
      </c>
      <c r="O43" s="4">
        <v>2.3493333333333328E-2</v>
      </c>
      <c r="P43" s="2">
        <v>43</v>
      </c>
      <c r="Q43" s="4">
        <v>3.1788484848484844E-2</v>
      </c>
      <c r="R43" s="2">
        <v>53</v>
      </c>
      <c r="S43" s="6">
        <v>3.6890303030303037E-2</v>
      </c>
    </row>
    <row r="44" spans="1:19" ht="15" thickBot="1" x14ac:dyDescent="0.25">
      <c r="A44" s="38"/>
      <c r="B44" s="31">
        <v>3</v>
      </c>
      <c r="C44" s="34">
        <v>5</v>
      </c>
      <c r="D44" s="21">
        <v>0.27101100847779314</v>
      </c>
      <c r="E44" s="28">
        <v>0.79029999999999989</v>
      </c>
      <c r="F44" s="21">
        <v>2.0824769433465087</v>
      </c>
      <c r="G44" s="25">
        <v>1.2531600000000001</v>
      </c>
      <c r="H44" s="17">
        <v>3</v>
      </c>
      <c r="I44" s="10">
        <v>2.0812121212121213E-3</v>
      </c>
      <c r="J44" s="13">
        <v>13</v>
      </c>
      <c r="K44" s="10">
        <v>7.4339393939393938E-3</v>
      </c>
      <c r="L44" s="13">
        <v>23</v>
      </c>
      <c r="M44" s="10">
        <v>1.3678181818181818E-2</v>
      </c>
      <c r="N44" s="13">
        <v>33</v>
      </c>
      <c r="O44" s="10">
        <v>1.7232727272727275E-2</v>
      </c>
      <c r="P44" s="13">
        <v>43</v>
      </c>
      <c r="Q44" s="10">
        <v>2.9279393939393942E-2</v>
      </c>
      <c r="R44" s="13">
        <v>53</v>
      </c>
      <c r="S44" s="11">
        <v>4.6723030303030301E-2</v>
      </c>
    </row>
  </sheetData>
  <mergeCells count="16">
    <mergeCell ref="A35:A39"/>
    <mergeCell ref="A40:A44"/>
    <mergeCell ref="A1:B2"/>
    <mergeCell ref="H1:S1"/>
    <mergeCell ref="H2:I2"/>
    <mergeCell ref="J2:K2"/>
    <mergeCell ref="L2:M2"/>
    <mergeCell ref="N2:O2"/>
    <mergeCell ref="P2:Q2"/>
    <mergeCell ref="R2:S2"/>
    <mergeCell ref="A3:A3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2025-10-05T12:57:45Z</dcterms:modified>
</cp:coreProperties>
</file>