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F:\二硫化钼图库\paper1_Yiming Hao\APL_revision1\补实验1-9 2-4 FET各种参数重做实验\dataset(30+5+5)\"/>
    </mc:Choice>
  </mc:AlternateContent>
  <xr:revisionPtr revIDLastSave="0" documentId="13_ncr:1_{9F7AAF71-E1FE-437C-B608-5EF513A1898A}" xr6:coauthVersionLast="47" xr6:coauthVersionMax="47" xr10:uidLastSave="{00000000-0000-0000-0000-000000000000}"/>
  <bookViews>
    <workbookView xWindow="28680" yWindow="-120" windowWidth="51840" windowHeight="21840" xr2:uid="{00000000-000D-0000-FFFF-FFFF00000000}"/>
  </bookViews>
  <sheets>
    <sheet name="transfer characteristics" sheetId="1" r:id="rId1"/>
    <sheet name="output characteristi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8" i="1" l="1"/>
  <c r="C13" i="1" l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L4" i="1"/>
  <c r="P9" i="2"/>
  <c r="P8" i="2"/>
  <c r="P7" i="2"/>
  <c r="P6" i="2"/>
  <c r="P5" i="2"/>
  <c r="P4" i="2"/>
  <c r="P17" i="2"/>
  <c r="P16" i="2"/>
  <c r="P15" i="2"/>
  <c r="P14" i="2"/>
  <c r="P13" i="2"/>
  <c r="P12" i="2"/>
  <c r="L2" i="1" l="1"/>
  <c r="L6" i="1"/>
</calcChain>
</file>

<file path=xl/sharedStrings.xml><?xml version="1.0" encoding="utf-8"?>
<sst xmlns="http://schemas.openxmlformats.org/spreadsheetml/2006/main" count="78" uniqueCount="60">
  <si>
    <t>Vgs (V)</t>
    <phoneticPr fontId="1" type="noConversion"/>
  </si>
  <si>
    <t>threshold voltage (VT)</t>
    <phoneticPr fontId="1" type="noConversion"/>
  </si>
  <si>
    <t>extrapolation of the linear fitting line within Vgs ∈[0.5 V, 1.5 V]</t>
    <phoneticPr fontId="1" type="noConversion"/>
  </si>
  <si>
    <t>known conditions of FET</t>
    <phoneticPr fontId="1" type="noConversion"/>
  </si>
  <si>
    <t>10 nm HfO2</t>
    <phoneticPr fontId="1" type="noConversion"/>
  </si>
  <si>
    <t>top-gate capacitance (Ctg)</t>
    <phoneticPr fontId="1" type="noConversion"/>
  </si>
  <si>
    <t>Ctg ≈</t>
    <phoneticPr fontId="1" type="noConversion"/>
  </si>
  <si>
    <t>（uF/cm2）</t>
    <phoneticPr fontId="1" type="noConversion"/>
  </si>
  <si>
    <t xml:space="preserve">W = </t>
    <phoneticPr fontId="1" type="noConversion"/>
  </si>
  <si>
    <t>(um)</t>
    <phoneticPr fontId="1" type="noConversion"/>
  </si>
  <si>
    <t>channel width (W)</t>
    <phoneticPr fontId="1" type="noConversion"/>
  </si>
  <si>
    <t>channel length (L)</t>
    <phoneticPr fontId="1" type="noConversion"/>
  </si>
  <si>
    <t xml:space="preserve">L = </t>
    <phoneticPr fontId="1" type="noConversion"/>
  </si>
  <si>
    <t>(V)</t>
    <phoneticPr fontId="1" type="noConversion"/>
  </si>
  <si>
    <t>elementary charge (q)</t>
    <phoneticPr fontId="1" type="noConversion"/>
  </si>
  <si>
    <t xml:space="preserve">q = </t>
    <phoneticPr fontId="1" type="noConversion"/>
  </si>
  <si>
    <t>(C)</t>
    <phoneticPr fontId="1" type="noConversion"/>
  </si>
  <si>
    <t>Vds (V)</t>
    <phoneticPr fontId="1" type="noConversion"/>
  </si>
  <si>
    <t xml:space="preserve"> Vgs = 10 mV</t>
    <phoneticPr fontId="1" type="noConversion"/>
  </si>
  <si>
    <t xml:space="preserve"> Vgs = 20 mV</t>
    <phoneticPr fontId="1" type="noConversion"/>
  </si>
  <si>
    <t xml:space="preserve"> Vgs = 30 mV</t>
    <phoneticPr fontId="1" type="noConversion"/>
  </si>
  <si>
    <t xml:space="preserve"> Vgs = 40 mV</t>
    <phoneticPr fontId="1" type="noConversion"/>
  </si>
  <si>
    <t xml:space="preserve"> Vgs = 50 mV</t>
    <phoneticPr fontId="1" type="noConversion"/>
  </si>
  <si>
    <t xml:space="preserve"> Vgs = 0 mV</t>
    <phoneticPr fontId="1" type="noConversion"/>
  </si>
  <si>
    <r>
      <t>two-dimensional conductivity (</t>
    </r>
    <r>
      <rPr>
        <b/>
        <sz val="11"/>
        <color theme="1"/>
        <rFont val="等线"/>
        <family val="3"/>
        <charset val="134"/>
      </rPr>
      <t>σ2D</t>
    </r>
    <r>
      <rPr>
        <b/>
        <sz val="11"/>
        <color theme="1"/>
        <rFont val="等线"/>
        <family val="3"/>
        <charset val="134"/>
        <scheme val="minor"/>
      </rPr>
      <t>)</t>
    </r>
    <phoneticPr fontId="1" type="noConversion"/>
  </si>
  <si>
    <t>(uS)</t>
    <phoneticPr fontId="1" type="noConversion"/>
  </si>
  <si>
    <t>σ2D = L*(linear fitting slope)</t>
    <phoneticPr fontId="1" type="noConversion"/>
  </si>
  <si>
    <t>calculated @ Vgs = 50 mV</t>
    <phoneticPr fontId="1" type="noConversion"/>
  </si>
  <si>
    <t>calculated @ Vgs = 40 mV</t>
    <phoneticPr fontId="1" type="noConversion"/>
  </si>
  <si>
    <t>calculated @ Vgs = 30 mV</t>
    <phoneticPr fontId="1" type="noConversion"/>
  </si>
  <si>
    <t>calculated @ Vgs = 20 mV</t>
    <phoneticPr fontId="1" type="noConversion"/>
  </si>
  <si>
    <t>calculated @ Vgs = 10 mV</t>
    <phoneticPr fontId="1" type="noConversion"/>
  </si>
  <si>
    <t>calculated @ Vgs = 0 V</t>
    <phoneticPr fontId="1" type="noConversion"/>
  </si>
  <si>
    <t>log(Id)</t>
    <phoneticPr fontId="1" type="noConversion"/>
  </si>
  <si>
    <t>linear fitting within low-drain voltage reigm, Vds ∈[0 V, 0.165 V]</t>
    <phoneticPr fontId="1" type="noConversion"/>
  </si>
  <si>
    <t>constant fitting within saturation reigm, Vds ∈[2 V, 3.3 V]</t>
    <phoneticPr fontId="1" type="noConversion"/>
  </si>
  <si>
    <t>(cm2/Vs)</t>
    <phoneticPr fontId="1" type="noConversion"/>
  </si>
  <si>
    <t>(uA/um)</t>
    <phoneticPr fontId="1" type="noConversion"/>
  </si>
  <si>
    <t>Isat = average(Id ∈ [1.98 V, 3.3 V])</t>
    <phoneticPr fontId="1" type="noConversion"/>
  </si>
  <si>
    <t>results of FET performance parameters</t>
    <phoneticPr fontId="1" type="noConversion"/>
  </si>
  <si>
    <t>(uS/um)</t>
    <phoneticPr fontId="1" type="noConversion"/>
  </si>
  <si>
    <t>uFE = L*gm/(Ctg*Vds)</t>
    <phoneticPr fontId="1" type="noConversion"/>
  </si>
  <si>
    <t>width-normalized Id (uA/um)  measured @ W = 20 um</t>
    <phoneticPr fontId="1" type="noConversion"/>
  </si>
  <si>
    <t>width-normalized Id (uA/um)  measured @ (Vds = 3.3 V, W = 20 um)</t>
    <phoneticPr fontId="1" type="noConversion"/>
  </si>
  <si>
    <t>maximal slope of the linear fitting line within Vgs ∈[0.5 V, 1.5 V]</t>
    <phoneticPr fontId="1" type="noConversion"/>
  </si>
  <si>
    <t xml:space="preserve">gm =max (dId/dVgs)  ≈ </t>
    <phoneticPr fontId="1" type="noConversion"/>
  </si>
  <si>
    <t>using the normalized gm result</t>
    <phoneticPr fontId="1" type="noConversion"/>
  </si>
  <si>
    <t>width-normalized drain saturation current (Isat)</t>
    <phoneticPr fontId="1" type="noConversion"/>
  </si>
  <si>
    <t>experimental measurement data</t>
    <phoneticPr fontId="1" type="noConversion"/>
  </si>
  <si>
    <t>measured @ Vgs = 0 V</t>
    <phoneticPr fontId="1" type="noConversion"/>
  </si>
  <si>
    <t>measured @ Vgs = 10 mV</t>
    <phoneticPr fontId="1" type="noConversion"/>
  </si>
  <si>
    <t>measured @ Vgs = 20 mV</t>
    <phoneticPr fontId="1" type="noConversion"/>
  </si>
  <si>
    <t>measured @ Vgs = 30 mV</t>
    <phoneticPr fontId="1" type="noConversion"/>
  </si>
  <si>
    <t>measured @ Vgs = 40 mV</t>
    <phoneticPr fontId="1" type="noConversion"/>
  </si>
  <si>
    <t>measured @ Vgs = 50 mV</t>
    <phoneticPr fontId="1" type="noConversion"/>
  </si>
  <si>
    <t xml:space="preserve">VT ≈ </t>
    <phoneticPr fontId="1" type="noConversion"/>
  </si>
  <si>
    <t>normalized transconductance (gm) @ (Vds = 3.3 V, W = 20 um)</t>
    <phoneticPr fontId="1" type="noConversion"/>
  </si>
  <si>
    <t>field-effect carrier mobility (uFE) @ (Vds = 3.3 V, L = 10 um)</t>
    <phoneticPr fontId="1" type="noConversion"/>
  </si>
  <si>
    <t>maximum saturation current @ (Vds = 3.3 V, Vgs = 2 V)</t>
    <phoneticPr fontId="1" type="noConversion"/>
  </si>
  <si>
    <t>Imax 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</si>
</sst>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0" xfId="0" applyFill="1" applyAlignment="1">
      <alignment vertical="center"/>
    </xf>
    <xf numFmtId="11" fontId="0" fillId="2" borderId="0" xfId="0" applyNumberFormat="1" applyFill="1" applyAlignment="1">
      <alignment vertical="center"/>
    </xf>
    <xf numFmtId="11" fontId="0" fillId="2" borderId="6" xfId="0" applyNumberFormat="1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7" borderId="11" xfId="0" applyFill="1" applyBorder="1" applyAlignment="1">
      <alignment horizontal="center" vertical="center"/>
    </xf>
    <xf numFmtId="0" fontId="0" fillId="7" borderId="11" xfId="0" applyFill="1" applyBorder="1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FFFF"/>
      <color rgb="FFFF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13614216622104"/>
          <c:y val="2.2386249404823984E-2"/>
          <c:w val="0.79970984043984983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single crystal #1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'transfer characteristics'!$A$3:$A$253</c:f>
              <c:numCache>
                <c:formatCode>G/通用格式</c:formatCode>
                <c:ptCount val="25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-5.9999999999999901E-2</c:v>
                </c:pt>
                <c:pt idx="45">
                  <c:v>-4.9999999999998997E-2</c:v>
                </c:pt>
                <c:pt idx="46">
                  <c:v>-3.9999999999999002E-2</c:v>
                </c:pt>
                <c:pt idx="47">
                  <c:v>-2.9999999999999E-2</c:v>
                </c:pt>
                <c:pt idx="48">
                  <c:v>-1.9999999999999001E-2</c:v>
                </c:pt>
                <c:pt idx="49">
                  <c:v>-9.9999999999990097E-3</c:v>
                </c:pt>
                <c:pt idx="50">
                  <c:v>0</c:v>
                </c:pt>
                <c:pt idx="51">
                  <c:v>1.0000000000000999E-2</c:v>
                </c:pt>
                <c:pt idx="52">
                  <c:v>2.0000000000001E-2</c:v>
                </c:pt>
                <c:pt idx="53">
                  <c:v>3.0000000000001002E-2</c:v>
                </c:pt>
                <c:pt idx="54">
                  <c:v>4.0000000000001E-2</c:v>
                </c:pt>
                <c:pt idx="55">
                  <c:v>5.0000000000001002E-2</c:v>
                </c:pt>
                <c:pt idx="56">
                  <c:v>6.0000000000001101E-2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</c:v>
                </c:pt>
                <c:pt idx="89">
                  <c:v>0.39</c:v>
                </c:pt>
                <c:pt idx="90">
                  <c:v>0.4</c:v>
                </c:pt>
                <c:pt idx="91">
                  <c:v>0.41</c:v>
                </c:pt>
                <c:pt idx="92">
                  <c:v>0.42</c:v>
                </c:pt>
                <c:pt idx="93">
                  <c:v>0.43</c:v>
                </c:pt>
                <c:pt idx="94">
                  <c:v>0.44</c:v>
                </c:pt>
                <c:pt idx="95">
                  <c:v>0.45</c:v>
                </c:pt>
                <c:pt idx="96">
                  <c:v>0.46</c:v>
                </c:pt>
                <c:pt idx="97">
                  <c:v>0.47</c:v>
                </c:pt>
                <c:pt idx="98">
                  <c:v>0.48</c:v>
                </c:pt>
                <c:pt idx="99">
                  <c:v>0.49</c:v>
                </c:pt>
                <c:pt idx="100">
                  <c:v>0.5</c:v>
                </c:pt>
                <c:pt idx="101">
                  <c:v>0.51</c:v>
                </c:pt>
                <c:pt idx="102">
                  <c:v>0.52</c:v>
                </c:pt>
                <c:pt idx="103">
                  <c:v>0.53</c:v>
                </c:pt>
                <c:pt idx="104">
                  <c:v>0.54</c:v>
                </c:pt>
                <c:pt idx="105">
                  <c:v>0.55000000000000004</c:v>
                </c:pt>
                <c:pt idx="106">
                  <c:v>0.56000000000000005</c:v>
                </c:pt>
                <c:pt idx="107">
                  <c:v>0.56999999999999995</c:v>
                </c:pt>
                <c:pt idx="108">
                  <c:v>0.57999999999999996</c:v>
                </c:pt>
                <c:pt idx="109">
                  <c:v>0.59</c:v>
                </c:pt>
                <c:pt idx="110">
                  <c:v>0.6</c:v>
                </c:pt>
                <c:pt idx="111">
                  <c:v>0.61</c:v>
                </c:pt>
                <c:pt idx="112">
                  <c:v>0.62</c:v>
                </c:pt>
                <c:pt idx="113">
                  <c:v>0.63</c:v>
                </c:pt>
                <c:pt idx="114">
                  <c:v>0.64</c:v>
                </c:pt>
                <c:pt idx="115">
                  <c:v>0.65</c:v>
                </c:pt>
                <c:pt idx="116">
                  <c:v>0.66</c:v>
                </c:pt>
                <c:pt idx="117">
                  <c:v>0.67</c:v>
                </c:pt>
                <c:pt idx="118">
                  <c:v>0.68</c:v>
                </c:pt>
                <c:pt idx="119">
                  <c:v>0.69</c:v>
                </c:pt>
                <c:pt idx="120">
                  <c:v>0.7</c:v>
                </c:pt>
                <c:pt idx="121">
                  <c:v>0.71</c:v>
                </c:pt>
                <c:pt idx="122">
                  <c:v>0.72</c:v>
                </c:pt>
                <c:pt idx="123">
                  <c:v>0.73</c:v>
                </c:pt>
                <c:pt idx="124">
                  <c:v>0.74</c:v>
                </c:pt>
                <c:pt idx="125">
                  <c:v>0.75</c:v>
                </c:pt>
                <c:pt idx="126">
                  <c:v>0.76</c:v>
                </c:pt>
                <c:pt idx="127">
                  <c:v>0.77</c:v>
                </c:pt>
                <c:pt idx="128">
                  <c:v>0.78</c:v>
                </c:pt>
                <c:pt idx="129">
                  <c:v>0.79</c:v>
                </c:pt>
                <c:pt idx="130">
                  <c:v>0.8</c:v>
                </c:pt>
                <c:pt idx="131">
                  <c:v>0.81</c:v>
                </c:pt>
                <c:pt idx="132">
                  <c:v>0.82</c:v>
                </c:pt>
                <c:pt idx="133">
                  <c:v>0.83</c:v>
                </c:pt>
                <c:pt idx="134">
                  <c:v>0.84</c:v>
                </c:pt>
                <c:pt idx="135">
                  <c:v>0.85</c:v>
                </c:pt>
                <c:pt idx="136">
                  <c:v>0.86</c:v>
                </c:pt>
                <c:pt idx="137">
                  <c:v>0.87</c:v>
                </c:pt>
                <c:pt idx="138">
                  <c:v>0.88</c:v>
                </c:pt>
                <c:pt idx="139">
                  <c:v>0.89</c:v>
                </c:pt>
                <c:pt idx="140">
                  <c:v>0.9</c:v>
                </c:pt>
                <c:pt idx="141">
                  <c:v>0.91</c:v>
                </c:pt>
                <c:pt idx="142">
                  <c:v>0.92</c:v>
                </c:pt>
                <c:pt idx="143">
                  <c:v>0.93</c:v>
                </c:pt>
                <c:pt idx="144">
                  <c:v>0.94</c:v>
                </c:pt>
                <c:pt idx="145">
                  <c:v>0.95</c:v>
                </c:pt>
                <c:pt idx="146">
                  <c:v>0.96</c:v>
                </c:pt>
                <c:pt idx="147">
                  <c:v>0.97</c:v>
                </c:pt>
                <c:pt idx="148">
                  <c:v>0.98</c:v>
                </c:pt>
                <c:pt idx="149">
                  <c:v>0.99</c:v>
                </c:pt>
                <c:pt idx="150">
                  <c:v>1</c:v>
                </c:pt>
                <c:pt idx="151">
                  <c:v>1.01</c:v>
                </c:pt>
                <c:pt idx="152">
                  <c:v>1.02</c:v>
                </c:pt>
                <c:pt idx="153">
                  <c:v>1.03</c:v>
                </c:pt>
                <c:pt idx="154">
                  <c:v>1.04</c:v>
                </c:pt>
                <c:pt idx="155">
                  <c:v>1.05</c:v>
                </c:pt>
                <c:pt idx="156">
                  <c:v>1.06</c:v>
                </c:pt>
                <c:pt idx="157">
                  <c:v>1.07</c:v>
                </c:pt>
                <c:pt idx="158">
                  <c:v>1.08</c:v>
                </c:pt>
                <c:pt idx="159">
                  <c:v>1.0900000000000001</c:v>
                </c:pt>
                <c:pt idx="160">
                  <c:v>1.1000000000000001</c:v>
                </c:pt>
                <c:pt idx="161">
                  <c:v>1.1100000000000001</c:v>
                </c:pt>
                <c:pt idx="162">
                  <c:v>1.1200000000000001</c:v>
                </c:pt>
                <c:pt idx="163">
                  <c:v>1.1299999999999999</c:v>
                </c:pt>
                <c:pt idx="164">
                  <c:v>1.1399999999999999</c:v>
                </c:pt>
                <c:pt idx="165">
                  <c:v>1.1499999999999999</c:v>
                </c:pt>
                <c:pt idx="166">
                  <c:v>1.1599999999999999</c:v>
                </c:pt>
                <c:pt idx="167">
                  <c:v>1.17</c:v>
                </c:pt>
                <c:pt idx="168">
                  <c:v>1.18</c:v>
                </c:pt>
                <c:pt idx="169">
                  <c:v>1.19</c:v>
                </c:pt>
                <c:pt idx="170">
                  <c:v>1.2</c:v>
                </c:pt>
                <c:pt idx="171">
                  <c:v>1.21</c:v>
                </c:pt>
                <c:pt idx="172">
                  <c:v>1.22</c:v>
                </c:pt>
                <c:pt idx="173">
                  <c:v>1.23</c:v>
                </c:pt>
                <c:pt idx="174">
                  <c:v>1.24</c:v>
                </c:pt>
                <c:pt idx="175">
                  <c:v>1.25</c:v>
                </c:pt>
                <c:pt idx="176">
                  <c:v>1.26</c:v>
                </c:pt>
                <c:pt idx="177">
                  <c:v>1.27</c:v>
                </c:pt>
                <c:pt idx="178">
                  <c:v>1.28</c:v>
                </c:pt>
                <c:pt idx="179">
                  <c:v>1.29</c:v>
                </c:pt>
                <c:pt idx="180">
                  <c:v>1.3</c:v>
                </c:pt>
                <c:pt idx="181">
                  <c:v>1.31</c:v>
                </c:pt>
                <c:pt idx="182">
                  <c:v>1.32</c:v>
                </c:pt>
                <c:pt idx="183">
                  <c:v>1.33</c:v>
                </c:pt>
                <c:pt idx="184">
                  <c:v>1.34</c:v>
                </c:pt>
                <c:pt idx="185">
                  <c:v>1.35</c:v>
                </c:pt>
                <c:pt idx="186">
                  <c:v>1.36</c:v>
                </c:pt>
                <c:pt idx="187">
                  <c:v>1.37</c:v>
                </c:pt>
                <c:pt idx="188">
                  <c:v>1.38</c:v>
                </c:pt>
                <c:pt idx="189">
                  <c:v>1.39</c:v>
                </c:pt>
                <c:pt idx="190">
                  <c:v>1.4</c:v>
                </c:pt>
                <c:pt idx="191">
                  <c:v>1.41</c:v>
                </c:pt>
                <c:pt idx="192">
                  <c:v>1.42</c:v>
                </c:pt>
                <c:pt idx="193">
                  <c:v>1.43</c:v>
                </c:pt>
                <c:pt idx="194">
                  <c:v>1.44</c:v>
                </c:pt>
                <c:pt idx="195">
                  <c:v>1.45</c:v>
                </c:pt>
                <c:pt idx="196">
                  <c:v>1.46</c:v>
                </c:pt>
                <c:pt idx="197">
                  <c:v>1.47</c:v>
                </c:pt>
                <c:pt idx="198">
                  <c:v>1.48</c:v>
                </c:pt>
                <c:pt idx="199">
                  <c:v>1.49</c:v>
                </c:pt>
                <c:pt idx="200">
                  <c:v>1.5</c:v>
                </c:pt>
                <c:pt idx="201">
                  <c:v>1.51</c:v>
                </c:pt>
                <c:pt idx="202">
                  <c:v>1.52</c:v>
                </c:pt>
                <c:pt idx="203">
                  <c:v>1.53</c:v>
                </c:pt>
                <c:pt idx="204">
                  <c:v>1.54</c:v>
                </c:pt>
                <c:pt idx="205">
                  <c:v>1.55</c:v>
                </c:pt>
                <c:pt idx="206">
                  <c:v>1.56</c:v>
                </c:pt>
                <c:pt idx="207">
                  <c:v>1.57</c:v>
                </c:pt>
                <c:pt idx="208">
                  <c:v>1.58</c:v>
                </c:pt>
                <c:pt idx="209">
                  <c:v>1.59</c:v>
                </c:pt>
                <c:pt idx="210">
                  <c:v>1.6</c:v>
                </c:pt>
                <c:pt idx="211">
                  <c:v>1.61</c:v>
                </c:pt>
                <c:pt idx="212">
                  <c:v>1.62</c:v>
                </c:pt>
                <c:pt idx="213">
                  <c:v>1.63</c:v>
                </c:pt>
                <c:pt idx="214">
                  <c:v>1.64</c:v>
                </c:pt>
                <c:pt idx="215">
                  <c:v>1.65</c:v>
                </c:pt>
                <c:pt idx="216">
                  <c:v>1.66</c:v>
                </c:pt>
                <c:pt idx="217">
                  <c:v>1.67</c:v>
                </c:pt>
                <c:pt idx="218">
                  <c:v>1.68</c:v>
                </c:pt>
                <c:pt idx="219">
                  <c:v>1.69</c:v>
                </c:pt>
                <c:pt idx="220">
                  <c:v>1.7</c:v>
                </c:pt>
                <c:pt idx="221">
                  <c:v>1.71</c:v>
                </c:pt>
                <c:pt idx="222">
                  <c:v>1.72</c:v>
                </c:pt>
                <c:pt idx="223">
                  <c:v>1.73</c:v>
                </c:pt>
                <c:pt idx="224">
                  <c:v>1.74</c:v>
                </c:pt>
                <c:pt idx="225">
                  <c:v>1.75</c:v>
                </c:pt>
                <c:pt idx="226">
                  <c:v>1.76</c:v>
                </c:pt>
                <c:pt idx="227">
                  <c:v>1.77</c:v>
                </c:pt>
                <c:pt idx="228">
                  <c:v>1.78</c:v>
                </c:pt>
                <c:pt idx="229">
                  <c:v>1.79</c:v>
                </c:pt>
                <c:pt idx="230">
                  <c:v>1.8</c:v>
                </c:pt>
                <c:pt idx="231">
                  <c:v>1.81</c:v>
                </c:pt>
                <c:pt idx="232">
                  <c:v>1.82</c:v>
                </c:pt>
                <c:pt idx="233">
                  <c:v>1.83</c:v>
                </c:pt>
                <c:pt idx="234">
                  <c:v>1.84</c:v>
                </c:pt>
                <c:pt idx="235">
                  <c:v>1.85</c:v>
                </c:pt>
                <c:pt idx="236">
                  <c:v>1.86</c:v>
                </c:pt>
                <c:pt idx="237">
                  <c:v>1.87</c:v>
                </c:pt>
                <c:pt idx="238">
                  <c:v>1.88</c:v>
                </c:pt>
                <c:pt idx="239">
                  <c:v>1.89</c:v>
                </c:pt>
                <c:pt idx="240">
                  <c:v>1.9</c:v>
                </c:pt>
                <c:pt idx="241">
                  <c:v>1.91</c:v>
                </c:pt>
                <c:pt idx="242">
                  <c:v>1.92</c:v>
                </c:pt>
                <c:pt idx="243">
                  <c:v>1.93</c:v>
                </c:pt>
                <c:pt idx="244">
                  <c:v>1.94</c:v>
                </c:pt>
                <c:pt idx="245">
                  <c:v>1.95</c:v>
                </c:pt>
                <c:pt idx="246">
                  <c:v>1.96</c:v>
                </c:pt>
                <c:pt idx="247">
                  <c:v>1.97</c:v>
                </c:pt>
                <c:pt idx="248">
                  <c:v>1.98</c:v>
                </c:pt>
                <c:pt idx="249">
                  <c:v>1.99</c:v>
                </c:pt>
                <c:pt idx="250">
                  <c:v>2</c:v>
                </c:pt>
              </c:numCache>
            </c:numRef>
          </c:xVal>
          <c:yVal>
            <c:numRef>
              <c:f>'transfer characteristics'!$B$3:$B$253</c:f>
              <c:numCache>
                <c:formatCode>G/通用格式</c:formatCode>
                <c:ptCount val="251"/>
                <c:pt idx="10">
                  <c:v>4.9246478873239439E-5</c:v>
                </c:pt>
                <c:pt idx="11">
                  <c:v>3.5302816901408458E-5</c:v>
                </c:pt>
                <c:pt idx="12">
                  <c:v>2.687323943661972E-5</c:v>
                </c:pt>
                <c:pt idx="13">
                  <c:v>2.7992957746478878E-5</c:v>
                </c:pt>
                <c:pt idx="14">
                  <c:v>2.9788732394366196E-5</c:v>
                </c:pt>
                <c:pt idx="15">
                  <c:v>3.7204225352112674E-5</c:v>
                </c:pt>
                <c:pt idx="16">
                  <c:v>4.504225352112676E-5</c:v>
                </c:pt>
                <c:pt idx="17">
                  <c:v>2.8838028169014082E-5</c:v>
                </c:pt>
                <c:pt idx="18">
                  <c:v>2.8753521126760567E-5</c:v>
                </c:pt>
                <c:pt idx="19">
                  <c:v>3.1077464788732391E-5</c:v>
                </c:pt>
                <c:pt idx="20">
                  <c:v>1.411267605633803E-5</c:v>
                </c:pt>
                <c:pt idx="21">
                  <c:v>1.4577464788732395E-5</c:v>
                </c:pt>
                <c:pt idx="22">
                  <c:v>1.3647887323943664E-5</c:v>
                </c:pt>
                <c:pt idx="23">
                  <c:v>1.0711267605633802E-5</c:v>
                </c:pt>
                <c:pt idx="24">
                  <c:v>9.7605633802816892E-6</c:v>
                </c:pt>
                <c:pt idx="25">
                  <c:v>8.0492957746478873E-6</c:v>
                </c:pt>
                <c:pt idx="26">
                  <c:v>6.4225352112676055E-6</c:v>
                </c:pt>
                <c:pt idx="27">
                  <c:v>5.8309859154929575E-6</c:v>
                </c:pt>
                <c:pt idx="28">
                  <c:v>4.9859154929577459E-6</c:v>
                </c:pt>
                <c:pt idx="29">
                  <c:v>4.3309859154929575E-6</c:v>
                </c:pt>
                <c:pt idx="30">
                  <c:v>3.4225352112676054E-6</c:v>
                </c:pt>
                <c:pt idx="31">
                  <c:v>2.366197183098592E-6</c:v>
                </c:pt>
                <c:pt idx="32">
                  <c:v>2.1549295774647885E-6</c:v>
                </c:pt>
                <c:pt idx="33">
                  <c:v>2.2816901408450707E-6</c:v>
                </c:pt>
                <c:pt idx="34">
                  <c:v>2.1971830985915494E-6</c:v>
                </c:pt>
                <c:pt idx="35">
                  <c:v>1.795774647887324E-6</c:v>
                </c:pt>
                <c:pt idx="36">
                  <c:v>8.873239436619718E-7</c:v>
                </c:pt>
                <c:pt idx="37">
                  <c:v>5.0704225352112679E-7</c:v>
                </c:pt>
                <c:pt idx="38">
                  <c:v>5.2816901408450702E-7</c:v>
                </c:pt>
                <c:pt idx="39">
                  <c:v>5.0704225352112679E-7</c:v>
                </c:pt>
                <c:pt idx="40">
                  <c:v>6.9718309859154935E-7</c:v>
                </c:pt>
                <c:pt idx="42">
                  <c:v>1.9014084507042256E-7</c:v>
                </c:pt>
                <c:pt idx="43">
                  <c:v>8.4507042253521135E-7</c:v>
                </c:pt>
                <c:pt idx="44">
                  <c:v>2.5774647887323943E-6</c:v>
                </c:pt>
                <c:pt idx="45">
                  <c:v>4.542253521126761E-6</c:v>
                </c:pt>
                <c:pt idx="46">
                  <c:v>1.1007042253521128E-5</c:v>
                </c:pt>
                <c:pt idx="47">
                  <c:v>2.2436619718309858E-5</c:v>
                </c:pt>
                <c:pt idx="48">
                  <c:v>3.602112676056339E-5</c:v>
                </c:pt>
                <c:pt idx="49">
                  <c:v>7.2316901408450707E-5</c:v>
                </c:pt>
                <c:pt idx="50">
                  <c:v>1.2026408450704226E-4</c:v>
                </c:pt>
                <c:pt idx="51">
                  <c:v>1.699330985915493E-4</c:v>
                </c:pt>
                <c:pt idx="52">
                  <c:v>3.0757394366197186E-4</c:v>
                </c:pt>
                <c:pt idx="53">
                  <c:v>7.5070774647887316E-4</c:v>
                </c:pt>
                <c:pt idx="54">
                  <c:v>1.2070774647887322E-3</c:v>
                </c:pt>
                <c:pt idx="55">
                  <c:v>1.9497042253521124E-3</c:v>
                </c:pt>
                <c:pt idx="56">
                  <c:v>2.5247323943661977E-3</c:v>
                </c:pt>
                <c:pt idx="57">
                  <c:v>3.2748802816901408E-3</c:v>
                </c:pt>
                <c:pt idx="58">
                  <c:v>4.0613028169014086E-3</c:v>
                </c:pt>
                <c:pt idx="59">
                  <c:v>4.9707464788732395E-3</c:v>
                </c:pt>
                <c:pt idx="60">
                  <c:v>5.8126901408450705E-3</c:v>
                </c:pt>
                <c:pt idx="61">
                  <c:v>6.9124859154929569E-3</c:v>
                </c:pt>
                <c:pt idx="62">
                  <c:v>8.1498380281690135E-3</c:v>
                </c:pt>
                <c:pt idx="63">
                  <c:v>9.15587323943662E-3</c:v>
                </c:pt>
                <c:pt idx="64">
                  <c:v>1.0560718309859156E-2</c:v>
                </c:pt>
                <c:pt idx="65">
                  <c:v>9.5129788732394357E-3</c:v>
                </c:pt>
                <c:pt idx="66">
                  <c:v>1.1404795774647888E-2</c:v>
                </c:pt>
                <c:pt idx="67">
                  <c:v>1.1664084507042254E-2</c:v>
                </c:pt>
                <c:pt idx="68">
                  <c:v>1.4237323943661971E-2</c:v>
                </c:pt>
                <c:pt idx="69">
                  <c:v>1.6202112676056337E-2</c:v>
                </c:pt>
                <c:pt idx="70">
                  <c:v>1.8921126760563383E-2</c:v>
                </c:pt>
                <c:pt idx="71">
                  <c:v>2.1935915492957748E-2</c:v>
                </c:pt>
                <c:pt idx="72">
                  <c:v>2.4648591549295773E-2</c:v>
                </c:pt>
                <c:pt idx="73">
                  <c:v>2.7179577464788732E-2</c:v>
                </c:pt>
                <c:pt idx="74">
                  <c:v>2.9666197183098597E-2</c:v>
                </c:pt>
                <c:pt idx="75">
                  <c:v>3.2414788732394367E-2</c:v>
                </c:pt>
                <c:pt idx="76">
                  <c:v>3.5786619718309855E-2</c:v>
                </c:pt>
                <c:pt idx="77">
                  <c:v>3.8780281690140847E-2</c:v>
                </c:pt>
                <c:pt idx="78">
                  <c:v>4.228732394366197E-2</c:v>
                </c:pt>
                <c:pt idx="79">
                  <c:v>4.5403521126760556E-2</c:v>
                </c:pt>
                <c:pt idx="80">
                  <c:v>4.7964084507042246E-2</c:v>
                </c:pt>
                <c:pt idx="81">
                  <c:v>5.1545070422535214E-2</c:v>
                </c:pt>
                <c:pt idx="82">
                  <c:v>5.4240845070422539E-2</c:v>
                </c:pt>
                <c:pt idx="83">
                  <c:v>5.8278169014084502E-2</c:v>
                </c:pt>
                <c:pt idx="84">
                  <c:v>6.0781690140845085E-2</c:v>
                </c:pt>
                <c:pt idx="85">
                  <c:v>6.5355633802816906E-2</c:v>
                </c:pt>
                <c:pt idx="86">
                  <c:v>6.8966197183098599E-2</c:v>
                </c:pt>
                <c:pt idx="87">
                  <c:v>7.3542253521126755E-2</c:v>
                </c:pt>
                <c:pt idx="88">
                  <c:v>7.452676056338027E-2</c:v>
                </c:pt>
                <c:pt idx="89">
                  <c:v>8.0116901408450694E-2</c:v>
                </c:pt>
                <c:pt idx="90">
                  <c:v>8.3309154929577467E-2</c:v>
                </c:pt>
                <c:pt idx="91">
                  <c:v>8.949929577464788E-2</c:v>
                </c:pt>
                <c:pt idx="92">
                  <c:v>8.8907746478873256E-2</c:v>
                </c:pt>
                <c:pt idx="93">
                  <c:v>9.2281690140845071E-2</c:v>
                </c:pt>
                <c:pt idx="94">
                  <c:v>9.7107042253521125E-2</c:v>
                </c:pt>
                <c:pt idx="95">
                  <c:v>0.10110845070422537</c:v>
                </c:pt>
                <c:pt idx="96">
                  <c:v>0.10119295774647888</c:v>
                </c:pt>
                <c:pt idx="97">
                  <c:v>0.1053443661971831</c:v>
                </c:pt>
                <c:pt idx="98">
                  <c:v>0.11220422535211269</c:v>
                </c:pt>
                <c:pt idx="99">
                  <c:v>0.11514718309859155</c:v>
                </c:pt>
                <c:pt idx="100">
                  <c:v>0.12599577464788733</c:v>
                </c:pt>
                <c:pt idx="101">
                  <c:v>0.13259788732394365</c:v>
                </c:pt>
                <c:pt idx="102">
                  <c:v>0.13945352112676057</c:v>
                </c:pt>
                <c:pt idx="103">
                  <c:v>0.14600915492957744</c:v>
                </c:pt>
                <c:pt idx="104">
                  <c:v>0.14226971830985918</c:v>
                </c:pt>
                <c:pt idx="105">
                  <c:v>0.14808169014084505</c:v>
                </c:pt>
                <c:pt idx="106">
                  <c:v>0.15486338028169014</c:v>
                </c:pt>
                <c:pt idx="107">
                  <c:v>0.15728028169014086</c:v>
                </c:pt>
                <c:pt idx="108">
                  <c:v>0.15355985915492959</c:v>
                </c:pt>
                <c:pt idx="109">
                  <c:v>0.16172535211267605</c:v>
                </c:pt>
                <c:pt idx="110">
                  <c:v>0.16477816901408454</c:v>
                </c:pt>
                <c:pt idx="111">
                  <c:v>0.16899295774647885</c:v>
                </c:pt>
                <c:pt idx="112">
                  <c:v>0.17983098591549299</c:v>
                </c:pt>
                <c:pt idx="113">
                  <c:v>0.18797535211267605</c:v>
                </c:pt>
                <c:pt idx="114">
                  <c:v>0.19442957746478878</c:v>
                </c:pt>
                <c:pt idx="115">
                  <c:v>0.19908802816901408</c:v>
                </c:pt>
                <c:pt idx="116">
                  <c:v>0.21179577464788735</c:v>
                </c:pt>
                <c:pt idx="117">
                  <c:v>0.21607394366197186</c:v>
                </c:pt>
                <c:pt idx="118">
                  <c:v>0.2163380281690141</c:v>
                </c:pt>
                <c:pt idx="119">
                  <c:v>0.22425000000000003</c:v>
                </c:pt>
                <c:pt idx="120">
                  <c:v>0.22989084507042257</c:v>
                </c:pt>
                <c:pt idx="121">
                  <c:v>0.23860563380281688</c:v>
                </c:pt>
                <c:pt idx="122">
                  <c:v>0.23899647887323944</c:v>
                </c:pt>
                <c:pt idx="123">
                  <c:v>0.2478591549295775</c:v>
                </c:pt>
                <c:pt idx="124">
                  <c:v>0.25826408450704225</c:v>
                </c:pt>
                <c:pt idx="125">
                  <c:v>0.25883450704225358</c:v>
                </c:pt>
                <c:pt idx="126">
                  <c:v>0.25801056338028172</c:v>
                </c:pt>
                <c:pt idx="127">
                  <c:v>0.27127816901408452</c:v>
                </c:pt>
                <c:pt idx="128">
                  <c:v>0.27357042253521124</c:v>
                </c:pt>
                <c:pt idx="129">
                  <c:v>0.28018309859154933</c:v>
                </c:pt>
                <c:pt idx="130">
                  <c:v>0.28047887323943665</c:v>
                </c:pt>
                <c:pt idx="131">
                  <c:v>0.29213028169014088</c:v>
                </c:pt>
                <c:pt idx="132">
                  <c:v>0.28551760563380285</c:v>
                </c:pt>
                <c:pt idx="133">
                  <c:v>0.28995422535211268</c:v>
                </c:pt>
                <c:pt idx="134">
                  <c:v>0.29791901408450716</c:v>
                </c:pt>
                <c:pt idx="135">
                  <c:v>0.30645422535211264</c:v>
                </c:pt>
                <c:pt idx="136">
                  <c:v>0.31382746478873247</c:v>
                </c:pt>
                <c:pt idx="137">
                  <c:v>0.31470422535211273</c:v>
                </c:pt>
                <c:pt idx="138">
                  <c:v>0.31956338028169018</c:v>
                </c:pt>
                <c:pt idx="139">
                  <c:v>0.31454577464788736</c:v>
                </c:pt>
                <c:pt idx="140">
                  <c:v>0.32669366197183097</c:v>
                </c:pt>
                <c:pt idx="141">
                  <c:v>0.32826760563380286</c:v>
                </c:pt>
                <c:pt idx="142">
                  <c:v>0.34712323943661971</c:v>
                </c:pt>
                <c:pt idx="143">
                  <c:v>0.35413732394366199</c:v>
                </c:pt>
                <c:pt idx="144">
                  <c:v>0.36364436619718316</c:v>
                </c:pt>
                <c:pt idx="145">
                  <c:v>0.36438380281690147</c:v>
                </c:pt>
                <c:pt idx="146">
                  <c:v>0.36349647887323949</c:v>
                </c:pt>
                <c:pt idx="147">
                  <c:v>0.37175704225352124</c:v>
                </c:pt>
                <c:pt idx="148">
                  <c:v>0.38097887323943669</c:v>
                </c:pt>
                <c:pt idx="149">
                  <c:v>0.38972535211267612</c:v>
                </c:pt>
                <c:pt idx="150">
                  <c:v>0.39105633802816903</c:v>
                </c:pt>
                <c:pt idx="151">
                  <c:v>0.3965281690140845</c:v>
                </c:pt>
                <c:pt idx="152">
                  <c:v>0.40698591549295782</c:v>
                </c:pt>
                <c:pt idx="153">
                  <c:v>0.41819366197183105</c:v>
                </c:pt>
                <c:pt idx="154">
                  <c:v>0.42267253521126763</c:v>
                </c:pt>
                <c:pt idx="155">
                  <c:v>0.42497535211267617</c:v>
                </c:pt>
                <c:pt idx="156">
                  <c:v>0.42441549295774644</c:v>
                </c:pt>
                <c:pt idx="157">
                  <c:v>0.4233591549295776</c:v>
                </c:pt>
                <c:pt idx="158">
                  <c:v>0.43979577464788733</c:v>
                </c:pt>
                <c:pt idx="159">
                  <c:v>0.43929929577464788</c:v>
                </c:pt>
                <c:pt idx="160">
                  <c:v>0.44684154929577469</c:v>
                </c:pt>
                <c:pt idx="161">
                  <c:v>0.45578873239436613</c:v>
                </c:pt>
                <c:pt idx="162">
                  <c:v>0.45733098591549287</c:v>
                </c:pt>
                <c:pt idx="163">
                  <c:v>0.45847183098591549</c:v>
                </c:pt>
                <c:pt idx="164">
                  <c:v>0.45673943661971833</c:v>
                </c:pt>
                <c:pt idx="165">
                  <c:v>0.45889436619718305</c:v>
                </c:pt>
                <c:pt idx="166">
                  <c:v>0.47009154929577462</c:v>
                </c:pt>
                <c:pt idx="167">
                  <c:v>0.47368309859154933</c:v>
                </c:pt>
                <c:pt idx="168">
                  <c:v>0.47488732394366195</c:v>
                </c:pt>
                <c:pt idx="169">
                  <c:v>0.47990492957746483</c:v>
                </c:pt>
                <c:pt idx="170">
                  <c:v>0.48497535211267606</c:v>
                </c:pt>
                <c:pt idx="171">
                  <c:v>0.49476760563380284</c:v>
                </c:pt>
                <c:pt idx="172">
                  <c:v>0.4972711267605634</c:v>
                </c:pt>
                <c:pt idx="173">
                  <c:v>0.51683450704225353</c:v>
                </c:pt>
                <c:pt idx="174">
                  <c:v>0.53339788732394355</c:v>
                </c:pt>
                <c:pt idx="175">
                  <c:v>0.54883098591549306</c:v>
                </c:pt>
                <c:pt idx="176">
                  <c:v>0.54753169014084502</c:v>
                </c:pt>
                <c:pt idx="177">
                  <c:v>0.54684507042253527</c:v>
                </c:pt>
                <c:pt idx="178">
                  <c:v>0.54537676056338036</c:v>
                </c:pt>
                <c:pt idx="179">
                  <c:v>0.5737711267605633</c:v>
                </c:pt>
                <c:pt idx="180">
                  <c:v>0.58997535211267604</c:v>
                </c:pt>
                <c:pt idx="181">
                  <c:v>0.59179225352112663</c:v>
                </c:pt>
                <c:pt idx="182">
                  <c:v>0.59117957746478877</c:v>
                </c:pt>
                <c:pt idx="183">
                  <c:v>0.5946549295774648</c:v>
                </c:pt>
                <c:pt idx="184">
                  <c:v>0.59528873239436619</c:v>
                </c:pt>
                <c:pt idx="185">
                  <c:v>0.61040492957746473</c:v>
                </c:pt>
                <c:pt idx="186">
                  <c:v>0.62571126760563378</c:v>
                </c:pt>
                <c:pt idx="187">
                  <c:v>0.62197183098591557</c:v>
                </c:pt>
                <c:pt idx="188">
                  <c:v>0.63392957746478862</c:v>
                </c:pt>
                <c:pt idx="189">
                  <c:v>0.63895774647887327</c:v>
                </c:pt>
                <c:pt idx="190">
                  <c:v>0.63073943661971832</c:v>
                </c:pt>
                <c:pt idx="191">
                  <c:v>0.63818661971830992</c:v>
                </c:pt>
                <c:pt idx="192">
                  <c:v>0.63324295774647887</c:v>
                </c:pt>
                <c:pt idx="193">
                  <c:v>0.6439964788732393</c:v>
                </c:pt>
                <c:pt idx="194">
                  <c:v>0.62852112676056338</c:v>
                </c:pt>
                <c:pt idx="195">
                  <c:v>0.63068661971830986</c:v>
                </c:pt>
                <c:pt idx="196">
                  <c:v>0.63691901408450702</c:v>
                </c:pt>
                <c:pt idx="197">
                  <c:v>0.648887323943662</c:v>
                </c:pt>
                <c:pt idx="198">
                  <c:v>0.63569366197183097</c:v>
                </c:pt>
                <c:pt idx="199">
                  <c:v>0.64449295774647886</c:v>
                </c:pt>
                <c:pt idx="200">
                  <c:v>0.65213028169014087</c:v>
                </c:pt>
                <c:pt idx="201">
                  <c:v>0.64561267605633799</c:v>
                </c:pt>
                <c:pt idx="202">
                  <c:v>0.65208802816901401</c:v>
                </c:pt>
                <c:pt idx="203">
                  <c:v>0.65823591549295768</c:v>
                </c:pt>
                <c:pt idx="204">
                  <c:v>0.68311267605633796</c:v>
                </c:pt>
                <c:pt idx="205">
                  <c:v>0.68652464788732392</c:v>
                </c:pt>
                <c:pt idx="206">
                  <c:v>0.70740845070422542</c:v>
                </c:pt>
                <c:pt idx="207">
                  <c:v>0.70099647887323946</c:v>
                </c:pt>
                <c:pt idx="208">
                  <c:v>0.70938380281690139</c:v>
                </c:pt>
                <c:pt idx="209">
                  <c:v>0.72215492957746474</c:v>
                </c:pt>
                <c:pt idx="210">
                  <c:v>0.73843309859154926</c:v>
                </c:pt>
                <c:pt idx="211">
                  <c:v>0.74580633802816898</c:v>
                </c:pt>
                <c:pt idx="212">
                  <c:v>0.75715140845070428</c:v>
                </c:pt>
                <c:pt idx="213">
                  <c:v>0.77307042253521119</c:v>
                </c:pt>
                <c:pt idx="214">
                  <c:v>0.77633450704225371</c:v>
                </c:pt>
                <c:pt idx="215">
                  <c:v>0.77398943661971842</c:v>
                </c:pt>
                <c:pt idx="216">
                  <c:v>0.77424295774647889</c:v>
                </c:pt>
                <c:pt idx="217">
                  <c:v>0.78827112676056343</c:v>
                </c:pt>
                <c:pt idx="218">
                  <c:v>0.79299295774647871</c:v>
                </c:pt>
                <c:pt idx="219">
                  <c:v>0.7757007042253522</c:v>
                </c:pt>
                <c:pt idx="220">
                  <c:v>0.79021478873239426</c:v>
                </c:pt>
                <c:pt idx="221">
                  <c:v>0.79185211267605626</c:v>
                </c:pt>
                <c:pt idx="222">
                  <c:v>0.79791549295774644</c:v>
                </c:pt>
                <c:pt idx="223">
                  <c:v>0.78251408450704218</c:v>
                </c:pt>
                <c:pt idx="224">
                  <c:v>0.79214788732394381</c:v>
                </c:pt>
                <c:pt idx="225">
                  <c:v>0.78098239436619732</c:v>
                </c:pt>
                <c:pt idx="226">
                  <c:v>0.77993661971830974</c:v>
                </c:pt>
                <c:pt idx="227">
                  <c:v>0.79055281690140833</c:v>
                </c:pt>
                <c:pt idx="228">
                  <c:v>0.78941197183098599</c:v>
                </c:pt>
                <c:pt idx="229">
                  <c:v>0.78381338028169001</c:v>
                </c:pt>
                <c:pt idx="230">
                  <c:v>0.7907852112676057</c:v>
                </c:pt>
                <c:pt idx="231">
                  <c:v>0.81747887323943669</c:v>
                </c:pt>
                <c:pt idx="232">
                  <c:v>0.79714436619718321</c:v>
                </c:pt>
                <c:pt idx="233">
                  <c:v>0.80742253521126772</c:v>
                </c:pt>
                <c:pt idx="234">
                  <c:v>0.81229225352112677</c:v>
                </c:pt>
                <c:pt idx="235">
                  <c:v>0.81672887323943688</c:v>
                </c:pt>
                <c:pt idx="236">
                  <c:v>0.81570422535211273</c:v>
                </c:pt>
                <c:pt idx="237">
                  <c:v>0.81402464788732387</c:v>
                </c:pt>
                <c:pt idx="238">
                  <c:v>0.82437676056338038</c:v>
                </c:pt>
                <c:pt idx="239">
                  <c:v>0.81606338028169034</c:v>
                </c:pt>
                <c:pt idx="240">
                  <c:v>0.80883802816901418</c:v>
                </c:pt>
                <c:pt idx="241">
                  <c:v>0.83717957746478899</c:v>
                </c:pt>
                <c:pt idx="242">
                  <c:v>0.81005281690140829</c:v>
                </c:pt>
                <c:pt idx="243">
                  <c:v>0.82267605633802821</c:v>
                </c:pt>
                <c:pt idx="244">
                  <c:v>0.82252816901408465</c:v>
                </c:pt>
                <c:pt idx="245">
                  <c:v>0.84025352112676088</c:v>
                </c:pt>
                <c:pt idx="246">
                  <c:v>0.84479577464788769</c:v>
                </c:pt>
                <c:pt idx="247">
                  <c:v>0.85189436619718351</c:v>
                </c:pt>
                <c:pt idx="248">
                  <c:v>0.84308450704225391</c:v>
                </c:pt>
                <c:pt idx="249">
                  <c:v>0.83958802816901446</c:v>
                </c:pt>
                <c:pt idx="250">
                  <c:v>0.85304577464788778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8F-466E-A7E8-630F77A0EED3}"/>
            </c:ext>
          </c:extLst>
        </c:ser>
        <c:ser>
          <c:idx val="1"/>
          <c:order val="1"/>
          <c:tx>
            <c:v>threshold calculation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backward val="0.2"/>
            <c:dispRSqr val="0"/>
            <c:dispEq val="0"/>
          </c:trendline>
          <c:xVal>
            <c:numRef>
              <c:f>'transfer characteristics'!$A$103:$A$203</c:f>
              <c:numCache>
                <c:formatCode>G/通用格式</c:formatCode>
                <c:ptCount val="101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  <c:pt idx="42">
                  <c:v>0.92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  <c:pt idx="51">
                  <c:v>1.01</c:v>
                </c:pt>
                <c:pt idx="52">
                  <c:v>1.02</c:v>
                </c:pt>
                <c:pt idx="53">
                  <c:v>1.03</c:v>
                </c:pt>
                <c:pt idx="54">
                  <c:v>1.04</c:v>
                </c:pt>
                <c:pt idx="55">
                  <c:v>1.05</c:v>
                </c:pt>
                <c:pt idx="56">
                  <c:v>1.06</c:v>
                </c:pt>
                <c:pt idx="57">
                  <c:v>1.07</c:v>
                </c:pt>
                <c:pt idx="58">
                  <c:v>1.08</c:v>
                </c:pt>
                <c:pt idx="59">
                  <c:v>1.0900000000000001</c:v>
                </c:pt>
                <c:pt idx="60">
                  <c:v>1.1000000000000001</c:v>
                </c:pt>
                <c:pt idx="61">
                  <c:v>1.1100000000000001</c:v>
                </c:pt>
                <c:pt idx="62">
                  <c:v>1.1200000000000001</c:v>
                </c:pt>
                <c:pt idx="63">
                  <c:v>1.1299999999999999</c:v>
                </c:pt>
                <c:pt idx="64">
                  <c:v>1.1399999999999999</c:v>
                </c:pt>
                <c:pt idx="65">
                  <c:v>1.1499999999999999</c:v>
                </c:pt>
                <c:pt idx="66">
                  <c:v>1.1599999999999999</c:v>
                </c:pt>
                <c:pt idx="67">
                  <c:v>1.17</c:v>
                </c:pt>
                <c:pt idx="68">
                  <c:v>1.18</c:v>
                </c:pt>
                <c:pt idx="69">
                  <c:v>1.19</c:v>
                </c:pt>
                <c:pt idx="70">
                  <c:v>1.2</c:v>
                </c:pt>
                <c:pt idx="71">
                  <c:v>1.21</c:v>
                </c:pt>
                <c:pt idx="72">
                  <c:v>1.22</c:v>
                </c:pt>
                <c:pt idx="73">
                  <c:v>1.23</c:v>
                </c:pt>
                <c:pt idx="74">
                  <c:v>1.24</c:v>
                </c:pt>
                <c:pt idx="75">
                  <c:v>1.25</c:v>
                </c:pt>
                <c:pt idx="76">
                  <c:v>1.26</c:v>
                </c:pt>
                <c:pt idx="77">
                  <c:v>1.27</c:v>
                </c:pt>
                <c:pt idx="78">
                  <c:v>1.28</c:v>
                </c:pt>
                <c:pt idx="79">
                  <c:v>1.29</c:v>
                </c:pt>
                <c:pt idx="80">
                  <c:v>1.3</c:v>
                </c:pt>
                <c:pt idx="81">
                  <c:v>1.31</c:v>
                </c:pt>
                <c:pt idx="82">
                  <c:v>1.32</c:v>
                </c:pt>
                <c:pt idx="83">
                  <c:v>1.33</c:v>
                </c:pt>
                <c:pt idx="84">
                  <c:v>1.34</c:v>
                </c:pt>
                <c:pt idx="85">
                  <c:v>1.35</c:v>
                </c:pt>
                <c:pt idx="86">
                  <c:v>1.36</c:v>
                </c:pt>
                <c:pt idx="87">
                  <c:v>1.37</c:v>
                </c:pt>
                <c:pt idx="88">
                  <c:v>1.38</c:v>
                </c:pt>
                <c:pt idx="89">
                  <c:v>1.39</c:v>
                </c:pt>
                <c:pt idx="90">
                  <c:v>1.4</c:v>
                </c:pt>
                <c:pt idx="91">
                  <c:v>1.41</c:v>
                </c:pt>
                <c:pt idx="92">
                  <c:v>1.42</c:v>
                </c:pt>
                <c:pt idx="93">
                  <c:v>1.43</c:v>
                </c:pt>
                <c:pt idx="94">
                  <c:v>1.44</c:v>
                </c:pt>
                <c:pt idx="95">
                  <c:v>1.45</c:v>
                </c:pt>
                <c:pt idx="96">
                  <c:v>1.46</c:v>
                </c:pt>
                <c:pt idx="97">
                  <c:v>1.47</c:v>
                </c:pt>
                <c:pt idx="98">
                  <c:v>1.48</c:v>
                </c:pt>
                <c:pt idx="99">
                  <c:v>1.49</c:v>
                </c:pt>
                <c:pt idx="100">
                  <c:v>1.5</c:v>
                </c:pt>
              </c:numCache>
            </c:numRef>
          </c:xVal>
          <c:yVal>
            <c:numRef>
              <c:f>'transfer characteristics'!$B$103:$B$203</c:f>
              <c:numCache>
                <c:formatCode>G/通用格式</c:formatCode>
                <c:ptCount val="101"/>
                <c:pt idx="0">
                  <c:v>0.12599577464788733</c:v>
                </c:pt>
                <c:pt idx="1">
                  <c:v>0.13259788732394365</c:v>
                </c:pt>
                <c:pt idx="2">
                  <c:v>0.13945352112676057</c:v>
                </c:pt>
                <c:pt idx="3">
                  <c:v>0.14600915492957744</c:v>
                </c:pt>
                <c:pt idx="4">
                  <c:v>0.14226971830985918</c:v>
                </c:pt>
                <c:pt idx="5">
                  <c:v>0.14808169014084505</c:v>
                </c:pt>
                <c:pt idx="6">
                  <c:v>0.15486338028169014</c:v>
                </c:pt>
                <c:pt idx="7">
                  <c:v>0.15728028169014086</c:v>
                </c:pt>
                <c:pt idx="8">
                  <c:v>0.15355985915492959</c:v>
                </c:pt>
                <c:pt idx="9">
                  <c:v>0.16172535211267605</c:v>
                </c:pt>
                <c:pt idx="10">
                  <c:v>0.16477816901408454</c:v>
                </c:pt>
                <c:pt idx="11">
                  <c:v>0.16899295774647885</c:v>
                </c:pt>
                <c:pt idx="12">
                  <c:v>0.17983098591549299</c:v>
                </c:pt>
                <c:pt idx="13">
                  <c:v>0.18797535211267605</c:v>
                </c:pt>
                <c:pt idx="14">
                  <c:v>0.19442957746478878</c:v>
                </c:pt>
                <c:pt idx="15">
                  <c:v>0.19908802816901408</c:v>
                </c:pt>
                <c:pt idx="16">
                  <c:v>0.21179577464788735</c:v>
                </c:pt>
                <c:pt idx="17">
                  <c:v>0.21607394366197186</c:v>
                </c:pt>
                <c:pt idx="18">
                  <c:v>0.2163380281690141</c:v>
                </c:pt>
                <c:pt idx="19">
                  <c:v>0.22425000000000003</c:v>
                </c:pt>
                <c:pt idx="20">
                  <c:v>0.22989084507042257</c:v>
                </c:pt>
                <c:pt idx="21">
                  <c:v>0.23860563380281688</c:v>
                </c:pt>
                <c:pt idx="22">
                  <c:v>0.23899647887323944</c:v>
                </c:pt>
                <c:pt idx="23">
                  <c:v>0.2478591549295775</c:v>
                </c:pt>
                <c:pt idx="24">
                  <c:v>0.25826408450704225</c:v>
                </c:pt>
                <c:pt idx="25">
                  <c:v>0.25883450704225358</c:v>
                </c:pt>
                <c:pt idx="26">
                  <c:v>0.25801056338028172</c:v>
                </c:pt>
                <c:pt idx="27">
                  <c:v>0.27127816901408452</c:v>
                </c:pt>
                <c:pt idx="28">
                  <c:v>0.27357042253521124</c:v>
                </c:pt>
                <c:pt idx="29">
                  <c:v>0.28018309859154933</c:v>
                </c:pt>
                <c:pt idx="30">
                  <c:v>0.28047887323943665</c:v>
                </c:pt>
                <c:pt idx="31">
                  <c:v>0.29213028169014088</c:v>
                </c:pt>
                <c:pt idx="32">
                  <c:v>0.28551760563380285</c:v>
                </c:pt>
                <c:pt idx="33">
                  <c:v>0.28995422535211268</c:v>
                </c:pt>
                <c:pt idx="34">
                  <c:v>0.29791901408450716</c:v>
                </c:pt>
                <c:pt idx="35">
                  <c:v>0.30645422535211264</c:v>
                </c:pt>
                <c:pt idx="36">
                  <c:v>0.31382746478873247</c:v>
                </c:pt>
                <c:pt idx="37">
                  <c:v>0.31470422535211273</c:v>
                </c:pt>
                <c:pt idx="38">
                  <c:v>0.31956338028169018</c:v>
                </c:pt>
                <c:pt idx="39">
                  <c:v>0.31454577464788736</c:v>
                </c:pt>
                <c:pt idx="40">
                  <c:v>0.32669366197183097</c:v>
                </c:pt>
                <c:pt idx="41">
                  <c:v>0.32826760563380286</c:v>
                </c:pt>
                <c:pt idx="42">
                  <c:v>0.34712323943661971</c:v>
                </c:pt>
                <c:pt idx="43">
                  <c:v>0.35413732394366199</c:v>
                </c:pt>
                <c:pt idx="44">
                  <c:v>0.36364436619718316</c:v>
                </c:pt>
                <c:pt idx="45">
                  <c:v>0.36438380281690147</c:v>
                </c:pt>
                <c:pt idx="46">
                  <c:v>0.36349647887323949</c:v>
                </c:pt>
                <c:pt idx="47">
                  <c:v>0.37175704225352124</c:v>
                </c:pt>
                <c:pt idx="48">
                  <c:v>0.38097887323943669</c:v>
                </c:pt>
                <c:pt idx="49">
                  <c:v>0.38972535211267612</c:v>
                </c:pt>
                <c:pt idx="50">
                  <c:v>0.39105633802816903</c:v>
                </c:pt>
                <c:pt idx="51">
                  <c:v>0.3965281690140845</c:v>
                </c:pt>
                <c:pt idx="52">
                  <c:v>0.40698591549295782</c:v>
                </c:pt>
                <c:pt idx="53">
                  <c:v>0.41819366197183105</c:v>
                </c:pt>
                <c:pt idx="54">
                  <c:v>0.42267253521126763</c:v>
                </c:pt>
                <c:pt idx="55">
                  <c:v>0.42497535211267617</c:v>
                </c:pt>
                <c:pt idx="56">
                  <c:v>0.42441549295774644</c:v>
                </c:pt>
                <c:pt idx="57">
                  <c:v>0.4233591549295776</c:v>
                </c:pt>
                <c:pt idx="58">
                  <c:v>0.43979577464788733</c:v>
                </c:pt>
                <c:pt idx="59">
                  <c:v>0.43929929577464788</c:v>
                </c:pt>
                <c:pt idx="60">
                  <c:v>0.44684154929577469</c:v>
                </c:pt>
                <c:pt idx="61">
                  <c:v>0.45578873239436613</c:v>
                </c:pt>
                <c:pt idx="62">
                  <c:v>0.45733098591549287</c:v>
                </c:pt>
                <c:pt idx="63">
                  <c:v>0.45847183098591549</c:v>
                </c:pt>
                <c:pt idx="64">
                  <c:v>0.45673943661971833</c:v>
                </c:pt>
                <c:pt idx="65">
                  <c:v>0.45889436619718305</c:v>
                </c:pt>
                <c:pt idx="66">
                  <c:v>0.47009154929577462</c:v>
                </c:pt>
                <c:pt idx="67">
                  <c:v>0.47368309859154933</c:v>
                </c:pt>
                <c:pt idx="68">
                  <c:v>0.47488732394366195</c:v>
                </c:pt>
                <c:pt idx="69">
                  <c:v>0.47990492957746483</c:v>
                </c:pt>
                <c:pt idx="70">
                  <c:v>0.48497535211267606</c:v>
                </c:pt>
                <c:pt idx="71">
                  <c:v>0.49476760563380284</c:v>
                </c:pt>
                <c:pt idx="72">
                  <c:v>0.4972711267605634</c:v>
                </c:pt>
                <c:pt idx="73">
                  <c:v>0.51683450704225353</c:v>
                </c:pt>
                <c:pt idx="74">
                  <c:v>0.53339788732394355</c:v>
                </c:pt>
                <c:pt idx="75">
                  <c:v>0.54883098591549306</c:v>
                </c:pt>
                <c:pt idx="76">
                  <c:v>0.54753169014084502</c:v>
                </c:pt>
                <c:pt idx="77">
                  <c:v>0.54684507042253527</c:v>
                </c:pt>
                <c:pt idx="78">
                  <c:v>0.54537676056338036</c:v>
                </c:pt>
                <c:pt idx="79">
                  <c:v>0.5737711267605633</c:v>
                </c:pt>
                <c:pt idx="80">
                  <c:v>0.58997535211267604</c:v>
                </c:pt>
                <c:pt idx="81">
                  <c:v>0.59179225352112663</c:v>
                </c:pt>
                <c:pt idx="82">
                  <c:v>0.59117957746478877</c:v>
                </c:pt>
                <c:pt idx="83">
                  <c:v>0.5946549295774648</c:v>
                </c:pt>
                <c:pt idx="84">
                  <c:v>0.59528873239436619</c:v>
                </c:pt>
                <c:pt idx="85">
                  <c:v>0.61040492957746473</c:v>
                </c:pt>
                <c:pt idx="86">
                  <c:v>0.62571126760563378</c:v>
                </c:pt>
                <c:pt idx="87">
                  <c:v>0.62197183098591557</c:v>
                </c:pt>
                <c:pt idx="88">
                  <c:v>0.63392957746478862</c:v>
                </c:pt>
                <c:pt idx="89">
                  <c:v>0.63895774647887327</c:v>
                </c:pt>
                <c:pt idx="90">
                  <c:v>0.63073943661971832</c:v>
                </c:pt>
                <c:pt idx="91">
                  <c:v>0.63818661971830992</c:v>
                </c:pt>
                <c:pt idx="92">
                  <c:v>0.63324295774647887</c:v>
                </c:pt>
                <c:pt idx="93">
                  <c:v>0.6439964788732393</c:v>
                </c:pt>
                <c:pt idx="94">
                  <c:v>0.62852112676056338</c:v>
                </c:pt>
                <c:pt idx="95">
                  <c:v>0.63068661971830986</c:v>
                </c:pt>
                <c:pt idx="96">
                  <c:v>0.63691901408450702</c:v>
                </c:pt>
                <c:pt idx="97">
                  <c:v>0.648887323943662</c:v>
                </c:pt>
                <c:pt idx="98">
                  <c:v>0.63569366197183097</c:v>
                </c:pt>
                <c:pt idx="99">
                  <c:v>0.64449295774647886</c:v>
                </c:pt>
                <c:pt idx="100">
                  <c:v>0.65213028169014087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5D-43BC-BD60-89BCEE75D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2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0.5"/>
      </c:valAx>
      <c:valAx>
        <c:axId val="64455555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1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44877643863879"/>
          <c:y val="2.2386249404823984E-2"/>
          <c:w val="0.81139720616743205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single crystal #1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'transfer characteristics'!$A$3:$A$253</c:f>
              <c:numCache>
                <c:formatCode>G/通用格式</c:formatCode>
                <c:ptCount val="25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-5.9999999999999901E-2</c:v>
                </c:pt>
                <c:pt idx="45">
                  <c:v>-4.9999999999998997E-2</c:v>
                </c:pt>
                <c:pt idx="46">
                  <c:v>-3.9999999999999002E-2</c:v>
                </c:pt>
                <c:pt idx="47">
                  <c:v>-2.9999999999999E-2</c:v>
                </c:pt>
                <c:pt idx="48">
                  <c:v>-1.9999999999999001E-2</c:v>
                </c:pt>
                <c:pt idx="49">
                  <c:v>-9.9999999999990097E-3</c:v>
                </c:pt>
                <c:pt idx="50">
                  <c:v>0</c:v>
                </c:pt>
                <c:pt idx="51">
                  <c:v>1.0000000000000999E-2</c:v>
                </c:pt>
                <c:pt idx="52">
                  <c:v>2.0000000000001E-2</c:v>
                </c:pt>
                <c:pt idx="53">
                  <c:v>3.0000000000001002E-2</c:v>
                </c:pt>
                <c:pt idx="54">
                  <c:v>4.0000000000001E-2</c:v>
                </c:pt>
                <c:pt idx="55">
                  <c:v>5.0000000000001002E-2</c:v>
                </c:pt>
                <c:pt idx="56">
                  <c:v>6.0000000000001101E-2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</c:v>
                </c:pt>
                <c:pt idx="89">
                  <c:v>0.39</c:v>
                </c:pt>
                <c:pt idx="90">
                  <c:v>0.4</c:v>
                </c:pt>
                <c:pt idx="91">
                  <c:v>0.41</c:v>
                </c:pt>
                <c:pt idx="92">
                  <c:v>0.42</c:v>
                </c:pt>
                <c:pt idx="93">
                  <c:v>0.43</c:v>
                </c:pt>
                <c:pt idx="94">
                  <c:v>0.44</c:v>
                </c:pt>
                <c:pt idx="95">
                  <c:v>0.45</c:v>
                </c:pt>
                <c:pt idx="96">
                  <c:v>0.46</c:v>
                </c:pt>
                <c:pt idx="97">
                  <c:v>0.47</c:v>
                </c:pt>
                <c:pt idx="98">
                  <c:v>0.48</c:v>
                </c:pt>
                <c:pt idx="99">
                  <c:v>0.49</c:v>
                </c:pt>
                <c:pt idx="100">
                  <c:v>0.5</c:v>
                </c:pt>
                <c:pt idx="101">
                  <c:v>0.51</c:v>
                </c:pt>
                <c:pt idx="102">
                  <c:v>0.52</c:v>
                </c:pt>
                <c:pt idx="103">
                  <c:v>0.53</c:v>
                </c:pt>
                <c:pt idx="104">
                  <c:v>0.54</c:v>
                </c:pt>
                <c:pt idx="105">
                  <c:v>0.55000000000000004</c:v>
                </c:pt>
                <c:pt idx="106">
                  <c:v>0.56000000000000005</c:v>
                </c:pt>
                <c:pt idx="107">
                  <c:v>0.56999999999999995</c:v>
                </c:pt>
                <c:pt idx="108">
                  <c:v>0.57999999999999996</c:v>
                </c:pt>
                <c:pt idx="109">
                  <c:v>0.59</c:v>
                </c:pt>
                <c:pt idx="110">
                  <c:v>0.6</c:v>
                </c:pt>
                <c:pt idx="111">
                  <c:v>0.61</c:v>
                </c:pt>
                <c:pt idx="112">
                  <c:v>0.62</c:v>
                </c:pt>
                <c:pt idx="113">
                  <c:v>0.63</c:v>
                </c:pt>
                <c:pt idx="114">
                  <c:v>0.64</c:v>
                </c:pt>
                <c:pt idx="115">
                  <c:v>0.65</c:v>
                </c:pt>
                <c:pt idx="116">
                  <c:v>0.66</c:v>
                </c:pt>
                <c:pt idx="117">
                  <c:v>0.67</c:v>
                </c:pt>
                <c:pt idx="118">
                  <c:v>0.68</c:v>
                </c:pt>
                <c:pt idx="119">
                  <c:v>0.69</c:v>
                </c:pt>
                <c:pt idx="120">
                  <c:v>0.7</c:v>
                </c:pt>
                <c:pt idx="121">
                  <c:v>0.71</c:v>
                </c:pt>
                <c:pt idx="122">
                  <c:v>0.72</c:v>
                </c:pt>
                <c:pt idx="123">
                  <c:v>0.73</c:v>
                </c:pt>
                <c:pt idx="124">
                  <c:v>0.74</c:v>
                </c:pt>
                <c:pt idx="125">
                  <c:v>0.75</c:v>
                </c:pt>
                <c:pt idx="126">
                  <c:v>0.76</c:v>
                </c:pt>
                <c:pt idx="127">
                  <c:v>0.77</c:v>
                </c:pt>
                <c:pt idx="128">
                  <c:v>0.78</c:v>
                </c:pt>
                <c:pt idx="129">
                  <c:v>0.79</c:v>
                </c:pt>
                <c:pt idx="130">
                  <c:v>0.8</c:v>
                </c:pt>
                <c:pt idx="131">
                  <c:v>0.81</c:v>
                </c:pt>
                <c:pt idx="132">
                  <c:v>0.82</c:v>
                </c:pt>
                <c:pt idx="133">
                  <c:v>0.83</c:v>
                </c:pt>
                <c:pt idx="134">
                  <c:v>0.84</c:v>
                </c:pt>
                <c:pt idx="135">
                  <c:v>0.85</c:v>
                </c:pt>
                <c:pt idx="136">
                  <c:v>0.86</c:v>
                </c:pt>
                <c:pt idx="137">
                  <c:v>0.87</c:v>
                </c:pt>
                <c:pt idx="138">
                  <c:v>0.88</c:v>
                </c:pt>
                <c:pt idx="139">
                  <c:v>0.89</c:v>
                </c:pt>
                <c:pt idx="140">
                  <c:v>0.9</c:v>
                </c:pt>
                <c:pt idx="141">
                  <c:v>0.91</c:v>
                </c:pt>
                <c:pt idx="142">
                  <c:v>0.92</c:v>
                </c:pt>
                <c:pt idx="143">
                  <c:v>0.93</c:v>
                </c:pt>
                <c:pt idx="144">
                  <c:v>0.94</c:v>
                </c:pt>
                <c:pt idx="145">
                  <c:v>0.95</c:v>
                </c:pt>
                <c:pt idx="146">
                  <c:v>0.96</c:v>
                </c:pt>
                <c:pt idx="147">
                  <c:v>0.97</c:v>
                </c:pt>
                <c:pt idx="148">
                  <c:v>0.98</c:v>
                </c:pt>
                <c:pt idx="149">
                  <c:v>0.99</c:v>
                </c:pt>
                <c:pt idx="150">
                  <c:v>1</c:v>
                </c:pt>
                <c:pt idx="151">
                  <c:v>1.01</c:v>
                </c:pt>
                <c:pt idx="152">
                  <c:v>1.02</c:v>
                </c:pt>
                <c:pt idx="153">
                  <c:v>1.03</c:v>
                </c:pt>
                <c:pt idx="154">
                  <c:v>1.04</c:v>
                </c:pt>
                <c:pt idx="155">
                  <c:v>1.05</c:v>
                </c:pt>
                <c:pt idx="156">
                  <c:v>1.06</c:v>
                </c:pt>
                <c:pt idx="157">
                  <c:v>1.07</c:v>
                </c:pt>
                <c:pt idx="158">
                  <c:v>1.08</c:v>
                </c:pt>
                <c:pt idx="159">
                  <c:v>1.0900000000000001</c:v>
                </c:pt>
                <c:pt idx="160">
                  <c:v>1.1000000000000001</c:v>
                </c:pt>
                <c:pt idx="161">
                  <c:v>1.1100000000000001</c:v>
                </c:pt>
                <c:pt idx="162">
                  <c:v>1.1200000000000001</c:v>
                </c:pt>
                <c:pt idx="163">
                  <c:v>1.1299999999999999</c:v>
                </c:pt>
                <c:pt idx="164">
                  <c:v>1.1399999999999999</c:v>
                </c:pt>
                <c:pt idx="165">
                  <c:v>1.1499999999999999</c:v>
                </c:pt>
                <c:pt idx="166">
                  <c:v>1.1599999999999999</c:v>
                </c:pt>
                <c:pt idx="167">
                  <c:v>1.17</c:v>
                </c:pt>
                <c:pt idx="168">
                  <c:v>1.18</c:v>
                </c:pt>
                <c:pt idx="169">
                  <c:v>1.19</c:v>
                </c:pt>
                <c:pt idx="170">
                  <c:v>1.2</c:v>
                </c:pt>
                <c:pt idx="171">
                  <c:v>1.21</c:v>
                </c:pt>
                <c:pt idx="172">
                  <c:v>1.22</c:v>
                </c:pt>
                <c:pt idx="173">
                  <c:v>1.23</c:v>
                </c:pt>
                <c:pt idx="174">
                  <c:v>1.24</c:v>
                </c:pt>
                <c:pt idx="175">
                  <c:v>1.25</c:v>
                </c:pt>
                <c:pt idx="176">
                  <c:v>1.26</c:v>
                </c:pt>
                <c:pt idx="177">
                  <c:v>1.27</c:v>
                </c:pt>
                <c:pt idx="178">
                  <c:v>1.28</c:v>
                </c:pt>
                <c:pt idx="179">
                  <c:v>1.29</c:v>
                </c:pt>
                <c:pt idx="180">
                  <c:v>1.3</c:v>
                </c:pt>
                <c:pt idx="181">
                  <c:v>1.31</c:v>
                </c:pt>
                <c:pt idx="182">
                  <c:v>1.32</c:v>
                </c:pt>
                <c:pt idx="183">
                  <c:v>1.33</c:v>
                </c:pt>
                <c:pt idx="184">
                  <c:v>1.34</c:v>
                </c:pt>
                <c:pt idx="185">
                  <c:v>1.35</c:v>
                </c:pt>
                <c:pt idx="186">
                  <c:v>1.36</c:v>
                </c:pt>
                <c:pt idx="187">
                  <c:v>1.37</c:v>
                </c:pt>
                <c:pt idx="188">
                  <c:v>1.38</c:v>
                </c:pt>
                <c:pt idx="189">
                  <c:v>1.39</c:v>
                </c:pt>
                <c:pt idx="190">
                  <c:v>1.4</c:v>
                </c:pt>
                <c:pt idx="191">
                  <c:v>1.41</c:v>
                </c:pt>
                <c:pt idx="192">
                  <c:v>1.42</c:v>
                </c:pt>
                <c:pt idx="193">
                  <c:v>1.43</c:v>
                </c:pt>
                <c:pt idx="194">
                  <c:v>1.44</c:v>
                </c:pt>
                <c:pt idx="195">
                  <c:v>1.45</c:v>
                </c:pt>
                <c:pt idx="196">
                  <c:v>1.46</c:v>
                </c:pt>
                <c:pt idx="197">
                  <c:v>1.47</c:v>
                </c:pt>
                <c:pt idx="198">
                  <c:v>1.48</c:v>
                </c:pt>
                <c:pt idx="199">
                  <c:v>1.49</c:v>
                </c:pt>
                <c:pt idx="200">
                  <c:v>1.5</c:v>
                </c:pt>
                <c:pt idx="201">
                  <c:v>1.51</c:v>
                </c:pt>
                <c:pt idx="202">
                  <c:v>1.52</c:v>
                </c:pt>
                <c:pt idx="203">
                  <c:v>1.53</c:v>
                </c:pt>
                <c:pt idx="204">
                  <c:v>1.54</c:v>
                </c:pt>
                <c:pt idx="205">
                  <c:v>1.55</c:v>
                </c:pt>
                <c:pt idx="206">
                  <c:v>1.56</c:v>
                </c:pt>
                <c:pt idx="207">
                  <c:v>1.57</c:v>
                </c:pt>
                <c:pt idx="208">
                  <c:v>1.58</c:v>
                </c:pt>
                <c:pt idx="209">
                  <c:v>1.59</c:v>
                </c:pt>
                <c:pt idx="210">
                  <c:v>1.6</c:v>
                </c:pt>
                <c:pt idx="211">
                  <c:v>1.61</c:v>
                </c:pt>
                <c:pt idx="212">
                  <c:v>1.62</c:v>
                </c:pt>
                <c:pt idx="213">
                  <c:v>1.63</c:v>
                </c:pt>
                <c:pt idx="214">
                  <c:v>1.64</c:v>
                </c:pt>
                <c:pt idx="215">
                  <c:v>1.65</c:v>
                </c:pt>
                <c:pt idx="216">
                  <c:v>1.66</c:v>
                </c:pt>
                <c:pt idx="217">
                  <c:v>1.67</c:v>
                </c:pt>
                <c:pt idx="218">
                  <c:v>1.68</c:v>
                </c:pt>
                <c:pt idx="219">
                  <c:v>1.69</c:v>
                </c:pt>
                <c:pt idx="220">
                  <c:v>1.7</c:v>
                </c:pt>
                <c:pt idx="221">
                  <c:v>1.71</c:v>
                </c:pt>
                <c:pt idx="222">
                  <c:v>1.72</c:v>
                </c:pt>
                <c:pt idx="223">
                  <c:v>1.73</c:v>
                </c:pt>
                <c:pt idx="224">
                  <c:v>1.74</c:v>
                </c:pt>
                <c:pt idx="225">
                  <c:v>1.75</c:v>
                </c:pt>
                <c:pt idx="226">
                  <c:v>1.76</c:v>
                </c:pt>
                <c:pt idx="227">
                  <c:v>1.77</c:v>
                </c:pt>
                <c:pt idx="228">
                  <c:v>1.78</c:v>
                </c:pt>
                <c:pt idx="229">
                  <c:v>1.79</c:v>
                </c:pt>
                <c:pt idx="230">
                  <c:v>1.8</c:v>
                </c:pt>
                <c:pt idx="231">
                  <c:v>1.81</c:v>
                </c:pt>
                <c:pt idx="232">
                  <c:v>1.82</c:v>
                </c:pt>
                <c:pt idx="233">
                  <c:v>1.83</c:v>
                </c:pt>
                <c:pt idx="234">
                  <c:v>1.84</c:v>
                </c:pt>
                <c:pt idx="235">
                  <c:v>1.85</c:v>
                </c:pt>
                <c:pt idx="236">
                  <c:v>1.86</c:v>
                </c:pt>
                <c:pt idx="237">
                  <c:v>1.87</c:v>
                </c:pt>
                <c:pt idx="238">
                  <c:v>1.88</c:v>
                </c:pt>
                <c:pt idx="239">
                  <c:v>1.89</c:v>
                </c:pt>
                <c:pt idx="240">
                  <c:v>1.9</c:v>
                </c:pt>
                <c:pt idx="241">
                  <c:v>1.91</c:v>
                </c:pt>
                <c:pt idx="242">
                  <c:v>1.92</c:v>
                </c:pt>
                <c:pt idx="243">
                  <c:v>1.93</c:v>
                </c:pt>
                <c:pt idx="244">
                  <c:v>1.94</c:v>
                </c:pt>
                <c:pt idx="245">
                  <c:v>1.95</c:v>
                </c:pt>
                <c:pt idx="246">
                  <c:v>1.96</c:v>
                </c:pt>
                <c:pt idx="247">
                  <c:v>1.97</c:v>
                </c:pt>
                <c:pt idx="248">
                  <c:v>1.98</c:v>
                </c:pt>
                <c:pt idx="249">
                  <c:v>1.99</c:v>
                </c:pt>
                <c:pt idx="250">
                  <c:v>2</c:v>
                </c:pt>
              </c:numCache>
            </c:numRef>
          </c:xVal>
          <c:yVal>
            <c:numRef>
              <c:f>'transfer characteristics'!$C$3:$C$253</c:f>
              <c:numCache>
                <c:formatCode>G/通用格式</c:formatCode>
                <c:ptCount val="251"/>
                <c:pt idx="10">
                  <c:v>-4.307624816142817</c:v>
                </c:pt>
                <c:pt idx="11">
                  <c:v>-4.4521906397700022</c:v>
                </c:pt>
                <c:pt idx="12">
                  <c:v>-4.5706799783509986</c:v>
                </c:pt>
                <c:pt idx="13">
                  <c:v>-4.5529512113905675</c:v>
                </c:pt>
                <c:pt idx="14">
                  <c:v>-4.5259479770080144</c:v>
                </c:pt>
                <c:pt idx="15">
                  <c:v>-4.4294077336961175</c:v>
                </c:pt>
                <c:pt idx="16">
                  <c:v>-4.3463798893088592</c:v>
                </c:pt>
                <c:pt idx="17">
                  <c:v>-4.5400344382866189</c:v>
                </c:pt>
                <c:pt idx="18">
                  <c:v>-4.5413089644600593</c:v>
                </c:pt>
                <c:pt idx="19">
                  <c:v>-4.5075544169358643</c:v>
                </c:pt>
                <c:pt idx="20">
                  <c:v>-4.8503906271878483</c:v>
                </c:pt>
                <c:pt idx="21">
                  <c:v>-4.8363179989261385</c:v>
                </c:pt>
                <c:pt idx="22">
                  <c:v>-4.8649345716683099</c:v>
                </c:pt>
                <c:pt idx="23">
                  <c:v>-4.9701591303300585</c:v>
                </c:pt>
                <c:pt idx="24">
                  <c:v>-5.0105251141072689</c:v>
                </c:pt>
                <c:pt idx="25">
                  <c:v>-5.0942421139877752</c:v>
                </c:pt>
                <c:pt idx="26">
                  <c:v>-5.1922935060546402</c:v>
                </c:pt>
                <c:pt idx="27">
                  <c:v>-5.2342580075981759</c:v>
                </c:pt>
                <c:pt idx="28">
                  <c:v>-5.3022550866932878</c:v>
                </c:pt>
                <c:pt idx="29">
                  <c:v>-5.3634132286076399</c:v>
                </c:pt>
                <c:pt idx="30">
                  <c:v>-5.4656520751207633</c:v>
                </c:pt>
                <c:pt idx="31">
                  <c:v>-5.6259490669932122</c:v>
                </c:pt>
                <c:pt idx="32">
                  <c:v>-5.6665669179014762</c:v>
                </c:pt>
                <c:pt idx="33">
                  <c:v>-5.6417433341764447</c:v>
                </c:pt>
                <c:pt idx="34">
                  <c:v>-5.6581337503646134</c:v>
                </c:pt>
                <c:pt idx="35">
                  <c:v>-5.7457481639491013</c:v>
                </c:pt>
                <c:pt idx="36">
                  <c:v>-6.0519177992654933</c:v>
                </c:pt>
                <c:pt idx="37">
                  <c:v>-6.2949558479517878</c:v>
                </c:pt>
                <c:pt idx="38">
                  <c:v>-6.2772270809913566</c:v>
                </c:pt>
                <c:pt idx="39">
                  <c:v>-6.2949558479517878</c:v>
                </c:pt>
                <c:pt idx="40">
                  <c:v>-6.1566531497855062</c:v>
                </c:pt>
                <c:pt idx="42">
                  <c:v>-6.7209245802240689</c:v>
                </c:pt>
                <c:pt idx="43">
                  <c:v>-6.0731070983354316</c:v>
                </c:pt>
                <c:pt idx="44">
                  <c:v>-5.5888072589886457</c:v>
                </c:pt>
                <c:pt idx="45">
                  <c:v>-5.3427286297477883</c:v>
                </c:pt>
                <c:pt idx="46">
                  <c:v>-4.9583293663638699</c:v>
                </c:pt>
                <c:pt idx="47">
                  <c:v>-4.6490425729179439</c:v>
                </c:pt>
                <c:pt idx="48">
                  <c:v>-4.4434427063348778</c:v>
                </c:pt>
                <c:pt idx="49">
                  <c:v>-4.1407601905255174</c:v>
                </c:pt>
                <c:pt idx="50">
                  <c:v>-3.9198640503762134</c:v>
                </c:pt>
                <c:pt idx="51">
                  <c:v>-3.7697220235106892</c:v>
                </c:pt>
                <c:pt idx="52">
                  <c:v>-3.5120504588678019</c:v>
                </c:pt>
                <c:pt idx="53">
                  <c:v>-3.1245291026687534</c:v>
                </c:pt>
                <c:pt idx="54">
                  <c:v>-2.9182648579467667</c:v>
                </c:pt>
                <c:pt idx="55">
                  <c:v>-2.7100312671196889</c:v>
                </c:pt>
                <c:pt idx="56">
                  <c:v>-2.5977846475687425</c:v>
                </c:pt>
                <c:pt idx="57">
                  <c:v>-2.4848045716879801</c:v>
                </c:pt>
                <c:pt idx="58">
                  <c:v>-2.3913346276470402</c:v>
                </c:pt>
                <c:pt idx="59">
                  <c:v>-2.303578386455472</c:v>
                </c:pt>
                <c:pt idx="60">
                  <c:v>-2.2356228275180445</c:v>
                </c:pt>
                <c:pt idx="61">
                  <c:v>-2.1603657405812666</c:v>
                </c:pt>
                <c:pt idx="62">
                  <c:v>-2.0888510224467018</c:v>
                </c:pt>
                <c:pt idx="63">
                  <c:v>-2.0383002286443146</c:v>
                </c:pt>
                <c:pt idx="64">
                  <c:v>-1.9763065413288503</c:v>
                </c:pt>
                <c:pt idx="65">
                  <c:v>-2.0216834677487521</c:v>
                </c:pt>
                <c:pt idx="66">
                  <c:v>-1.9429124872165831</c:v>
                </c:pt>
                <c:pt idx="67">
                  <c:v>-1.9331493425232558</c:v>
                </c:pt>
                <c:pt idx="68">
                  <c:v>-1.8465716332916917</c:v>
                </c:pt>
                <c:pt idx="69">
                  <c:v>-1.7904283518937623</c:v>
                </c:pt>
                <c:pt idx="70">
                  <c:v>-1.7230530047564012</c:v>
                </c:pt>
                <c:pt idx="71">
                  <c:v>-1.6588442356496038</c:v>
                </c:pt>
                <c:pt idx="72">
                  <c:v>-1.6082078917962719</c:v>
                </c:pt>
                <c:pt idx="73">
                  <c:v>-1.5657572991170288</c:v>
                </c:pt>
                <c:pt idx="74">
                  <c:v>-1.5277381209647378</c:v>
                </c:pt>
                <c:pt idx="75">
                  <c:v>-1.4892568046226795</c:v>
                </c:pt>
                <c:pt idx="76">
                  <c:v>-1.4462793216439727</c:v>
                </c:pt>
                <c:pt idx="77">
                  <c:v>-1.4113890406407723</c:v>
                </c:pt>
                <c:pt idx="78">
                  <c:v>-1.3737897973140494</c:v>
                </c:pt>
                <c:pt idx="79">
                  <c:v>-1.3429104654991892</c:v>
                </c:pt>
                <c:pt idx="80">
                  <c:v>-1.3190838405161007</c:v>
                </c:pt>
                <c:pt idx="81">
                  <c:v>-1.2878128626920278</c:v>
                </c:pt>
                <c:pt idx="82">
                  <c:v>-1.2656735527958176</c:v>
                </c:pt>
                <c:pt idx="83">
                  <c:v>-1.2344941013696353</c:v>
                </c:pt>
                <c:pt idx="84">
                  <c:v>-1.2162272277730679</c:v>
                </c:pt>
                <c:pt idx="85">
                  <c:v>-1.1847169693073742</c:v>
                </c:pt>
                <c:pt idx="86">
                  <c:v>-1.1613637204795</c:v>
                </c:pt>
                <c:pt idx="87">
                  <c:v>-1.1334630663791057</c:v>
                </c:pt>
                <c:pt idx="88">
                  <c:v>-1.1276877557323686</c:v>
                </c:pt>
                <c:pt idx="89">
                  <c:v>-1.0962758557742962</c:v>
                </c:pt>
                <c:pt idx="90">
                  <c:v>-1.0793072708989764</c:v>
                </c:pt>
                <c:pt idx="91">
                  <c:v>-1.04818038191747</c:v>
                </c:pt>
                <c:pt idx="92">
                  <c:v>-1.0510603975622734</c:v>
                </c:pt>
                <c:pt idx="93">
                  <c:v>-1.0348844599667133</c:v>
                </c:pt>
                <c:pt idx="94">
                  <c:v>-1.012749273686816</c:v>
                </c:pt>
                <c:pt idx="95">
                  <c:v>-0.99521254430183104</c:v>
                </c:pt>
                <c:pt idx="96">
                  <c:v>-0.99484971000869915</c:v>
                </c:pt>
                <c:pt idx="97">
                  <c:v>-0.97738868544648116</c:v>
                </c:pt>
                <c:pt idx="98">
                  <c:v>-0.94999078824425676</c:v>
                </c:pt>
                <c:pt idx="99">
                  <c:v>-0.93874668192642408</c:v>
                </c:pt>
                <c:pt idx="100">
                  <c:v>-0.89964401899256452</c:v>
                </c:pt>
                <c:pt idx="101">
                  <c:v>-0.87746339547018015</c:v>
                </c:pt>
                <c:pt idx="102">
                  <c:v>-0.85557051555629471</c:v>
                </c:pt>
                <c:pt idx="103">
                  <c:v>-0.83561991263510127</c:v>
                </c:pt>
                <c:pt idx="104">
                  <c:v>-0.84688752837970405</c:v>
                </c:pt>
                <c:pt idx="105">
                  <c:v>-0.82949863737607521</c:v>
                </c:pt>
                <c:pt idx="106">
                  <c:v>-0.81005126540269934</c:v>
                </c:pt>
                <c:pt idx="107">
                  <c:v>-0.80332572168663297</c:v>
                </c:pt>
                <c:pt idx="108">
                  <c:v>-0.81372229488925718</c:v>
                </c:pt>
                <c:pt idx="109">
                  <c:v>-0.79122189462911419</c:v>
                </c:pt>
                <c:pt idx="110">
                  <c:v>-0.78310032725510537</c:v>
                </c:pt>
                <c:pt idx="111">
                  <c:v>-0.77213139287489685</c:v>
                </c:pt>
                <c:pt idx="112">
                  <c:v>-0.74513547471242103</c:v>
                </c:pt>
                <c:pt idx="113">
                  <c:v>-0.72589909298751054</c:v>
                </c:pt>
                <c:pt idx="114">
                  <c:v>-0.71123766763683549</c:v>
                </c:pt>
                <c:pt idx="115">
                  <c:v>-0.70095485477147546</c:v>
                </c:pt>
                <c:pt idx="116">
                  <c:v>-0.67408270837117412</c:v>
                </c:pt>
                <c:pt idx="117">
                  <c:v>-0.66539760149298266</c:v>
                </c:pt>
                <c:pt idx="118">
                  <c:v>-0.66486713302358202</c:v>
                </c:pt>
                <c:pt idx="119">
                  <c:v>-0.64926754828387023</c:v>
                </c:pt>
                <c:pt idx="120">
                  <c:v>-0.63847832326992648</c:v>
                </c:pt>
                <c:pt idx="121">
                  <c:v>-0.62231930626253373</c:v>
                </c:pt>
                <c:pt idx="122">
                  <c:v>-0.62160849745013436</c:v>
                </c:pt>
                <c:pt idx="123">
                  <c:v>-0.60579503535487944</c:v>
                </c:pt>
                <c:pt idx="124">
                  <c:v>-0.58793598478648557</c:v>
                </c:pt>
                <c:pt idx="125">
                  <c:v>-0.58697782530227749</c:v>
                </c:pt>
                <c:pt idx="126">
                  <c:v>-0.5883625129365645</c:v>
                </c:pt>
                <c:pt idx="127">
                  <c:v>-0.56658515448093982</c:v>
                </c:pt>
                <c:pt idx="128">
                  <c:v>-0.56293085879445492</c:v>
                </c:pt>
                <c:pt idx="129">
                  <c:v>-0.55255806608740399</c:v>
                </c:pt>
                <c:pt idx="130">
                  <c:v>-0.5520998459268277</c:v>
                </c:pt>
                <c:pt idx="131">
                  <c:v>-0.53442342252219077</c:v>
                </c:pt>
                <c:pt idx="132">
                  <c:v>-0.54436710705431257</c:v>
                </c:pt>
                <c:pt idx="133">
                  <c:v>-0.53767055812205655</c:v>
                </c:pt>
                <c:pt idx="134">
                  <c:v>-0.52590177792474047</c:v>
                </c:pt>
                <c:pt idx="135">
                  <c:v>-0.51363438627318336</c:v>
                </c:pt>
                <c:pt idx="136">
                  <c:v>-0.50330905155773875</c:v>
                </c:pt>
                <c:pt idx="137">
                  <c:v>-0.50209742602612661</c:v>
                </c:pt>
                <c:pt idx="138">
                  <c:v>-0.49544299360330446</c:v>
                </c:pt>
                <c:pt idx="139">
                  <c:v>-0.50231614439864369</c:v>
                </c:pt>
                <c:pt idx="140">
                  <c:v>-0.48585929098327224</c:v>
                </c:pt>
                <c:pt idx="141">
                  <c:v>-0.48377197255128862</c:v>
                </c:pt>
                <c:pt idx="142">
                  <c:v>-0.45951630992054832</c:v>
                </c:pt>
                <c:pt idx="143">
                  <c:v>-0.4508282988037387</c:v>
                </c:pt>
                <c:pt idx="144">
                  <c:v>-0.43932313639841386</c:v>
                </c:pt>
                <c:pt idx="145">
                  <c:v>-0.43844093604476175</c:v>
                </c:pt>
                <c:pt idx="146">
                  <c:v>-0.43949979171919018</c:v>
                </c:pt>
                <c:pt idx="147">
                  <c:v>-0.42974079581777347</c:v>
                </c:pt>
                <c:pt idx="148">
                  <c:v>-0.41909910697511477</c:v>
                </c:pt>
                <c:pt idx="149">
                  <c:v>-0.40924134189908318</c:v>
                </c:pt>
                <c:pt idx="150">
                  <c:v>-0.4077606709104899</c:v>
                </c:pt>
                <c:pt idx="151">
                  <c:v>-0.40172595535058053</c:v>
                </c:pt>
                <c:pt idx="152">
                  <c:v>-0.39042062008566342</c:v>
                </c:pt>
                <c:pt idx="153">
                  <c:v>-0.37862255351623891</c:v>
                </c:pt>
                <c:pt idx="154">
                  <c:v>-0.3739959712240033</c:v>
                </c:pt>
                <c:pt idx="155">
                  <c:v>-0.3716362576011461</c:v>
                </c:pt>
                <c:pt idx="156">
                  <c:v>-0.37220877089876786</c:v>
                </c:pt>
                <c:pt idx="157">
                  <c:v>-0.37329104439023941</c:v>
                </c:pt>
                <c:pt idx="158">
                  <c:v>-0.35674894745344976</c:v>
                </c:pt>
                <c:pt idx="159">
                  <c:v>-0.35723949293643142</c:v>
                </c:pt>
                <c:pt idx="160">
                  <c:v>-0.34984645106466195</c:v>
                </c:pt>
                <c:pt idx="161">
                  <c:v>-0.34123641526673676</c:v>
                </c:pt>
                <c:pt idx="162">
                  <c:v>-0.33976937251780254</c:v>
                </c:pt>
                <c:pt idx="163">
                  <c:v>-0.33868734270539791</c:v>
                </c:pt>
                <c:pt idx="164">
                  <c:v>-0.34033148813703801</c:v>
                </c:pt>
                <c:pt idx="165">
                  <c:v>-0.33828727406497155</c:v>
                </c:pt>
                <c:pt idx="166">
                  <c:v>-0.32781755593193718</c:v>
                </c:pt>
                <c:pt idx="167">
                  <c:v>-0.32451211098531541</c:v>
                </c:pt>
                <c:pt idx="168">
                  <c:v>-0.3234094227843598</c:v>
                </c:pt>
                <c:pt idx="169">
                  <c:v>-0.31884478897715257</c:v>
                </c:pt>
                <c:pt idx="170">
                  <c:v>-0.31428033297189406</c:v>
                </c:pt>
                <c:pt idx="171">
                  <c:v>-0.30559874306684642</c:v>
                </c:pt>
                <c:pt idx="172">
                  <c:v>-0.30340675663867278</c:v>
                </c:pt>
                <c:pt idx="173">
                  <c:v>-0.28664849788112162</c:v>
                </c:pt>
                <c:pt idx="174">
                  <c:v>-0.27294870879119409</c:v>
                </c:pt>
                <c:pt idx="175">
                  <c:v>-0.26056137719884476</c:v>
                </c:pt>
                <c:pt idx="176">
                  <c:v>-0.26159073958372064</c:v>
                </c:pt>
                <c:pt idx="177">
                  <c:v>-0.2621356985132241</c:v>
                </c:pt>
                <c:pt idx="178">
                  <c:v>-0.26330337203083604</c:v>
                </c:pt>
                <c:pt idx="179">
                  <c:v>-0.24126131005318185</c:v>
                </c:pt>
                <c:pt idx="180">
                  <c:v>-0.2291661318579514</c:v>
                </c:pt>
                <c:pt idx="181">
                  <c:v>-0.22783072399297211</c:v>
                </c:pt>
                <c:pt idx="182">
                  <c:v>-0.22828057723086487</c:v>
                </c:pt>
                <c:pt idx="183">
                  <c:v>-0.2257349765462261</c:v>
                </c:pt>
                <c:pt idx="184">
                  <c:v>-0.22527233768218305</c:v>
                </c:pt>
                <c:pt idx="185">
                  <c:v>-0.21438196771430601</c:v>
                </c:pt>
                <c:pt idx="186">
                  <c:v>-0.20362602431784257</c:v>
                </c:pt>
                <c:pt idx="187">
                  <c:v>-0.20622928399793275</c:v>
                </c:pt>
                <c:pt idx="188">
                  <c:v>-0.19795898473208273</c:v>
                </c:pt>
                <c:pt idx="189">
                  <c:v>-0.19452786027321242</c:v>
                </c:pt>
                <c:pt idx="190">
                  <c:v>-0.20015001414559538</c:v>
                </c:pt>
                <c:pt idx="191">
                  <c:v>-0.19505230550668998</c:v>
                </c:pt>
                <c:pt idx="192">
                  <c:v>-0.19842963127109073</c:v>
                </c:pt>
                <c:pt idx="193">
                  <c:v>-0.19111650719003698</c:v>
                </c:pt>
                <c:pt idx="194">
                  <c:v>-0.20168011959882567</c:v>
                </c:pt>
                <c:pt idx="195">
                  <c:v>-0.20018638264889538</c:v>
                </c:pt>
                <c:pt idx="196">
                  <c:v>-0.19591578583137603</c:v>
                </c:pt>
                <c:pt idx="197">
                  <c:v>-0.18783070972950497</c:v>
                </c:pt>
                <c:pt idx="198">
                  <c:v>-0.19675211857486283</c:v>
                </c:pt>
                <c:pt idx="199">
                  <c:v>-0.1907818237389004</c:v>
                </c:pt>
                <c:pt idx="200">
                  <c:v>-0.18566563284638396</c:v>
                </c:pt>
                <c:pt idx="201">
                  <c:v>-0.1900279511991286</c:v>
                </c:pt>
                <c:pt idx="202">
                  <c:v>-0.18569377302956352</c:v>
                </c:pt>
                <c:pt idx="203">
                  <c:v>-0.18161842487533936</c:v>
                </c:pt>
                <c:pt idx="204">
                  <c:v>-0.16550765568372502</c:v>
                </c:pt>
                <c:pt idx="205">
                  <c:v>-0.16334386593007322</c:v>
                </c:pt>
                <c:pt idx="206">
                  <c:v>-0.15032975640663374</c:v>
                </c:pt>
                <c:pt idx="207">
                  <c:v>-0.15428416350233251</c:v>
                </c:pt>
                <c:pt idx="208">
                  <c:v>-0.14911873188824892</c:v>
                </c:pt>
                <c:pt idx="209">
                  <c:v>-0.14136961982307047</c:v>
                </c:pt>
                <c:pt idx="210">
                  <c:v>-0.13168884527912325</c:v>
                </c:pt>
                <c:pt idx="211">
                  <c:v>-0.12737393022791096</c:v>
                </c:pt>
                <c:pt idx="212">
                  <c:v>-0.12081726544103873</c:v>
                </c:pt>
                <c:pt idx="213">
                  <c:v>-0.11178094240072083</c:v>
                </c:pt>
                <c:pt idx="214">
                  <c:v>-0.10995110959212366</c:v>
                </c:pt>
                <c:pt idx="215">
                  <c:v>-0.11126496651229115</c:v>
                </c:pt>
                <c:pt idx="216">
                  <c:v>-0.11112273614974001</c:v>
                </c:pt>
                <c:pt idx="217">
                  <c:v>-0.10332438072902371</c:v>
                </c:pt>
                <c:pt idx="218">
                  <c:v>-0.10073066946098976</c:v>
                </c:pt>
                <c:pt idx="219">
                  <c:v>-0.110305814278329</c:v>
                </c:pt>
                <c:pt idx="220">
                  <c:v>-0.10225484683278913</c:v>
                </c:pt>
                <c:pt idx="221">
                  <c:v>-0.10135592023611865</c:v>
                </c:pt>
                <c:pt idx="222">
                  <c:v>-9.8043102240195579E-2</c:v>
                </c:pt>
                <c:pt idx="223">
                  <c:v>-0.10650783682478557</c:v>
                </c:pt>
                <c:pt idx="224">
                  <c:v>-0.10119373172733412</c:v>
                </c:pt>
                <c:pt idx="225">
                  <c:v>-0.10735875628376527</c:v>
                </c:pt>
                <c:pt idx="226">
                  <c:v>-0.10794068811078263</c:v>
                </c:pt>
                <c:pt idx="227">
                  <c:v>-0.10206910951093981</c:v>
                </c:pt>
                <c:pt idx="228">
                  <c:v>-0.10269629159554491</c:v>
                </c:pt>
                <c:pt idx="229">
                  <c:v>-0.10578732706242618</c:v>
                </c:pt>
                <c:pt idx="230">
                  <c:v>-0.10194146116530636</c:v>
                </c:pt>
                <c:pt idx="231">
                  <c:v>-8.7523462342408542E-2</c:v>
                </c:pt>
                <c:pt idx="232">
                  <c:v>-9.8463018923734616E-2</c:v>
                </c:pt>
                <c:pt idx="233">
                  <c:v>-9.2899133571575004E-2</c:v>
                </c:pt>
                <c:pt idx="234">
                  <c:v>-9.0287688423996496E-2</c:v>
                </c:pt>
                <c:pt idx="235">
                  <c:v>-8.7922090833795125E-2</c:v>
                </c:pt>
                <c:pt idx="236">
                  <c:v>-8.8467288039344893E-2</c:v>
                </c:pt>
                <c:pt idx="237">
                  <c:v>-8.9362444890413548E-2</c:v>
                </c:pt>
                <c:pt idx="238">
                  <c:v>-8.3874259616434771E-2</c:v>
                </c:pt>
                <c:pt idx="239">
                  <c:v>-8.8276110072526379E-2</c:v>
                </c:pt>
                <c:pt idx="240">
                  <c:v>-9.2138438233436773E-2</c:v>
                </c:pt>
                <c:pt idx="241">
                  <c:v>-7.7181374579086595E-2</c:v>
                </c:pt>
                <c:pt idx="242">
                  <c:v>-9.1486663416394373E-2</c:v>
                </c:pt>
                <c:pt idx="243">
                  <c:v>-8.4771142479381167E-2</c:v>
                </c:pt>
                <c:pt idx="244">
                  <c:v>-8.4849219897266917E-2</c:v>
                </c:pt>
                <c:pt idx="245">
                  <c:v>-7.5589658920706654E-2</c:v>
                </c:pt>
                <c:pt idx="246">
                  <c:v>-7.3248266983198071E-2</c:v>
                </c:pt>
                <c:pt idx="247">
                  <c:v>-6.9614253850484795E-2</c:v>
                </c:pt>
                <c:pt idx="248">
                  <c:v>-7.4128891445599601E-2</c:v>
                </c:pt>
                <c:pt idx="249">
                  <c:v>-7.5933762725659062E-2</c:v>
                </c:pt>
                <c:pt idx="250">
                  <c:v>-6.9027663857559055E-2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2-4C5A-9791-C8ADBDFD823F}"/>
            </c:ext>
          </c:extLst>
        </c:ser>
        <c:ser>
          <c:idx val="1"/>
          <c:order val="1"/>
          <c:tx>
            <c:v>threshold calculation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forward val="2.0000000000000004E-2"/>
            <c:backward val="0.1"/>
            <c:dispRSqr val="0"/>
            <c:dispEq val="0"/>
          </c:trendline>
          <c:xVal>
            <c:numRef>
              <c:f>'transfer characteristics'!$A$43:$A$53</c:f>
              <c:numCache>
                <c:formatCode>G/通用格式</c:formatCode>
                <c:ptCount val="11"/>
                <c:pt idx="0">
                  <c:v>-0.1</c:v>
                </c:pt>
                <c:pt idx="1">
                  <c:v>-0.09</c:v>
                </c:pt>
                <c:pt idx="2">
                  <c:v>-0.08</c:v>
                </c:pt>
                <c:pt idx="3">
                  <c:v>-7.0000000000000007E-2</c:v>
                </c:pt>
                <c:pt idx="4">
                  <c:v>-5.9999999999999901E-2</c:v>
                </c:pt>
                <c:pt idx="5">
                  <c:v>-4.9999999999998997E-2</c:v>
                </c:pt>
                <c:pt idx="6">
                  <c:v>-3.9999999999999002E-2</c:v>
                </c:pt>
                <c:pt idx="7">
                  <c:v>-2.9999999999999E-2</c:v>
                </c:pt>
                <c:pt idx="8">
                  <c:v>-1.9999999999999001E-2</c:v>
                </c:pt>
                <c:pt idx="9">
                  <c:v>-9.9999999999990097E-3</c:v>
                </c:pt>
                <c:pt idx="10">
                  <c:v>0</c:v>
                </c:pt>
              </c:numCache>
            </c:numRef>
          </c:xVal>
          <c:yVal>
            <c:numRef>
              <c:f>'transfer characteristics'!$C$43:$C$53</c:f>
              <c:numCache>
                <c:formatCode>G/通用格式</c:formatCode>
                <c:ptCount val="11"/>
                <c:pt idx="0">
                  <c:v>-6.1566531497855062</c:v>
                </c:pt>
                <c:pt idx="2">
                  <c:v>-6.7209245802240689</c:v>
                </c:pt>
                <c:pt idx="3">
                  <c:v>-6.0731070983354316</c:v>
                </c:pt>
                <c:pt idx="4">
                  <c:v>-5.5888072589886457</c:v>
                </c:pt>
                <c:pt idx="5">
                  <c:v>-5.3427286297477883</c:v>
                </c:pt>
                <c:pt idx="6">
                  <c:v>-4.9583293663638699</c:v>
                </c:pt>
                <c:pt idx="7">
                  <c:v>-4.6490425729179439</c:v>
                </c:pt>
                <c:pt idx="8">
                  <c:v>-4.4434427063348778</c:v>
                </c:pt>
                <c:pt idx="9">
                  <c:v>-4.1407601905255174</c:v>
                </c:pt>
                <c:pt idx="10">
                  <c:v>-3.9198640503762134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A2-4C5A-9791-C8ADBDFD8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2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At val="-7"/>
        <c:crossBetween val="midCat"/>
        <c:majorUnit val="0.5"/>
      </c:valAx>
      <c:valAx>
        <c:axId val="644555552"/>
        <c:scaling>
          <c:orientation val="minMax"/>
          <c:max val="1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65116844652151"/>
          <c:y val="2.2386249404823984E-2"/>
          <c:w val="0.74419491660348214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0 mV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characteristics'!$B$4:$B$104</c:f>
              <c:numCache>
                <c:formatCode>G/通用格式</c:formatCode>
                <c:ptCount val="101"/>
                <c:pt idx="0">
                  <c:v>1.0910000000000001E-5</c:v>
                </c:pt>
                <c:pt idx="1">
                  <c:v>-2.2220000000000001E-5</c:v>
                </c:pt>
                <c:pt idx="2">
                  <c:v>2.444E-5</c:v>
                </c:pt>
                <c:pt idx="3">
                  <c:v>-5.1050000000000001E-5</c:v>
                </c:pt>
                <c:pt idx="4">
                  <c:v>4.6810000000000001E-5</c:v>
                </c:pt>
                <c:pt idx="5">
                  <c:v>-1.5290000000000001E-5</c:v>
                </c:pt>
                <c:pt idx="6">
                  <c:v>-2.1509999999999999E-5</c:v>
                </c:pt>
                <c:pt idx="7">
                  <c:v>-2.247E-5</c:v>
                </c:pt>
                <c:pt idx="8">
                  <c:v>6.9830000000000001E-5</c:v>
                </c:pt>
                <c:pt idx="9">
                  <c:v>1.0601E-4</c:v>
                </c:pt>
                <c:pt idx="10">
                  <c:v>6.9540000000000002E-5</c:v>
                </c:pt>
                <c:pt idx="11">
                  <c:v>5.2960000000000001E-5</c:v>
                </c:pt>
                <c:pt idx="12">
                  <c:v>-1.36E-5</c:v>
                </c:pt>
                <c:pt idx="13">
                  <c:v>8.5699999999999993E-6</c:v>
                </c:pt>
                <c:pt idx="14">
                  <c:v>1.4E-5</c:v>
                </c:pt>
                <c:pt idx="15">
                  <c:v>-2.3960000000000001E-5</c:v>
                </c:pt>
                <c:pt idx="16">
                  <c:v>-2.5369999999999999E-5</c:v>
                </c:pt>
                <c:pt idx="17">
                  <c:v>2.0610000000000001E-5</c:v>
                </c:pt>
                <c:pt idx="18">
                  <c:v>-5.5510000000000002E-5</c:v>
                </c:pt>
                <c:pt idx="19">
                  <c:v>9.4850000000000002E-5</c:v>
                </c:pt>
                <c:pt idx="20">
                  <c:v>4.4329999999999997E-5</c:v>
                </c:pt>
                <c:pt idx="21">
                  <c:v>2.194E-5</c:v>
                </c:pt>
                <c:pt idx="22">
                  <c:v>-3.98E-6</c:v>
                </c:pt>
                <c:pt idx="23">
                  <c:v>8.8100000000000004E-6</c:v>
                </c:pt>
                <c:pt idx="24">
                  <c:v>4.2259999999999999E-5</c:v>
                </c:pt>
                <c:pt idx="25">
                  <c:v>4.6629999999999999E-5</c:v>
                </c:pt>
                <c:pt idx="26">
                  <c:v>6.3E-5</c:v>
                </c:pt>
                <c:pt idx="27">
                  <c:v>1.7039999999999999E-5</c:v>
                </c:pt>
                <c:pt idx="28">
                  <c:v>4.371E-5</c:v>
                </c:pt>
                <c:pt idx="29">
                  <c:v>-6.72E-6</c:v>
                </c:pt>
                <c:pt idx="30">
                  <c:v>3.2020000000000002E-5</c:v>
                </c:pt>
                <c:pt idx="31">
                  <c:v>6.0350000000000003E-5</c:v>
                </c:pt>
                <c:pt idx="32">
                  <c:v>3.5519999999999999E-5</c:v>
                </c:pt>
                <c:pt idx="33">
                  <c:v>2.0760000000000001E-5</c:v>
                </c:pt>
                <c:pt idx="34">
                  <c:v>6.0269999999999997E-5</c:v>
                </c:pt>
                <c:pt idx="35">
                  <c:v>1.4E-5</c:v>
                </c:pt>
                <c:pt idx="36">
                  <c:v>3.3330000000000001E-5</c:v>
                </c:pt>
                <c:pt idx="37">
                  <c:v>4.3470000000000002E-5</c:v>
                </c:pt>
                <c:pt idx="38">
                  <c:v>-4.4480000000000001E-5</c:v>
                </c:pt>
                <c:pt idx="39">
                  <c:v>-8.6059999999999999E-5</c:v>
                </c:pt>
                <c:pt idx="40">
                  <c:v>1.8709999999999999E-5</c:v>
                </c:pt>
                <c:pt idx="41">
                  <c:v>1.029E-5</c:v>
                </c:pt>
                <c:pt idx="42">
                  <c:v>4.8600000000000002E-5</c:v>
                </c:pt>
                <c:pt idx="43">
                  <c:v>-3.1789999999999999E-5</c:v>
                </c:pt>
                <c:pt idx="44">
                  <c:v>4.5219999999999997E-5</c:v>
                </c:pt>
                <c:pt idx="45">
                  <c:v>-6.0390000000000003E-5</c:v>
                </c:pt>
                <c:pt idx="46">
                  <c:v>6.5389999999999996E-5</c:v>
                </c:pt>
                <c:pt idx="47">
                  <c:v>-4.6529999999999997E-5</c:v>
                </c:pt>
                <c:pt idx="48">
                  <c:v>4.1069999999999998E-5</c:v>
                </c:pt>
                <c:pt idx="49">
                  <c:v>-2.5760000000000001E-5</c:v>
                </c:pt>
                <c:pt idx="50">
                  <c:v>1.454E-5</c:v>
                </c:pt>
                <c:pt idx="51">
                  <c:v>6.3410000000000004E-5</c:v>
                </c:pt>
                <c:pt idx="52">
                  <c:v>-4.3599999999999998E-6</c:v>
                </c:pt>
                <c:pt idx="53">
                  <c:v>6.3479999999999995E-5</c:v>
                </c:pt>
                <c:pt idx="54">
                  <c:v>-4.723E-5</c:v>
                </c:pt>
                <c:pt idx="55">
                  <c:v>5.2280000000000001E-5</c:v>
                </c:pt>
                <c:pt idx="56">
                  <c:v>1.9340000000000001E-5</c:v>
                </c:pt>
                <c:pt idx="57">
                  <c:v>-1.9179999999999999E-5</c:v>
                </c:pt>
                <c:pt idx="58">
                  <c:v>3.7530000000000002E-5</c:v>
                </c:pt>
                <c:pt idx="59">
                  <c:v>-1.235E-5</c:v>
                </c:pt>
                <c:pt idx="60">
                  <c:v>1.328E-4</c:v>
                </c:pt>
                <c:pt idx="61">
                  <c:v>-2.8600000000000001E-6</c:v>
                </c:pt>
                <c:pt idx="62">
                  <c:v>4.0930000000000003E-5</c:v>
                </c:pt>
                <c:pt idx="63">
                  <c:v>5.3159999999999999E-5</c:v>
                </c:pt>
                <c:pt idx="64">
                  <c:v>6.5710000000000006E-5</c:v>
                </c:pt>
                <c:pt idx="65">
                  <c:v>2.0999999999999999E-5</c:v>
                </c:pt>
                <c:pt idx="66">
                  <c:v>-1.5930000000000002E-5</c:v>
                </c:pt>
                <c:pt idx="67">
                  <c:v>-1.8099999999999999E-5</c:v>
                </c:pt>
                <c:pt idx="68">
                  <c:v>2.62E-5</c:v>
                </c:pt>
                <c:pt idx="69">
                  <c:v>-1.347E-5</c:v>
                </c:pt>
                <c:pt idx="70">
                  <c:v>6.0269999999999997E-5</c:v>
                </c:pt>
                <c:pt idx="71">
                  <c:v>-4.1780000000000003E-5</c:v>
                </c:pt>
                <c:pt idx="72">
                  <c:v>-3.6130000000000001E-5</c:v>
                </c:pt>
                <c:pt idx="73">
                  <c:v>2.0099999999999998E-6</c:v>
                </c:pt>
                <c:pt idx="74">
                  <c:v>-2.48E-5</c:v>
                </c:pt>
                <c:pt idx="75">
                  <c:v>1.8139999999999999E-5</c:v>
                </c:pt>
                <c:pt idx="76">
                  <c:v>2.0740000000000001E-5</c:v>
                </c:pt>
                <c:pt idx="77">
                  <c:v>-2.9500000000000001E-6</c:v>
                </c:pt>
                <c:pt idx="78">
                  <c:v>2.4729999999999999E-5</c:v>
                </c:pt>
                <c:pt idx="79">
                  <c:v>3.7400000000000002E-6</c:v>
                </c:pt>
                <c:pt idx="80">
                  <c:v>9.7200000000000001E-6</c:v>
                </c:pt>
                <c:pt idx="81">
                  <c:v>1.8600000000000001E-5</c:v>
                </c:pt>
                <c:pt idx="82">
                  <c:v>-1.0509999999999999E-5</c:v>
                </c:pt>
                <c:pt idx="83">
                  <c:v>-6.8499999999999998E-5</c:v>
                </c:pt>
                <c:pt idx="84">
                  <c:v>3.0150000000000001E-5</c:v>
                </c:pt>
                <c:pt idx="85">
                  <c:v>5.1560000000000001E-5</c:v>
                </c:pt>
                <c:pt idx="86">
                  <c:v>5.7370000000000001E-5</c:v>
                </c:pt>
                <c:pt idx="87">
                  <c:v>4.3260000000000003E-5</c:v>
                </c:pt>
                <c:pt idx="88">
                  <c:v>-3.1000000000000001E-5</c:v>
                </c:pt>
                <c:pt idx="89">
                  <c:v>6.3260000000000001E-5</c:v>
                </c:pt>
                <c:pt idx="90">
                  <c:v>3.3400000000000002E-6</c:v>
                </c:pt>
                <c:pt idx="91">
                  <c:v>1.677E-5</c:v>
                </c:pt>
                <c:pt idx="92">
                  <c:v>4.2049999999999999E-5</c:v>
                </c:pt>
                <c:pt idx="93">
                  <c:v>2.3589999999999999E-5</c:v>
                </c:pt>
                <c:pt idx="94">
                  <c:v>1.5130000000000001E-5</c:v>
                </c:pt>
                <c:pt idx="95">
                  <c:v>-6.0499999999999997E-6</c:v>
                </c:pt>
                <c:pt idx="96">
                  <c:v>-3.1149999999999998E-5</c:v>
                </c:pt>
                <c:pt idx="97">
                  <c:v>3.7719999999999998E-5</c:v>
                </c:pt>
                <c:pt idx="98">
                  <c:v>-1.0210000000000001E-5</c:v>
                </c:pt>
                <c:pt idx="99">
                  <c:v>1.261E-5</c:v>
                </c:pt>
                <c:pt idx="100">
                  <c:v>4.6369999999999998E-5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D2-4BAE-82D9-4EB3CABC62A4}"/>
            </c:ext>
          </c:extLst>
        </c:ser>
        <c:ser>
          <c:idx val="1"/>
          <c:order val="1"/>
          <c:tx>
            <c:v>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characteristics'!$B$64:$B$104</c:f>
              <c:numCache>
                <c:formatCode>G/通用格式</c:formatCode>
                <c:ptCount val="41"/>
                <c:pt idx="0">
                  <c:v>1.328E-4</c:v>
                </c:pt>
                <c:pt idx="1">
                  <c:v>-2.8600000000000001E-6</c:v>
                </c:pt>
                <c:pt idx="2">
                  <c:v>4.0930000000000003E-5</c:v>
                </c:pt>
                <c:pt idx="3">
                  <c:v>5.3159999999999999E-5</c:v>
                </c:pt>
                <c:pt idx="4">
                  <c:v>6.5710000000000006E-5</c:v>
                </c:pt>
                <c:pt idx="5">
                  <c:v>2.0999999999999999E-5</c:v>
                </c:pt>
                <c:pt idx="6">
                  <c:v>-1.5930000000000002E-5</c:v>
                </c:pt>
                <c:pt idx="7">
                  <c:v>-1.8099999999999999E-5</c:v>
                </c:pt>
                <c:pt idx="8">
                  <c:v>2.62E-5</c:v>
                </c:pt>
                <c:pt idx="9">
                  <c:v>-1.347E-5</c:v>
                </c:pt>
                <c:pt idx="10">
                  <c:v>6.0269999999999997E-5</c:v>
                </c:pt>
                <c:pt idx="11">
                  <c:v>-4.1780000000000003E-5</c:v>
                </c:pt>
                <c:pt idx="12">
                  <c:v>-3.6130000000000001E-5</c:v>
                </c:pt>
                <c:pt idx="13">
                  <c:v>2.0099999999999998E-6</c:v>
                </c:pt>
                <c:pt idx="14">
                  <c:v>-2.48E-5</c:v>
                </c:pt>
                <c:pt idx="15">
                  <c:v>1.8139999999999999E-5</c:v>
                </c:pt>
                <c:pt idx="16">
                  <c:v>2.0740000000000001E-5</c:v>
                </c:pt>
                <c:pt idx="17">
                  <c:v>-2.9500000000000001E-6</c:v>
                </c:pt>
                <c:pt idx="18">
                  <c:v>2.4729999999999999E-5</c:v>
                </c:pt>
                <c:pt idx="19">
                  <c:v>3.7400000000000002E-6</c:v>
                </c:pt>
                <c:pt idx="20">
                  <c:v>9.7200000000000001E-6</c:v>
                </c:pt>
                <c:pt idx="21">
                  <c:v>1.8600000000000001E-5</c:v>
                </c:pt>
                <c:pt idx="22">
                  <c:v>-1.0509999999999999E-5</c:v>
                </c:pt>
                <c:pt idx="23">
                  <c:v>-6.8499999999999998E-5</c:v>
                </c:pt>
                <c:pt idx="24">
                  <c:v>3.0150000000000001E-5</c:v>
                </c:pt>
                <c:pt idx="25">
                  <c:v>5.1560000000000001E-5</c:v>
                </c:pt>
                <c:pt idx="26">
                  <c:v>5.7370000000000001E-5</c:v>
                </c:pt>
                <c:pt idx="27">
                  <c:v>4.3260000000000003E-5</c:v>
                </c:pt>
                <c:pt idx="28">
                  <c:v>-3.1000000000000001E-5</c:v>
                </c:pt>
                <c:pt idx="29">
                  <c:v>6.3260000000000001E-5</c:v>
                </c:pt>
                <c:pt idx="30">
                  <c:v>3.3400000000000002E-6</c:v>
                </c:pt>
                <c:pt idx="31">
                  <c:v>1.677E-5</c:v>
                </c:pt>
                <c:pt idx="32">
                  <c:v>4.2049999999999999E-5</c:v>
                </c:pt>
                <c:pt idx="33">
                  <c:v>2.3589999999999999E-5</c:v>
                </c:pt>
                <c:pt idx="34">
                  <c:v>1.5130000000000001E-5</c:v>
                </c:pt>
                <c:pt idx="35">
                  <c:v>-6.0499999999999997E-6</c:v>
                </c:pt>
                <c:pt idx="36">
                  <c:v>-3.1149999999999998E-5</c:v>
                </c:pt>
                <c:pt idx="37">
                  <c:v>3.7719999999999998E-5</c:v>
                </c:pt>
                <c:pt idx="38">
                  <c:v>-1.0210000000000001E-5</c:v>
                </c:pt>
                <c:pt idx="39">
                  <c:v>1.261E-5</c:v>
                </c:pt>
                <c:pt idx="40">
                  <c:v>4.6369999999999998E-5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D2-4BAE-82D9-4EB3CABC62A4}"/>
            </c:ext>
          </c:extLst>
        </c:ser>
        <c:ser>
          <c:idx val="2"/>
          <c:order val="2"/>
          <c:tx>
            <c:v>10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characteristics'!$C$4:$C$104</c:f>
              <c:numCache>
                <c:formatCode>G/通用格式</c:formatCode>
                <c:ptCount val="101"/>
                <c:pt idx="0">
                  <c:v>8.462E-5</c:v>
                </c:pt>
                <c:pt idx="1">
                  <c:v>6.3300000000000004E-6</c:v>
                </c:pt>
                <c:pt idx="2">
                  <c:v>5.6440000000000002E-5</c:v>
                </c:pt>
                <c:pt idx="3">
                  <c:v>7.2479999999999997E-5</c:v>
                </c:pt>
                <c:pt idx="4">
                  <c:v>2.6910000000000002E-5</c:v>
                </c:pt>
                <c:pt idx="5">
                  <c:v>1.1605E-4</c:v>
                </c:pt>
                <c:pt idx="6">
                  <c:v>1.986E-5</c:v>
                </c:pt>
                <c:pt idx="7">
                  <c:v>5.0179999999999997E-5</c:v>
                </c:pt>
                <c:pt idx="8">
                  <c:v>1.1230000000000001E-4</c:v>
                </c:pt>
                <c:pt idx="9">
                  <c:v>1.5940999999999999E-4</c:v>
                </c:pt>
                <c:pt idx="10">
                  <c:v>7.6260000000000005E-5</c:v>
                </c:pt>
                <c:pt idx="11">
                  <c:v>9.8900000000000005E-5</c:v>
                </c:pt>
                <c:pt idx="12">
                  <c:v>1.4679E-4</c:v>
                </c:pt>
                <c:pt idx="13">
                  <c:v>1.1134E-4</c:v>
                </c:pt>
                <c:pt idx="14">
                  <c:v>3.5150000000000001E-5</c:v>
                </c:pt>
                <c:pt idx="15">
                  <c:v>1.6426E-4</c:v>
                </c:pt>
                <c:pt idx="16">
                  <c:v>9.8099999999999999E-5</c:v>
                </c:pt>
                <c:pt idx="17">
                  <c:v>1.7440000000000001E-4</c:v>
                </c:pt>
                <c:pt idx="18">
                  <c:v>1.0079E-4</c:v>
                </c:pt>
                <c:pt idx="19">
                  <c:v>1.1241E-4</c:v>
                </c:pt>
                <c:pt idx="20">
                  <c:v>9.9809999999999995E-5</c:v>
                </c:pt>
                <c:pt idx="21">
                  <c:v>8.1329999999999996E-5</c:v>
                </c:pt>
                <c:pt idx="22">
                  <c:v>1.6812000000000001E-4</c:v>
                </c:pt>
                <c:pt idx="23">
                  <c:v>9.7490000000000003E-5</c:v>
                </c:pt>
                <c:pt idx="24">
                  <c:v>1.7346000000000001E-4</c:v>
                </c:pt>
                <c:pt idx="25">
                  <c:v>1.0531000000000001E-4</c:v>
                </c:pt>
                <c:pt idx="26">
                  <c:v>8.1520000000000006E-5</c:v>
                </c:pt>
                <c:pt idx="27">
                  <c:v>9.5790000000000003E-5</c:v>
                </c:pt>
                <c:pt idx="28">
                  <c:v>1.2255E-4</c:v>
                </c:pt>
                <c:pt idx="29">
                  <c:v>1.4347000000000001E-4</c:v>
                </c:pt>
                <c:pt idx="30">
                  <c:v>7.7000000000000001E-5</c:v>
                </c:pt>
                <c:pt idx="31">
                  <c:v>7.1329999999999996E-5</c:v>
                </c:pt>
                <c:pt idx="32">
                  <c:v>6.2059999999999999E-5</c:v>
                </c:pt>
                <c:pt idx="33">
                  <c:v>1.0554E-4</c:v>
                </c:pt>
                <c:pt idx="34">
                  <c:v>8.0840000000000005E-5</c:v>
                </c:pt>
                <c:pt idx="35">
                  <c:v>1.2987E-4</c:v>
                </c:pt>
                <c:pt idx="36">
                  <c:v>7.3430000000000007E-5</c:v>
                </c:pt>
                <c:pt idx="37">
                  <c:v>1.5574E-4</c:v>
                </c:pt>
                <c:pt idx="38">
                  <c:v>1.154E-4</c:v>
                </c:pt>
                <c:pt idx="39">
                  <c:v>1.0548E-4</c:v>
                </c:pt>
                <c:pt idx="40">
                  <c:v>1.4412E-4</c:v>
                </c:pt>
                <c:pt idx="41">
                  <c:v>1.3227000000000001E-4</c:v>
                </c:pt>
                <c:pt idx="42">
                  <c:v>1.1948E-4</c:v>
                </c:pt>
                <c:pt idx="43">
                  <c:v>8.0710000000000005E-5</c:v>
                </c:pt>
                <c:pt idx="44">
                  <c:v>6.2979999999999997E-5</c:v>
                </c:pt>
                <c:pt idx="45">
                  <c:v>5.7330000000000002E-5</c:v>
                </c:pt>
                <c:pt idx="46">
                  <c:v>1.4412999999999999E-4</c:v>
                </c:pt>
                <c:pt idx="47">
                  <c:v>6.7020000000000005E-5</c:v>
                </c:pt>
                <c:pt idx="48">
                  <c:v>1.0921000000000001E-4</c:v>
                </c:pt>
                <c:pt idx="49">
                  <c:v>1.0107000000000001E-4</c:v>
                </c:pt>
                <c:pt idx="50">
                  <c:v>1.6508000000000001E-4</c:v>
                </c:pt>
                <c:pt idx="51">
                  <c:v>1.1689E-4</c:v>
                </c:pt>
                <c:pt idx="52">
                  <c:v>1.2116999999999999E-4</c:v>
                </c:pt>
                <c:pt idx="53">
                  <c:v>8.4149999999999999E-5</c:v>
                </c:pt>
                <c:pt idx="54">
                  <c:v>1.3784999999999999E-4</c:v>
                </c:pt>
                <c:pt idx="55">
                  <c:v>1.1765E-4</c:v>
                </c:pt>
                <c:pt idx="56">
                  <c:v>1.3008E-4</c:v>
                </c:pt>
                <c:pt idx="57">
                  <c:v>7.2340000000000002E-5</c:v>
                </c:pt>
                <c:pt idx="58">
                  <c:v>6.7329999999999994E-5</c:v>
                </c:pt>
                <c:pt idx="59">
                  <c:v>1.2977999999999999E-4</c:v>
                </c:pt>
                <c:pt idx="60">
                  <c:v>6.7470000000000003E-5</c:v>
                </c:pt>
                <c:pt idx="61">
                  <c:v>1.0408000000000001E-4</c:v>
                </c:pt>
                <c:pt idx="62">
                  <c:v>2.3070000000000001E-5</c:v>
                </c:pt>
                <c:pt idx="63">
                  <c:v>7.3700000000000002E-5</c:v>
                </c:pt>
                <c:pt idx="64">
                  <c:v>1.8091E-4</c:v>
                </c:pt>
                <c:pt idx="65">
                  <c:v>1.4517999999999999E-4</c:v>
                </c:pt>
                <c:pt idx="66">
                  <c:v>5.5899999999999997E-5</c:v>
                </c:pt>
                <c:pt idx="67">
                  <c:v>9.3250000000000003E-5</c:v>
                </c:pt>
                <c:pt idx="68">
                  <c:v>1.0571E-4</c:v>
                </c:pt>
                <c:pt idx="69">
                  <c:v>1.0883E-4</c:v>
                </c:pt>
                <c:pt idx="70">
                  <c:v>9.4829999999999998E-5</c:v>
                </c:pt>
                <c:pt idx="71">
                  <c:v>5.3669999999999999E-5</c:v>
                </c:pt>
                <c:pt idx="72">
                  <c:v>1.4537E-4</c:v>
                </c:pt>
                <c:pt idx="73">
                  <c:v>8.8750000000000002E-5</c:v>
                </c:pt>
                <c:pt idx="74">
                  <c:v>8.4369999999999994E-5</c:v>
                </c:pt>
                <c:pt idx="75">
                  <c:v>1.2697000000000001E-4</c:v>
                </c:pt>
                <c:pt idx="76">
                  <c:v>-1.186E-5</c:v>
                </c:pt>
                <c:pt idx="77">
                  <c:v>1.588E-5</c:v>
                </c:pt>
                <c:pt idx="78">
                  <c:v>8.8819999999999993E-5</c:v>
                </c:pt>
                <c:pt idx="79">
                  <c:v>8.5060000000000002E-5</c:v>
                </c:pt>
                <c:pt idx="80">
                  <c:v>1.0885E-4</c:v>
                </c:pt>
                <c:pt idx="81">
                  <c:v>4.4870000000000002E-5</c:v>
                </c:pt>
                <c:pt idx="82">
                  <c:v>1.1794E-4</c:v>
                </c:pt>
                <c:pt idx="83">
                  <c:v>5.7120000000000002E-5</c:v>
                </c:pt>
                <c:pt idx="84">
                  <c:v>1.0849E-4</c:v>
                </c:pt>
                <c:pt idx="85">
                  <c:v>1.1644E-4</c:v>
                </c:pt>
                <c:pt idx="86">
                  <c:v>3.6600000000000002E-5</c:v>
                </c:pt>
                <c:pt idx="87">
                  <c:v>7.4670000000000002E-5</c:v>
                </c:pt>
                <c:pt idx="88">
                  <c:v>8.5229999999999995E-5</c:v>
                </c:pt>
                <c:pt idx="89">
                  <c:v>1.5056E-4</c:v>
                </c:pt>
                <c:pt idx="90">
                  <c:v>1.4132000000000001E-4</c:v>
                </c:pt>
                <c:pt idx="91">
                  <c:v>2.694E-5</c:v>
                </c:pt>
                <c:pt idx="92">
                  <c:v>1.1571E-4</c:v>
                </c:pt>
                <c:pt idx="93">
                  <c:v>8.1849999999999997E-5</c:v>
                </c:pt>
                <c:pt idx="94">
                  <c:v>1.3915999999999999E-4</c:v>
                </c:pt>
                <c:pt idx="95">
                  <c:v>1.2479E-4</c:v>
                </c:pt>
                <c:pt idx="96">
                  <c:v>1.5297999999999999E-4</c:v>
                </c:pt>
                <c:pt idx="97">
                  <c:v>1.2349999999999999E-4</c:v>
                </c:pt>
                <c:pt idx="98">
                  <c:v>8.2780000000000004E-5</c:v>
                </c:pt>
                <c:pt idx="99">
                  <c:v>6.5569999999999997E-5</c:v>
                </c:pt>
                <c:pt idx="100">
                  <c:v>1.1154000000000001E-4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D2-4BAE-82D9-4EB3CABC62A4}"/>
            </c:ext>
          </c:extLst>
        </c:ser>
        <c:ser>
          <c:idx val="7"/>
          <c:order val="3"/>
          <c:tx>
            <c:v>10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characteristics'!$C$64:$C$104</c:f>
              <c:numCache>
                <c:formatCode>G/通用格式</c:formatCode>
                <c:ptCount val="41"/>
                <c:pt idx="0">
                  <c:v>6.7470000000000003E-5</c:v>
                </c:pt>
                <c:pt idx="1">
                  <c:v>1.0408000000000001E-4</c:v>
                </c:pt>
                <c:pt idx="2">
                  <c:v>2.3070000000000001E-5</c:v>
                </c:pt>
                <c:pt idx="3">
                  <c:v>7.3700000000000002E-5</c:v>
                </c:pt>
                <c:pt idx="4">
                  <c:v>1.8091E-4</c:v>
                </c:pt>
                <c:pt idx="5">
                  <c:v>1.4517999999999999E-4</c:v>
                </c:pt>
                <c:pt idx="6">
                  <c:v>5.5899999999999997E-5</c:v>
                </c:pt>
                <c:pt idx="7">
                  <c:v>9.3250000000000003E-5</c:v>
                </c:pt>
                <c:pt idx="8">
                  <c:v>1.0571E-4</c:v>
                </c:pt>
                <c:pt idx="9">
                  <c:v>1.0883E-4</c:v>
                </c:pt>
                <c:pt idx="10">
                  <c:v>9.4829999999999998E-5</c:v>
                </c:pt>
                <c:pt idx="11">
                  <c:v>5.3669999999999999E-5</c:v>
                </c:pt>
                <c:pt idx="12">
                  <c:v>1.4537E-4</c:v>
                </c:pt>
                <c:pt idx="13">
                  <c:v>8.8750000000000002E-5</c:v>
                </c:pt>
                <c:pt idx="14">
                  <c:v>8.4369999999999994E-5</c:v>
                </c:pt>
                <c:pt idx="15">
                  <c:v>1.2697000000000001E-4</c:v>
                </c:pt>
                <c:pt idx="16">
                  <c:v>-1.186E-5</c:v>
                </c:pt>
                <c:pt idx="17">
                  <c:v>1.588E-5</c:v>
                </c:pt>
                <c:pt idx="18">
                  <c:v>8.8819999999999993E-5</c:v>
                </c:pt>
                <c:pt idx="19">
                  <c:v>8.5060000000000002E-5</c:v>
                </c:pt>
                <c:pt idx="20">
                  <c:v>1.0885E-4</c:v>
                </c:pt>
                <c:pt idx="21">
                  <c:v>4.4870000000000002E-5</c:v>
                </c:pt>
                <c:pt idx="22">
                  <c:v>1.1794E-4</c:v>
                </c:pt>
                <c:pt idx="23">
                  <c:v>5.7120000000000002E-5</c:v>
                </c:pt>
                <c:pt idx="24">
                  <c:v>1.0849E-4</c:v>
                </c:pt>
                <c:pt idx="25">
                  <c:v>1.1644E-4</c:v>
                </c:pt>
                <c:pt idx="26">
                  <c:v>3.6600000000000002E-5</c:v>
                </c:pt>
                <c:pt idx="27">
                  <c:v>7.4670000000000002E-5</c:v>
                </c:pt>
                <c:pt idx="28">
                  <c:v>8.5229999999999995E-5</c:v>
                </c:pt>
                <c:pt idx="29">
                  <c:v>1.5056E-4</c:v>
                </c:pt>
                <c:pt idx="30">
                  <c:v>1.4132000000000001E-4</c:v>
                </c:pt>
                <c:pt idx="31">
                  <c:v>2.694E-5</c:v>
                </c:pt>
                <c:pt idx="32">
                  <c:v>1.1571E-4</c:v>
                </c:pt>
                <c:pt idx="33">
                  <c:v>8.1849999999999997E-5</c:v>
                </c:pt>
                <c:pt idx="34">
                  <c:v>1.3915999999999999E-4</c:v>
                </c:pt>
                <c:pt idx="35">
                  <c:v>1.2479E-4</c:v>
                </c:pt>
                <c:pt idx="36">
                  <c:v>1.5297999999999999E-4</c:v>
                </c:pt>
                <c:pt idx="37">
                  <c:v>1.2349999999999999E-4</c:v>
                </c:pt>
                <c:pt idx="38">
                  <c:v>8.2780000000000004E-5</c:v>
                </c:pt>
                <c:pt idx="39">
                  <c:v>6.5569999999999997E-5</c:v>
                </c:pt>
                <c:pt idx="40">
                  <c:v>1.1154000000000001E-4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AD2-4BAE-82D9-4EB3CABC62A4}"/>
            </c:ext>
          </c:extLst>
        </c:ser>
        <c:ser>
          <c:idx val="3"/>
          <c:order val="4"/>
          <c:tx>
            <c:v>20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characteristics'!$D$4:$D$104</c:f>
              <c:numCache>
                <c:formatCode>G/通用格式</c:formatCode>
                <c:ptCount val="101"/>
                <c:pt idx="0">
                  <c:v>6.3300000000000004E-6</c:v>
                </c:pt>
                <c:pt idx="1">
                  <c:v>3.5880000000000002E-5</c:v>
                </c:pt>
                <c:pt idx="2">
                  <c:v>8.7869999999999997E-5</c:v>
                </c:pt>
                <c:pt idx="3">
                  <c:v>1.1853000000000001E-4</c:v>
                </c:pt>
                <c:pt idx="4">
                  <c:v>9.9779999999999997E-5</c:v>
                </c:pt>
                <c:pt idx="5">
                  <c:v>1.3145999999999999E-4</c:v>
                </c:pt>
                <c:pt idx="6">
                  <c:v>1.6505E-4</c:v>
                </c:pt>
                <c:pt idx="7">
                  <c:v>1.2854000000000001E-4</c:v>
                </c:pt>
                <c:pt idx="8">
                  <c:v>2.2725999999999999E-4</c:v>
                </c:pt>
                <c:pt idx="9">
                  <c:v>2.9463999999999998E-4</c:v>
                </c:pt>
                <c:pt idx="10">
                  <c:v>2.6537000000000002E-4</c:v>
                </c:pt>
                <c:pt idx="11">
                  <c:v>2.5549999999999998E-4</c:v>
                </c:pt>
                <c:pt idx="12">
                  <c:v>2.3220000000000001E-4</c:v>
                </c:pt>
                <c:pt idx="13">
                  <c:v>3.0556000000000002E-4</c:v>
                </c:pt>
                <c:pt idx="14">
                  <c:v>3.1433999999999998E-4</c:v>
                </c:pt>
                <c:pt idx="15">
                  <c:v>2.0087999999999999E-4</c:v>
                </c:pt>
                <c:pt idx="16">
                  <c:v>2.5960000000000002E-4</c:v>
                </c:pt>
                <c:pt idx="17">
                  <c:v>3.0079E-4</c:v>
                </c:pt>
                <c:pt idx="18">
                  <c:v>3.1108999999999998E-4</c:v>
                </c:pt>
                <c:pt idx="19">
                  <c:v>2.8933000000000002E-4</c:v>
                </c:pt>
                <c:pt idx="20">
                  <c:v>3.1740000000000002E-4</c:v>
                </c:pt>
                <c:pt idx="21">
                  <c:v>2.6359000000000002E-4</c:v>
                </c:pt>
                <c:pt idx="22">
                  <c:v>3.4309999999999999E-4</c:v>
                </c:pt>
                <c:pt idx="23">
                  <c:v>2.8048999999999999E-4</c:v>
                </c:pt>
                <c:pt idx="24">
                  <c:v>2.4596999999999998E-4</c:v>
                </c:pt>
                <c:pt idx="25">
                  <c:v>2.5260000000000001E-4</c:v>
                </c:pt>
                <c:pt idx="26">
                  <c:v>3.6581999999999999E-4</c:v>
                </c:pt>
                <c:pt idx="27">
                  <c:v>2.9126E-4</c:v>
                </c:pt>
                <c:pt idx="28">
                  <c:v>3.7111000000000002E-4</c:v>
                </c:pt>
                <c:pt idx="29">
                  <c:v>3.3735999999999998E-4</c:v>
                </c:pt>
                <c:pt idx="30">
                  <c:v>2.8368000000000002E-4</c:v>
                </c:pt>
                <c:pt idx="31">
                  <c:v>2.6479999999999999E-4</c:v>
                </c:pt>
                <c:pt idx="32">
                  <c:v>2.5092000000000002E-4</c:v>
                </c:pt>
                <c:pt idx="33">
                  <c:v>2.9407000000000001E-4</c:v>
                </c:pt>
                <c:pt idx="34">
                  <c:v>2.9300000000000002E-4</c:v>
                </c:pt>
                <c:pt idx="35">
                  <c:v>2.6530999999999999E-4</c:v>
                </c:pt>
                <c:pt idx="36">
                  <c:v>3.6924000000000001E-4</c:v>
                </c:pt>
                <c:pt idx="37">
                  <c:v>2.6829000000000002E-4</c:v>
                </c:pt>
                <c:pt idx="38">
                  <c:v>3.2126000000000002E-4</c:v>
                </c:pt>
                <c:pt idx="39">
                  <c:v>2.8495000000000001E-4</c:v>
                </c:pt>
                <c:pt idx="40">
                  <c:v>3.4294000000000002E-4</c:v>
                </c:pt>
                <c:pt idx="41">
                  <c:v>3.5263999999999998E-4</c:v>
                </c:pt>
                <c:pt idx="42">
                  <c:v>3.4828000000000002E-4</c:v>
                </c:pt>
                <c:pt idx="43">
                  <c:v>3.2529999999999999E-4</c:v>
                </c:pt>
                <c:pt idx="44">
                  <c:v>2.6004000000000001E-4</c:v>
                </c:pt>
                <c:pt idx="45">
                  <c:v>3.0686999999999999E-4</c:v>
                </c:pt>
                <c:pt idx="46">
                  <c:v>3.1042E-4</c:v>
                </c:pt>
                <c:pt idx="47">
                  <c:v>2.8661000000000002E-4</c:v>
                </c:pt>
                <c:pt idx="48">
                  <c:v>3.3044999999999998E-4</c:v>
                </c:pt>
                <c:pt idx="49">
                  <c:v>3.2183E-4</c:v>
                </c:pt>
                <c:pt idx="50">
                  <c:v>3.4727E-4</c:v>
                </c:pt>
                <c:pt idx="51">
                  <c:v>3.3408E-4</c:v>
                </c:pt>
                <c:pt idx="52">
                  <c:v>2.5955999999999999E-4</c:v>
                </c:pt>
                <c:pt idx="53">
                  <c:v>2.9578999999999999E-4</c:v>
                </c:pt>
                <c:pt idx="54">
                  <c:v>3.2092999999999998E-4</c:v>
                </c:pt>
                <c:pt idx="55">
                  <c:v>2.7654999999999997E-4</c:v>
                </c:pt>
                <c:pt idx="56">
                  <c:v>2.9472E-4</c:v>
                </c:pt>
                <c:pt idx="57">
                  <c:v>2.1467E-4</c:v>
                </c:pt>
                <c:pt idx="58">
                  <c:v>3.121E-4</c:v>
                </c:pt>
                <c:pt idx="59">
                  <c:v>2.7117999999999999E-4</c:v>
                </c:pt>
                <c:pt idx="60">
                  <c:v>2.9911E-4</c:v>
                </c:pt>
                <c:pt idx="61">
                  <c:v>3.1101000000000002E-4</c:v>
                </c:pt>
                <c:pt idx="62">
                  <c:v>2.3257E-4</c:v>
                </c:pt>
                <c:pt idx="63">
                  <c:v>3.1671999999999999E-4</c:v>
                </c:pt>
                <c:pt idx="64">
                  <c:v>3.6509999999999998E-4</c:v>
                </c:pt>
                <c:pt idx="65">
                  <c:v>2.0749000000000001E-4</c:v>
                </c:pt>
                <c:pt idx="66">
                  <c:v>2.4496000000000001E-4</c:v>
                </c:pt>
                <c:pt idx="67">
                  <c:v>2.8874E-4</c:v>
                </c:pt>
                <c:pt idx="68">
                  <c:v>2.1646999999999999E-4</c:v>
                </c:pt>
                <c:pt idx="69">
                  <c:v>2.9849999999999999E-4</c:v>
                </c:pt>
                <c:pt idx="70">
                  <c:v>2.9875000000000002E-4</c:v>
                </c:pt>
                <c:pt idx="71">
                  <c:v>3.2925000000000001E-4</c:v>
                </c:pt>
                <c:pt idx="72">
                  <c:v>2.7287999999999998E-4</c:v>
                </c:pt>
                <c:pt idx="73">
                  <c:v>3.3500000000000001E-4</c:v>
                </c:pt>
                <c:pt idx="74">
                  <c:v>3.1896000000000002E-4</c:v>
                </c:pt>
                <c:pt idx="75">
                  <c:v>3.0080999999999999E-4</c:v>
                </c:pt>
                <c:pt idx="76">
                  <c:v>2.8613E-4</c:v>
                </c:pt>
                <c:pt idx="77">
                  <c:v>2.9501000000000001E-4</c:v>
                </c:pt>
                <c:pt idx="78">
                  <c:v>2.6983999999999998E-4</c:v>
                </c:pt>
                <c:pt idx="79">
                  <c:v>3.4963000000000003E-4</c:v>
                </c:pt>
                <c:pt idx="80">
                  <c:v>2.1914999999999999E-4</c:v>
                </c:pt>
                <c:pt idx="81">
                  <c:v>3.3841999999999998E-4</c:v>
                </c:pt>
                <c:pt idx="82">
                  <c:v>3.2342999999999998E-4</c:v>
                </c:pt>
                <c:pt idx="83">
                  <c:v>2.7555E-4</c:v>
                </c:pt>
                <c:pt idx="84">
                  <c:v>3.2231000000000002E-4</c:v>
                </c:pt>
                <c:pt idx="85">
                  <c:v>3.6182E-4</c:v>
                </c:pt>
                <c:pt idx="86">
                  <c:v>2.8339000000000001E-4</c:v>
                </c:pt>
                <c:pt idx="87">
                  <c:v>2.1531E-4</c:v>
                </c:pt>
                <c:pt idx="88">
                  <c:v>3.1868E-4</c:v>
                </c:pt>
                <c:pt idx="89">
                  <c:v>2.0799999999999999E-4</c:v>
                </c:pt>
                <c:pt idx="90">
                  <c:v>2.2958000000000001E-4</c:v>
                </c:pt>
                <c:pt idx="91">
                  <c:v>3.0583999999999999E-4</c:v>
                </c:pt>
                <c:pt idx="92">
                  <c:v>2.7525999999999999E-4</c:v>
                </c:pt>
                <c:pt idx="93">
                  <c:v>3.2265000000000001E-4</c:v>
                </c:pt>
                <c:pt idx="94">
                  <c:v>3.3089000000000003E-4</c:v>
                </c:pt>
                <c:pt idx="95">
                  <c:v>2.6672000000000002E-4</c:v>
                </c:pt>
                <c:pt idx="96">
                  <c:v>3.011E-4</c:v>
                </c:pt>
                <c:pt idx="97">
                  <c:v>2.3315E-4</c:v>
                </c:pt>
                <c:pt idx="98">
                  <c:v>3.1835000000000001E-4</c:v>
                </c:pt>
                <c:pt idx="99">
                  <c:v>2.8406999999999998E-4</c:v>
                </c:pt>
                <c:pt idx="100">
                  <c:v>3.2646999999999998E-4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D2-4BAE-82D9-4EB3CABC62A4}"/>
            </c:ext>
          </c:extLst>
        </c:ser>
        <c:ser>
          <c:idx val="8"/>
          <c:order val="5"/>
          <c:tx>
            <c:v>20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characteristics'!$D$64:$D$104</c:f>
              <c:numCache>
                <c:formatCode>G/通用格式</c:formatCode>
                <c:ptCount val="41"/>
                <c:pt idx="0">
                  <c:v>2.9911E-4</c:v>
                </c:pt>
                <c:pt idx="1">
                  <c:v>3.1101000000000002E-4</c:v>
                </c:pt>
                <c:pt idx="2">
                  <c:v>2.3257E-4</c:v>
                </c:pt>
                <c:pt idx="3">
                  <c:v>3.1671999999999999E-4</c:v>
                </c:pt>
                <c:pt idx="4">
                  <c:v>3.6509999999999998E-4</c:v>
                </c:pt>
                <c:pt idx="5">
                  <c:v>2.0749000000000001E-4</c:v>
                </c:pt>
                <c:pt idx="6">
                  <c:v>2.4496000000000001E-4</c:v>
                </c:pt>
                <c:pt idx="7">
                  <c:v>2.8874E-4</c:v>
                </c:pt>
                <c:pt idx="8">
                  <c:v>2.1646999999999999E-4</c:v>
                </c:pt>
                <c:pt idx="9">
                  <c:v>2.9849999999999999E-4</c:v>
                </c:pt>
                <c:pt idx="10">
                  <c:v>2.9875000000000002E-4</c:v>
                </c:pt>
                <c:pt idx="11">
                  <c:v>3.2925000000000001E-4</c:v>
                </c:pt>
                <c:pt idx="12">
                  <c:v>2.7287999999999998E-4</c:v>
                </c:pt>
                <c:pt idx="13">
                  <c:v>3.3500000000000001E-4</c:v>
                </c:pt>
                <c:pt idx="14">
                  <c:v>3.1896000000000002E-4</c:v>
                </c:pt>
                <c:pt idx="15">
                  <c:v>3.0080999999999999E-4</c:v>
                </c:pt>
                <c:pt idx="16">
                  <c:v>2.8613E-4</c:v>
                </c:pt>
                <c:pt idx="17">
                  <c:v>2.9501000000000001E-4</c:v>
                </c:pt>
                <c:pt idx="18">
                  <c:v>2.6983999999999998E-4</c:v>
                </c:pt>
                <c:pt idx="19">
                  <c:v>3.4963000000000003E-4</c:v>
                </c:pt>
                <c:pt idx="20">
                  <c:v>2.1914999999999999E-4</c:v>
                </c:pt>
                <c:pt idx="21">
                  <c:v>3.3841999999999998E-4</c:v>
                </c:pt>
                <c:pt idx="22">
                  <c:v>3.2342999999999998E-4</c:v>
                </c:pt>
                <c:pt idx="23">
                  <c:v>2.7555E-4</c:v>
                </c:pt>
                <c:pt idx="24">
                  <c:v>3.2231000000000002E-4</c:v>
                </c:pt>
                <c:pt idx="25">
                  <c:v>3.6182E-4</c:v>
                </c:pt>
                <c:pt idx="26">
                  <c:v>2.8339000000000001E-4</c:v>
                </c:pt>
                <c:pt idx="27">
                  <c:v>2.1531E-4</c:v>
                </c:pt>
                <c:pt idx="28">
                  <c:v>3.1868E-4</c:v>
                </c:pt>
                <c:pt idx="29">
                  <c:v>2.0799999999999999E-4</c:v>
                </c:pt>
                <c:pt idx="30">
                  <c:v>2.2958000000000001E-4</c:v>
                </c:pt>
                <c:pt idx="31">
                  <c:v>3.0583999999999999E-4</c:v>
                </c:pt>
                <c:pt idx="32">
                  <c:v>2.7525999999999999E-4</c:v>
                </c:pt>
                <c:pt idx="33">
                  <c:v>3.2265000000000001E-4</c:v>
                </c:pt>
                <c:pt idx="34">
                  <c:v>3.3089000000000003E-4</c:v>
                </c:pt>
                <c:pt idx="35">
                  <c:v>2.6672000000000002E-4</c:v>
                </c:pt>
                <c:pt idx="36">
                  <c:v>3.011E-4</c:v>
                </c:pt>
                <c:pt idx="37">
                  <c:v>2.3315E-4</c:v>
                </c:pt>
                <c:pt idx="38">
                  <c:v>3.1835000000000001E-4</c:v>
                </c:pt>
                <c:pt idx="39">
                  <c:v>2.8406999999999998E-4</c:v>
                </c:pt>
                <c:pt idx="40">
                  <c:v>3.2646999999999998E-4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AD2-4BAE-82D9-4EB3CABC62A4}"/>
            </c:ext>
          </c:extLst>
        </c:ser>
        <c:ser>
          <c:idx val="4"/>
          <c:order val="6"/>
          <c:tx>
            <c:v>30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characteristics'!$E$4:$E$104</c:f>
              <c:numCache>
                <c:formatCode>G/通用格式</c:formatCode>
                <c:ptCount val="101"/>
                <c:pt idx="0">
                  <c:v>-3.3000000000000002E-6</c:v>
                </c:pt>
                <c:pt idx="1">
                  <c:v>4.4379999999999999E-5</c:v>
                </c:pt>
                <c:pt idx="2">
                  <c:v>1.6278000000000001E-4</c:v>
                </c:pt>
                <c:pt idx="3">
                  <c:v>1.5254E-4</c:v>
                </c:pt>
                <c:pt idx="4">
                  <c:v>2.7719000000000002E-4</c:v>
                </c:pt>
                <c:pt idx="5">
                  <c:v>3.4461000000000002E-4</c:v>
                </c:pt>
                <c:pt idx="6">
                  <c:v>2.7944999999999999E-4</c:v>
                </c:pt>
                <c:pt idx="7">
                  <c:v>3.2165999999999998E-4</c:v>
                </c:pt>
                <c:pt idx="8">
                  <c:v>3.7451999999999999E-4</c:v>
                </c:pt>
                <c:pt idx="9">
                  <c:v>4.3159999999999997E-4</c:v>
                </c:pt>
                <c:pt idx="10">
                  <c:v>5.0341000000000003E-4</c:v>
                </c:pt>
                <c:pt idx="11">
                  <c:v>4.0106000000000001E-4</c:v>
                </c:pt>
                <c:pt idx="12">
                  <c:v>5.3947999999999995E-4</c:v>
                </c:pt>
                <c:pt idx="13">
                  <c:v>4.9768000000000002E-4</c:v>
                </c:pt>
                <c:pt idx="14">
                  <c:v>5.1646000000000005E-4</c:v>
                </c:pt>
                <c:pt idx="15">
                  <c:v>5.7350000000000001E-4</c:v>
                </c:pt>
                <c:pt idx="16">
                  <c:v>5.5924000000000002E-4</c:v>
                </c:pt>
                <c:pt idx="17">
                  <c:v>6.3818000000000002E-4</c:v>
                </c:pt>
                <c:pt idx="18">
                  <c:v>6.3595000000000004E-4</c:v>
                </c:pt>
                <c:pt idx="19">
                  <c:v>6.4851000000000004E-4</c:v>
                </c:pt>
                <c:pt idx="20">
                  <c:v>6.0709999999999996E-4</c:v>
                </c:pt>
                <c:pt idx="21">
                  <c:v>6.2545999999999999E-4</c:v>
                </c:pt>
                <c:pt idx="22">
                  <c:v>6.269E-4</c:v>
                </c:pt>
                <c:pt idx="23">
                  <c:v>6.3290000000000004E-4</c:v>
                </c:pt>
                <c:pt idx="24">
                  <c:v>6.3544000000000003E-4</c:v>
                </c:pt>
                <c:pt idx="25">
                  <c:v>6.4995000000000005E-4</c:v>
                </c:pt>
                <c:pt idx="26">
                  <c:v>7.2729999999999995E-4</c:v>
                </c:pt>
                <c:pt idx="27">
                  <c:v>7.3567000000000001E-4</c:v>
                </c:pt>
                <c:pt idx="28">
                  <c:v>6.2524E-4</c:v>
                </c:pt>
                <c:pt idx="29">
                  <c:v>6.6856999999999995E-4</c:v>
                </c:pt>
                <c:pt idx="30">
                  <c:v>6.9468000000000004E-4</c:v>
                </c:pt>
                <c:pt idx="31">
                  <c:v>6.6476999999999997E-4</c:v>
                </c:pt>
                <c:pt idx="32">
                  <c:v>7.0273000000000004E-4</c:v>
                </c:pt>
                <c:pt idx="33">
                  <c:v>6.9947E-4</c:v>
                </c:pt>
                <c:pt idx="34">
                  <c:v>6.4170000000000004E-4</c:v>
                </c:pt>
                <c:pt idx="35">
                  <c:v>6.7495000000000001E-4</c:v>
                </c:pt>
                <c:pt idx="36">
                  <c:v>6.9063999999999996E-4</c:v>
                </c:pt>
                <c:pt idx="37">
                  <c:v>6.4798000000000004E-4</c:v>
                </c:pt>
                <c:pt idx="38">
                  <c:v>6.6622000000000003E-4</c:v>
                </c:pt>
                <c:pt idx="39">
                  <c:v>7.2493000000000004E-4</c:v>
                </c:pt>
                <c:pt idx="40">
                  <c:v>7.0189999999999998E-4</c:v>
                </c:pt>
                <c:pt idx="41">
                  <c:v>6.4698000000000002E-4</c:v>
                </c:pt>
                <c:pt idx="42">
                  <c:v>7.2605E-4</c:v>
                </c:pt>
                <c:pt idx="43">
                  <c:v>7.3441000000000001E-4</c:v>
                </c:pt>
                <c:pt idx="44">
                  <c:v>7.2081999999999995E-4</c:v>
                </c:pt>
                <c:pt idx="45">
                  <c:v>6.9941999999999997E-4</c:v>
                </c:pt>
                <c:pt idx="46">
                  <c:v>6.5682000000000002E-4</c:v>
                </c:pt>
                <c:pt idx="47">
                  <c:v>7.3101000000000004E-4</c:v>
                </c:pt>
                <c:pt idx="48">
                  <c:v>6.6573000000000001E-4</c:v>
                </c:pt>
                <c:pt idx="49">
                  <c:v>6.8320000000000002E-4</c:v>
                </c:pt>
                <c:pt idx="50">
                  <c:v>7.0284999999999998E-4</c:v>
                </c:pt>
                <c:pt idx="51">
                  <c:v>6.9585999999999997E-4</c:v>
                </c:pt>
                <c:pt idx="52">
                  <c:v>7.4408000000000005E-4</c:v>
                </c:pt>
                <c:pt idx="53">
                  <c:v>6.2828999999999999E-4</c:v>
                </c:pt>
                <c:pt idx="54">
                  <c:v>6.9998E-4</c:v>
                </c:pt>
                <c:pt idx="55">
                  <c:v>7.0719999999999995E-4</c:v>
                </c:pt>
                <c:pt idx="56">
                  <c:v>6.5749999999999999E-4</c:v>
                </c:pt>
                <c:pt idx="57">
                  <c:v>6.4181999999999998E-4</c:v>
                </c:pt>
                <c:pt idx="58">
                  <c:v>5.7636000000000005E-4</c:v>
                </c:pt>
                <c:pt idx="59">
                  <c:v>6.2021999999999999E-4</c:v>
                </c:pt>
                <c:pt idx="60">
                  <c:v>6.9284999999999995E-4</c:v>
                </c:pt>
                <c:pt idx="61">
                  <c:v>6.8893000000000003E-4</c:v>
                </c:pt>
                <c:pt idx="62">
                  <c:v>6.4466999999999997E-4</c:v>
                </c:pt>
                <c:pt idx="63">
                  <c:v>6.3882999999999995E-4</c:v>
                </c:pt>
                <c:pt idx="64">
                  <c:v>7.8773999999999999E-4</c:v>
                </c:pt>
                <c:pt idx="65">
                  <c:v>6.9713999999999996E-4</c:v>
                </c:pt>
                <c:pt idx="66">
                  <c:v>6.3288999999999999E-4</c:v>
                </c:pt>
                <c:pt idx="67">
                  <c:v>5.9241999999999997E-4</c:v>
                </c:pt>
                <c:pt idx="68">
                  <c:v>6.1815999999999998E-4</c:v>
                </c:pt>
                <c:pt idx="69">
                  <c:v>7.0706999999999996E-4</c:v>
                </c:pt>
                <c:pt idx="70">
                  <c:v>7.1422E-4</c:v>
                </c:pt>
                <c:pt idx="71">
                  <c:v>6.7016999999999999E-4</c:v>
                </c:pt>
                <c:pt idx="72">
                  <c:v>6.9729999999999998E-4</c:v>
                </c:pt>
                <c:pt idx="73">
                  <c:v>6.2732E-4</c:v>
                </c:pt>
                <c:pt idx="74">
                  <c:v>7.2157999999999999E-4</c:v>
                </c:pt>
                <c:pt idx="75">
                  <c:v>7.2057000000000002E-4</c:v>
                </c:pt>
                <c:pt idx="76">
                  <c:v>6.8320000000000002E-4</c:v>
                </c:pt>
                <c:pt idx="77">
                  <c:v>6.9640000000000001E-4</c:v>
                </c:pt>
                <c:pt idx="78">
                  <c:v>6.0760000000000002E-4</c:v>
                </c:pt>
                <c:pt idx="79">
                  <c:v>6.1138000000000002E-4</c:v>
                </c:pt>
                <c:pt idx="80">
                  <c:v>6.0446000000000002E-4</c:v>
                </c:pt>
                <c:pt idx="81">
                  <c:v>5.9854000000000005E-4</c:v>
                </c:pt>
                <c:pt idx="82">
                  <c:v>6.3643E-4</c:v>
                </c:pt>
                <c:pt idx="83">
                  <c:v>6.5970999999999998E-4</c:v>
                </c:pt>
                <c:pt idx="84">
                  <c:v>6.4559000000000003E-4</c:v>
                </c:pt>
                <c:pt idx="85">
                  <c:v>6.4802000000000002E-4</c:v>
                </c:pt>
                <c:pt idx="86">
                  <c:v>6.2564000000000001E-4</c:v>
                </c:pt>
                <c:pt idx="87">
                  <c:v>6.2074999999999999E-4</c:v>
                </c:pt>
                <c:pt idx="88">
                  <c:v>6.1125999999999997E-4</c:v>
                </c:pt>
                <c:pt idx="89">
                  <c:v>5.9758000000000001E-4</c:v>
                </c:pt>
                <c:pt idx="90">
                  <c:v>6.7679000000000003E-4</c:v>
                </c:pt>
                <c:pt idx="91">
                  <c:v>5.8730999999999996E-4</c:v>
                </c:pt>
                <c:pt idx="92">
                  <c:v>6.2781999999999996E-4</c:v>
                </c:pt>
                <c:pt idx="93">
                  <c:v>6.4097000000000004E-4</c:v>
                </c:pt>
                <c:pt idx="94">
                  <c:v>6.5445E-4</c:v>
                </c:pt>
                <c:pt idx="95">
                  <c:v>6.2124000000000001E-4</c:v>
                </c:pt>
                <c:pt idx="96">
                  <c:v>6.3330000000000005E-4</c:v>
                </c:pt>
                <c:pt idx="97">
                  <c:v>5.7764999999999997E-4</c:v>
                </c:pt>
                <c:pt idx="98">
                  <c:v>6.4767000000000004E-4</c:v>
                </c:pt>
                <c:pt idx="99">
                  <c:v>6.1030000000000004E-4</c:v>
                </c:pt>
                <c:pt idx="100">
                  <c:v>6.0400999999999999E-4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D2-4BAE-82D9-4EB3CABC62A4}"/>
            </c:ext>
          </c:extLst>
        </c:ser>
        <c:ser>
          <c:idx val="9"/>
          <c:order val="7"/>
          <c:tx>
            <c:v>30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characteristics'!$E$64:$E$104</c:f>
              <c:numCache>
                <c:formatCode>G/通用格式</c:formatCode>
                <c:ptCount val="41"/>
                <c:pt idx="0">
                  <c:v>6.9284999999999995E-4</c:v>
                </c:pt>
                <c:pt idx="1">
                  <c:v>6.8893000000000003E-4</c:v>
                </c:pt>
                <c:pt idx="2">
                  <c:v>6.4466999999999997E-4</c:v>
                </c:pt>
                <c:pt idx="3">
                  <c:v>6.3882999999999995E-4</c:v>
                </c:pt>
                <c:pt idx="4">
                  <c:v>7.8773999999999999E-4</c:v>
                </c:pt>
                <c:pt idx="5">
                  <c:v>6.9713999999999996E-4</c:v>
                </c:pt>
                <c:pt idx="6">
                  <c:v>6.3288999999999999E-4</c:v>
                </c:pt>
                <c:pt idx="7">
                  <c:v>5.9241999999999997E-4</c:v>
                </c:pt>
                <c:pt idx="8">
                  <c:v>6.1815999999999998E-4</c:v>
                </c:pt>
                <c:pt idx="9">
                  <c:v>7.0706999999999996E-4</c:v>
                </c:pt>
                <c:pt idx="10">
                  <c:v>7.1422E-4</c:v>
                </c:pt>
                <c:pt idx="11">
                  <c:v>6.7016999999999999E-4</c:v>
                </c:pt>
                <c:pt idx="12">
                  <c:v>6.9729999999999998E-4</c:v>
                </c:pt>
                <c:pt idx="13">
                  <c:v>6.2732E-4</c:v>
                </c:pt>
                <c:pt idx="14">
                  <c:v>7.2157999999999999E-4</c:v>
                </c:pt>
                <c:pt idx="15">
                  <c:v>7.2057000000000002E-4</c:v>
                </c:pt>
                <c:pt idx="16">
                  <c:v>6.8320000000000002E-4</c:v>
                </c:pt>
                <c:pt idx="17">
                  <c:v>6.9640000000000001E-4</c:v>
                </c:pt>
                <c:pt idx="18">
                  <c:v>6.0760000000000002E-4</c:v>
                </c:pt>
                <c:pt idx="19">
                  <c:v>6.1138000000000002E-4</c:v>
                </c:pt>
                <c:pt idx="20">
                  <c:v>6.0446000000000002E-4</c:v>
                </c:pt>
                <c:pt idx="21">
                  <c:v>5.9854000000000005E-4</c:v>
                </c:pt>
                <c:pt idx="22">
                  <c:v>6.3643E-4</c:v>
                </c:pt>
                <c:pt idx="23">
                  <c:v>6.5970999999999998E-4</c:v>
                </c:pt>
                <c:pt idx="24">
                  <c:v>6.4559000000000003E-4</c:v>
                </c:pt>
                <c:pt idx="25">
                  <c:v>6.4802000000000002E-4</c:v>
                </c:pt>
                <c:pt idx="26">
                  <c:v>6.2564000000000001E-4</c:v>
                </c:pt>
                <c:pt idx="27">
                  <c:v>6.2074999999999999E-4</c:v>
                </c:pt>
                <c:pt idx="28">
                  <c:v>6.1125999999999997E-4</c:v>
                </c:pt>
                <c:pt idx="29">
                  <c:v>5.9758000000000001E-4</c:v>
                </c:pt>
                <c:pt idx="30">
                  <c:v>6.7679000000000003E-4</c:v>
                </c:pt>
                <c:pt idx="31">
                  <c:v>5.8730999999999996E-4</c:v>
                </c:pt>
                <c:pt idx="32">
                  <c:v>6.2781999999999996E-4</c:v>
                </c:pt>
                <c:pt idx="33">
                  <c:v>6.4097000000000004E-4</c:v>
                </c:pt>
                <c:pt idx="34">
                  <c:v>6.5445E-4</c:v>
                </c:pt>
                <c:pt idx="35">
                  <c:v>6.2124000000000001E-4</c:v>
                </c:pt>
                <c:pt idx="36">
                  <c:v>6.3330000000000005E-4</c:v>
                </c:pt>
                <c:pt idx="37">
                  <c:v>5.7764999999999997E-4</c:v>
                </c:pt>
                <c:pt idx="38">
                  <c:v>6.4767000000000004E-4</c:v>
                </c:pt>
                <c:pt idx="39">
                  <c:v>6.1030000000000004E-4</c:v>
                </c:pt>
                <c:pt idx="40">
                  <c:v>6.0400999999999999E-4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AD2-4BAE-82D9-4EB3CABC62A4}"/>
            </c:ext>
          </c:extLst>
        </c:ser>
        <c:ser>
          <c:idx val="5"/>
          <c:order val="8"/>
          <c:tx>
            <c:v>40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characteristics'!$F$4:$F$104</c:f>
              <c:numCache>
                <c:formatCode>G/通用格式</c:formatCode>
                <c:ptCount val="101"/>
                <c:pt idx="0">
                  <c:v>3.4419999999999999E-5</c:v>
                </c:pt>
                <c:pt idx="1">
                  <c:v>8.3469999999999999E-5</c:v>
                </c:pt>
                <c:pt idx="2">
                  <c:v>1.4040999999999999E-4</c:v>
                </c:pt>
                <c:pt idx="3">
                  <c:v>3.9249E-4</c:v>
                </c:pt>
                <c:pt idx="4">
                  <c:v>2.9943E-4</c:v>
                </c:pt>
                <c:pt idx="5">
                  <c:v>3.3976999999999998E-4</c:v>
                </c:pt>
                <c:pt idx="6">
                  <c:v>4.3253999999999998E-4</c:v>
                </c:pt>
                <c:pt idx="7">
                  <c:v>4.9078000000000001E-4</c:v>
                </c:pt>
                <c:pt idx="8">
                  <c:v>5.5615999999999999E-4</c:v>
                </c:pt>
                <c:pt idx="9">
                  <c:v>5.3735999999999996E-4</c:v>
                </c:pt>
                <c:pt idx="10">
                  <c:v>6.7646999999999998E-4</c:v>
                </c:pt>
                <c:pt idx="11">
                  <c:v>6.9539999999999999E-4</c:v>
                </c:pt>
                <c:pt idx="12">
                  <c:v>7.4492999999999998E-4</c:v>
                </c:pt>
                <c:pt idx="13">
                  <c:v>8.5767000000000005E-4</c:v>
                </c:pt>
                <c:pt idx="14">
                  <c:v>8.183E-4</c:v>
                </c:pt>
                <c:pt idx="15">
                  <c:v>8.9050999999999996E-4</c:v>
                </c:pt>
                <c:pt idx="16">
                  <c:v>8.5784000000000001E-4</c:v>
                </c:pt>
                <c:pt idx="17">
                  <c:v>8.9913000000000005E-4</c:v>
                </c:pt>
                <c:pt idx="18">
                  <c:v>9.1730000000000002E-4</c:v>
                </c:pt>
                <c:pt idx="19">
                  <c:v>9.7991000000000007E-4</c:v>
                </c:pt>
                <c:pt idx="20">
                  <c:v>9.5591999999999997E-4</c:v>
                </c:pt>
                <c:pt idx="21">
                  <c:v>1.0035599999999999E-3</c:v>
                </c:pt>
                <c:pt idx="22">
                  <c:v>1.0839199999999999E-3</c:v>
                </c:pt>
                <c:pt idx="23">
                  <c:v>1.0112400000000001E-3</c:v>
                </c:pt>
                <c:pt idx="24">
                  <c:v>1.10607E-3</c:v>
                </c:pt>
                <c:pt idx="25">
                  <c:v>1.09027E-3</c:v>
                </c:pt>
                <c:pt idx="26">
                  <c:v>1.129E-3</c:v>
                </c:pt>
                <c:pt idx="27">
                  <c:v>1.1684499999999999E-3</c:v>
                </c:pt>
                <c:pt idx="28">
                  <c:v>1.1178900000000001E-3</c:v>
                </c:pt>
                <c:pt idx="29">
                  <c:v>1.0857799999999999E-3</c:v>
                </c:pt>
                <c:pt idx="30">
                  <c:v>1.11732E-3</c:v>
                </c:pt>
                <c:pt idx="31">
                  <c:v>1.1370499999999999E-3</c:v>
                </c:pt>
                <c:pt idx="32">
                  <c:v>1.10592E-3</c:v>
                </c:pt>
                <c:pt idx="33">
                  <c:v>1.1418800000000001E-3</c:v>
                </c:pt>
                <c:pt idx="34">
                  <c:v>1.18491E-3</c:v>
                </c:pt>
                <c:pt idx="35">
                  <c:v>1.14368E-3</c:v>
                </c:pt>
                <c:pt idx="36">
                  <c:v>1.1642200000000001E-3</c:v>
                </c:pt>
                <c:pt idx="37">
                  <c:v>1.18986E-3</c:v>
                </c:pt>
                <c:pt idx="38">
                  <c:v>1.1645E-3</c:v>
                </c:pt>
                <c:pt idx="39">
                  <c:v>1.18658E-3</c:v>
                </c:pt>
                <c:pt idx="40">
                  <c:v>1.18267E-3</c:v>
                </c:pt>
                <c:pt idx="41">
                  <c:v>1.20925E-3</c:v>
                </c:pt>
                <c:pt idx="42">
                  <c:v>1.19984E-3</c:v>
                </c:pt>
                <c:pt idx="43">
                  <c:v>1.1794799999999999E-3</c:v>
                </c:pt>
                <c:pt idx="44">
                  <c:v>1.20795E-3</c:v>
                </c:pt>
                <c:pt idx="45">
                  <c:v>1.2125899999999999E-3</c:v>
                </c:pt>
                <c:pt idx="46">
                  <c:v>1.2108900000000001E-3</c:v>
                </c:pt>
                <c:pt idx="47">
                  <c:v>1.25355E-3</c:v>
                </c:pt>
                <c:pt idx="48">
                  <c:v>1.2066500000000001E-3</c:v>
                </c:pt>
                <c:pt idx="49">
                  <c:v>1.24019E-3</c:v>
                </c:pt>
                <c:pt idx="50">
                  <c:v>1.2210599999999999E-3</c:v>
                </c:pt>
                <c:pt idx="51">
                  <c:v>1.22551E-3</c:v>
                </c:pt>
                <c:pt idx="52">
                  <c:v>1.1691799999999999E-3</c:v>
                </c:pt>
                <c:pt idx="53">
                  <c:v>1.19907E-3</c:v>
                </c:pt>
                <c:pt idx="54">
                  <c:v>1.2161299999999999E-3</c:v>
                </c:pt>
                <c:pt idx="55">
                  <c:v>1.18125E-3</c:v>
                </c:pt>
                <c:pt idx="56">
                  <c:v>1.21028E-3</c:v>
                </c:pt>
                <c:pt idx="57">
                  <c:v>1.30087E-3</c:v>
                </c:pt>
                <c:pt idx="58">
                  <c:v>1.22189E-3</c:v>
                </c:pt>
                <c:pt idx="59">
                  <c:v>1.2447599999999999E-3</c:v>
                </c:pt>
                <c:pt idx="60">
                  <c:v>1.1608199999999999E-3</c:v>
                </c:pt>
                <c:pt idx="61">
                  <c:v>1.2436599999999999E-3</c:v>
                </c:pt>
                <c:pt idx="62">
                  <c:v>1.1569200000000001E-3</c:v>
                </c:pt>
                <c:pt idx="63">
                  <c:v>1.13791E-3</c:v>
                </c:pt>
                <c:pt idx="64">
                  <c:v>1.2087700000000001E-3</c:v>
                </c:pt>
                <c:pt idx="65">
                  <c:v>1.1908000000000001E-3</c:v>
                </c:pt>
                <c:pt idx="66">
                  <c:v>1.23021E-3</c:v>
                </c:pt>
                <c:pt idx="67">
                  <c:v>1.22653E-3</c:v>
                </c:pt>
                <c:pt idx="68">
                  <c:v>1.28553E-3</c:v>
                </c:pt>
                <c:pt idx="69">
                  <c:v>1.30204E-3</c:v>
                </c:pt>
                <c:pt idx="70">
                  <c:v>1.2947E-3</c:v>
                </c:pt>
                <c:pt idx="71">
                  <c:v>1.25789E-3</c:v>
                </c:pt>
                <c:pt idx="72">
                  <c:v>1.29937E-3</c:v>
                </c:pt>
                <c:pt idx="73">
                  <c:v>1.2646999999999999E-3</c:v>
                </c:pt>
                <c:pt idx="74">
                  <c:v>1.1865700000000001E-3</c:v>
                </c:pt>
                <c:pt idx="75">
                  <c:v>1.24081E-3</c:v>
                </c:pt>
                <c:pt idx="76">
                  <c:v>1.2707899999999999E-3</c:v>
                </c:pt>
                <c:pt idx="77">
                  <c:v>1.1715600000000001E-3</c:v>
                </c:pt>
                <c:pt idx="78">
                  <c:v>1.1664399999999999E-3</c:v>
                </c:pt>
                <c:pt idx="79">
                  <c:v>1.25775E-3</c:v>
                </c:pt>
                <c:pt idx="80">
                  <c:v>1.1845600000000001E-3</c:v>
                </c:pt>
                <c:pt idx="81">
                  <c:v>1.15555E-3</c:v>
                </c:pt>
                <c:pt idx="82">
                  <c:v>1.1751999999999999E-3</c:v>
                </c:pt>
                <c:pt idx="83">
                  <c:v>1.24438E-3</c:v>
                </c:pt>
                <c:pt idx="84">
                  <c:v>1.16007E-3</c:v>
                </c:pt>
                <c:pt idx="85">
                  <c:v>1.19882E-3</c:v>
                </c:pt>
                <c:pt idx="86">
                  <c:v>1.1964E-3</c:v>
                </c:pt>
                <c:pt idx="87">
                  <c:v>1.20575E-3</c:v>
                </c:pt>
                <c:pt idx="88">
                  <c:v>1.11842E-3</c:v>
                </c:pt>
                <c:pt idx="89">
                  <c:v>1.17125E-3</c:v>
                </c:pt>
                <c:pt idx="90">
                  <c:v>1.2377099999999999E-3</c:v>
                </c:pt>
                <c:pt idx="91">
                  <c:v>1.15299E-3</c:v>
                </c:pt>
                <c:pt idx="92">
                  <c:v>1.2402100000000001E-3</c:v>
                </c:pt>
                <c:pt idx="93">
                  <c:v>1.1500799999999999E-3</c:v>
                </c:pt>
                <c:pt idx="94">
                  <c:v>1.1488399999999999E-3</c:v>
                </c:pt>
                <c:pt idx="95">
                  <c:v>1.22787E-3</c:v>
                </c:pt>
                <c:pt idx="96">
                  <c:v>1.2022199999999999E-3</c:v>
                </c:pt>
                <c:pt idx="97">
                  <c:v>1.1536999999999999E-3</c:v>
                </c:pt>
                <c:pt idx="98">
                  <c:v>1.15756E-3</c:v>
                </c:pt>
                <c:pt idx="99">
                  <c:v>1.1980999999999999E-3</c:v>
                </c:pt>
                <c:pt idx="100">
                  <c:v>1.1100000000000001E-3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D2-4BAE-82D9-4EB3CABC62A4}"/>
            </c:ext>
          </c:extLst>
        </c:ser>
        <c:ser>
          <c:idx val="10"/>
          <c:order val="9"/>
          <c:tx>
            <c:v>40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characteristics'!$F$64:$F$104</c:f>
              <c:numCache>
                <c:formatCode>G/通用格式</c:formatCode>
                <c:ptCount val="41"/>
                <c:pt idx="0">
                  <c:v>1.1608199999999999E-3</c:v>
                </c:pt>
                <c:pt idx="1">
                  <c:v>1.2436599999999999E-3</c:v>
                </c:pt>
                <c:pt idx="2">
                  <c:v>1.1569200000000001E-3</c:v>
                </c:pt>
                <c:pt idx="3">
                  <c:v>1.13791E-3</c:v>
                </c:pt>
                <c:pt idx="4">
                  <c:v>1.2087700000000001E-3</c:v>
                </c:pt>
                <c:pt idx="5">
                  <c:v>1.1908000000000001E-3</c:v>
                </c:pt>
                <c:pt idx="6">
                  <c:v>1.23021E-3</c:v>
                </c:pt>
                <c:pt idx="7">
                  <c:v>1.22653E-3</c:v>
                </c:pt>
                <c:pt idx="8">
                  <c:v>1.28553E-3</c:v>
                </c:pt>
                <c:pt idx="9">
                  <c:v>1.30204E-3</c:v>
                </c:pt>
                <c:pt idx="10">
                  <c:v>1.2947E-3</c:v>
                </c:pt>
                <c:pt idx="11">
                  <c:v>1.25789E-3</c:v>
                </c:pt>
                <c:pt idx="12">
                  <c:v>1.29937E-3</c:v>
                </c:pt>
                <c:pt idx="13">
                  <c:v>1.2646999999999999E-3</c:v>
                </c:pt>
                <c:pt idx="14">
                  <c:v>1.1865700000000001E-3</c:v>
                </c:pt>
                <c:pt idx="15">
                  <c:v>1.24081E-3</c:v>
                </c:pt>
                <c:pt idx="16">
                  <c:v>1.2707899999999999E-3</c:v>
                </c:pt>
                <c:pt idx="17">
                  <c:v>1.1715600000000001E-3</c:v>
                </c:pt>
                <c:pt idx="18">
                  <c:v>1.1664399999999999E-3</c:v>
                </c:pt>
                <c:pt idx="19">
                  <c:v>1.25775E-3</c:v>
                </c:pt>
                <c:pt idx="20">
                  <c:v>1.1845600000000001E-3</c:v>
                </c:pt>
                <c:pt idx="21">
                  <c:v>1.15555E-3</c:v>
                </c:pt>
                <c:pt idx="22">
                  <c:v>1.1751999999999999E-3</c:v>
                </c:pt>
                <c:pt idx="23">
                  <c:v>1.24438E-3</c:v>
                </c:pt>
                <c:pt idx="24">
                  <c:v>1.16007E-3</c:v>
                </c:pt>
                <c:pt idx="25">
                  <c:v>1.19882E-3</c:v>
                </c:pt>
                <c:pt idx="26">
                  <c:v>1.1964E-3</c:v>
                </c:pt>
                <c:pt idx="27">
                  <c:v>1.20575E-3</c:v>
                </c:pt>
                <c:pt idx="28">
                  <c:v>1.11842E-3</c:v>
                </c:pt>
                <c:pt idx="29">
                  <c:v>1.17125E-3</c:v>
                </c:pt>
                <c:pt idx="30">
                  <c:v>1.2377099999999999E-3</c:v>
                </c:pt>
                <c:pt idx="31">
                  <c:v>1.15299E-3</c:v>
                </c:pt>
                <c:pt idx="32">
                  <c:v>1.2402100000000001E-3</c:v>
                </c:pt>
                <c:pt idx="33">
                  <c:v>1.1500799999999999E-3</c:v>
                </c:pt>
                <c:pt idx="34">
                  <c:v>1.1488399999999999E-3</c:v>
                </c:pt>
                <c:pt idx="35">
                  <c:v>1.22787E-3</c:v>
                </c:pt>
                <c:pt idx="36">
                  <c:v>1.2022199999999999E-3</c:v>
                </c:pt>
                <c:pt idx="37">
                  <c:v>1.1536999999999999E-3</c:v>
                </c:pt>
                <c:pt idx="38">
                  <c:v>1.15756E-3</c:v>
                </c:pt>
                <c:pt idx="39">
                  <c:v>1.1980999999999999E-3</c:v>
                </c:pt>
                <c:pt idx="40">
                  <c:v>1.1100000000000001E-3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AD2-4BAE-82D9-4EB3CABC62A4}"/>
            </c:ext>
          </c:extLst>
        </c:ser>
        <c:ser>
          <c:idx val="6"/>
          <c:order val="10"/>
          <c:tx>
            <c:v>50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characteristics'!$G$4:$G$104</c:f>
              <c:numCache>
                <c:formatCode>G/通用格式</c:formatCode>
                <c:ptCount val="101"/>
                <c:pt idx="0">
                  <c:v>-5.7599999999999997E-5</c:v>
                </c:pt>
                <c:pt idx="1">
                  <c:v>1.2113E-4</c:v>
                </c:pt>
                <c:pt idx="2">
                  <c:v>2.3390999999999999E-4</c:v>
                </c:pt>
                <c:pt idx="3">
                  <c:v>3.0982999999999998E-4</c:v>
                </c:pt>
                <c:pt idx="4">
                  <c:v>3.9678000000000001E-4</c:v>
                </c:pt>
                <c:pt idx="5">
                  <c:v>4.7984999999999998E-4</c:v>
                </c:pt>
                <c:pt idx="6">
                  <c:v>6.1516999999999995E-4</c:v>
                </c:pt>
                <c:pt idx="7">
                  <c:v>6.8380999999999997E-4</c:v>
                </c:pt>
                <c:pt idx="8">
                  <c:v>7.3912000000000001E-4</c:v>
                </c:pt>
                <c:pt idx="9">
                  <c:v>9.0521999999999998E-4</c:v>
                </c:pt>
                <c:pt idx="10">
                  <c:v>8.9227000000000002E-4</c:v>
                </c:pt>
                <c:pt idx="11">
                  <c:v>9.7825999999999989E-4</c:v>
                </c:pt>
                <c:pt idx="12">
                  <c:v>1.0069899999999999E-3</c:v>
                </c:pt>
                <c:pt idx="13">
                  <c:v>1.22576E-3</c:v>
                </c:pt>
                <c:pt idx="14">
                  <c:v>1.1724000000000001E-3</c:v>
                </c:pt>
                <c:pt idx="15">
                  <c:v>1.32865E-3</c:v>
                </c:pt>
                <c:pt idx="16">
                  <c:v>1.3535800000000001E-3</c:v>
                </c:pt>
                <c:pt idx="17">
                  <c:v>1.36656E-3</c:v>
                </c:pt>
                <c:pt idx="18">
                  <c:v>1.4757399999999999E-3</c:v>
                </c:pt>
                <c:pt idx="19">
                  <c:v>1.4621E-3</c:v>
                </c:pt>
                <c:pt idx="20">
                  <c:v>1.51195E-3</c:v>
                </c:pt>
                <c:pt idx="21">
                  <c:v>1.5524200000000001E-3</c:v>
                </c:pt>
                <c:pt idx="22">
                  <c:v>1.5496900000000001E-3</c:v>
                </c:pt>
                <c:pt idx="23">
                  <c:v>1.60557E-3</c:v>
                </c:pt>
                <c:pt idx="24">
                  <c:v>1.7080800000000001E-3</c:v>
                </c:pt>
                <c:pt idx="25">
                  <c:v>1.725E-3</c:v>
                </c:pt>
                <c:pt idx="26">
                  <c:v>1.7038999999999999E-3</c:v>
                </c:pt>
                <c:pt idx="27">
                  <c:v>1.6984999999999999E-3</c:v>
                </c:pt>
                <c:pt idx="28">
                  <c:v>1.8160100000000001E-3</c:v>
                </c:pt>
                <c:pt idx="29">
                  <c:v>1.83275E-3</c:v>
                </c:pt>
                <c:pt idx="30">
                  <c:v>1.84055E-3</c:v>
                </c:pt>
                <c:pt idx="31">
                  <c:v>1.83395E-3</c:v>
                </c:pt>
                <c:pt idx="32">
                  <c:v>1.87309E-3</c:v>
                </c:pt>
                <c:pt idx="33">
                  <c:v>1.80314E-3</c:v>
                </c:pt>
                <c:pt idx="34">
                  <c:v>1.94608E-3</c:v>
                </c:pt>
                <c:pt idx="35">
                  <c:v>1.89481E-3</c:v>
                </c:pt>
                <c:pt idx="36">
                  <c:v>1.9486E-3</c:v>
                </c:pt>
                <c:pt idx="37">
                  <c:v>1.8946200000000001E-3</c:v>
                </c:pt>
                <c:pt idx="38">
                  <c:v>1.8800500000000001E-3</c:v>
                </c:pt>
                <c:pt idx="39">
                  <c:v>1.9293699999999999E-3</c:v>
                </c:pt>
                <c:pt idx="40">
                  <c:v>2.0687399999999999E-3</c:v>
                </c:pt>
                <c:pt idx="41">
                  <c:v>1.9687400000000001E-3</c:v>
                </c:pt>
                <c:pt idx="42">
                  <c:v>2.0106199999999999E-3</c:v>
                </c:pt>
                <c:pt idx="43">
                  <c:v>1.9316100000000001E-3</c:v>
                </c:pt>
                <c:pt idx="44">
                  <c:v>2.0476299999999999E-3</c:v>
                </c:pt>
                <c:pt idx="45">
                  <c:v>2.0048000000000002E-3</c:v>
                </c:pt>
                <c:pt idx="46">
                  <c:v>2.0010000000000002E-3</c:v>
                </c:pt>
                <c:pt idx="47">
                  <c:v>1.8910400000000001E-3</c:v>
                </c:pt>
                <c:pt idx="48">
                  <c:v>2.0403600000000002E-3</c:v>
                </c:pt>
                <c:pt idx="49">
                  <c:v>1.9608799999999999E-3</c:v>
                </c:pt>
                <c:pt idx="50">
                  <c:v>2.0592599999999998E-3</c:v>
                </c:pt>
                <c:pt idx="51">
                  <c:v>1.9507700000000001E-3</c:v>
                </c:pt>
                <c:pt idx="52">
                  <c:v>2.00184E-3</c:v>
                </c:pt>
                <c:pt idx="53">
                  <c:v>1.9596100000000001E-3</c:v>
                </c:pt>
                <c:pt idx="54">
                  <c:v>2.1130599999999999E-3</c:v>
                </c:pt>
                <c:pt idx="55">
                  <c:v>2.0068500000000001E-3</c:v>
                </c:pt>
                <c:pt idx="56">
                  <c:v>2.0354399999999999E-3</c:v>
                </c:pt>
                <c:pt idx="57">
                  <c:v>1.9828799999999998E-3</c:v>
                </c:pt>
                <c:pt idx="58">
                  <c:v>2.05295E-3</c:v>
                </c:pt>
                <c:pt idx="59">
                  <c:v>2.03126E-3</c:v>
                </c:pt>
                <c:pt idx="60">
                  <c:v>2.02118E-3</c:v>
                </c:pt>
                <c:pt idx="61">
                  <c:v>2.0699300000000002E-3</c:v>
                </c:pt>
                <c:pt idx="62">
                  <c:v>2.05105E-3</c:v>
                </c:pt>
                <c:pt idx="63">
                  <c:v>2.08143E-3</c:v>
                </c:pt>
                <c:pt idx="64">
                  <c:v>2.04426E-3</c:v>
                </c:pt>
                <c:pt idx="65">
                  <c:v>2.03841E-3</c:v>
                </c:pt>
                <c:pt idx="66">
                  <c:v>1.9687200000000002E-3</c:v>
                </c:pt>
                <c:pt idx="67">
                  <c:v>1.9281000000000001E-3</c:v>
                </c:pt>
                <c:pt idx="68">
                  <c:v>1.91855E-3</c:v>
                </c:pt>
                <c:pt idx="69">
                  <c:v>1.97123E-3</c:v>
                </c:pt>
                <c:pt idx="70">
                  <c:v>2.0358300000000002E-3</c:v>
                </c:pt>
                <c:pt idx="71">
                  <c:v>1.98014E-3</c:v>
                </c:pt>
                <c:pt idx="72">
                  <c:v>2.0357600000000002E-3</c:v>
                </c:pt>
                <c:pt idx="73">
                  <c:v>2.0033400000000002E-3</c:v>
                </c:pt>
                <c:pt idx="74">
                  <c:v>1.9868099999999999E-3</c:v>
                </c:pt>
                <c:pt idx="75">
                  <c:v>1.9827099999999999E-3</c:v>
                </c:pt>
                <c:pt idx="76">
                  <c:v>2.0025899999999998E-3</c:v>
                </c:pt>
                <c:pt idx="77">
                  <c:v>1.9808500000000001E-3</c:v>
                </c:pt>
                <c:pt idx="78">
                  <c:v>1.98022E-3</c:v>
                </c:pt>
                <c:pt idx="79">
                  <c:v>1.9735600000000001E-3</c:v>
                </c:pt>
                <c:pt idx="80">
                  <c:v>2.0886699999999999E-3</c:v>
                </c:pt>
                <c:pt idx="81">
                  <c:v>1.9150899999999999E-3</c:v>
                </c:pt>
                <c:pt idx="82">
                  <c:v>1.9847200000000001E-3</c:v>
                </c:pt>
                <c:pt idx="83">
                  <c:v>1.9810600000000002E-3</c:v>
                </c:pt>
                <c:pt idx="84">
                  <c:v>2.0453099999999998E-3</c:v>
                </c:pt>
                <c:pt idx="85">
                  <c:v>2.00191E-3</c:v>
                </c:pt>
                <c:pt idx="86">
                  <c:v>2.08362E-3</c:v>
                </c:pt>
                <c:pt idx="87">
                  <c:v>2.01038E-3</c:v>
                </c:pt>
                <c:pt idx="88">
                  <c:v>2.0836499999999998E-3</c:v>
                </c:pt>
                <c:pt idx="89">
                  <c:v>2.08982E-3</c:v>
                </c:pt>
                <c:pt idx="90">
                  <c:v>1.9793499999999999E-3</c:v>
                </c:pt>
                <c:pt idx="91">
                  <c:v>1.9961599999999999E-3</c:v>
                </c:pt>
                <c:pt idx="92">
                  <c:v>2.0062399999999998E-3</c:v>
                </c:pt>
                <c:pt idx="93">
                  <c:v>2.0324100000000001E-3</c:v>
                </c:pt>
                <c:pt idx="94">
                  <c:v>2.0839500000000002E-3</c:v>
                </c:pt>
                <c:pt idx="95">
                  <c:v>2.0703399999999999E-3</c:v>
                </c:pt>
                <c:pt idx="96">
                  <c:v>2.0831399999999998E-3</c:v>
                </c:pt>
                <c:pt idx="97">
                  <c:v>2.1034600000000001E-3</c:v>
                </c:pt>
                <c:pt idx="98">
                  <c:v>2.068E-3</c:v>
                </c:pt>
                <c:pt idx="99">
                  <c:v>2.09786E-3</c:v>
                </c:pt>
                <c:pt idx="100">
                  <c:v>2.0177300000000001E-3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D2-4BAE-82D9-4EB3CABC62A4}"/>
            </c:ext>
          </c:extLst>
        </c:ser>
        <c:ser>
          <c:idx val="11"/>
          <c:order val="11"/>
          <c:tx>
            <c:v>50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characteristics'!$G$64:$G$104</c:f>
              <c:numCache>
                <c:formatCode>G/通用格式</c:formatCode>
                <c:ptCount val="41"/>
                <c:pt idx="0">
                  <c:v>2.02118E-3</c:v>
                </c:pt>
                <c:pt idx="1">
                  <c:v>2.0699300000000002E-3</c:v>
                </c:pt>
                <c:pt idx="2">
                  <c:v>2.05105E-3</c:v>
                </c:pt>
                <c:pt idx="3">
                  <c:v>2.08143E-3</c:v>
                </c:pt>
                <c:pt idx="4">
                  <c:v>2.04426E-3</c:v>
                </c:pt>
                <c:pt idx="5">
                  <c:v>2.03841E-3</c:v>
                </c:pt>
                <c:pt idx="6">
                  <c:v>1.9687200000000002E-3</c:v>
                </c:pt>
                <c:pt idx="7">
                  <c:v>1.9281000000000001E-3</c:v>
                </c:pt>
                <c:pt idx="8">
                  <c:v>1.91855E-3</c:v>
                </c:pt>
                <c:pt idx="9">
                  <c:v>1.97123E-3</c:v>
                </c:pt>
                <c:pt idx="10">
                  <c:v>2.0358300000000002E-3</c:v>
                </c:pt>
                <c:pt idx="11">
                  <c:v>1.98014E-3</c:v>
                </c:pt>
                <c:pt idx="12">
                  <c:v>2.0357600000000002E-3</c:v>
                </c:pt>
                <c:pt idx="13">
                  <c:v>2.0033400000000002E-3</c:v>
                </c:pt>
                <c:pt idx="14">
                  <c:v>1.9868099999999999E-3</c:v>
                </c:pt>
                <c:pt idx="15">
                  <c:v>1.9827099999999999E-3</c:v>
                </c:pt>
                <c:pt idx="16">
                  <c:v>2.0025899999999998E-3</c:v>
                </c:pt>
                <c:pt idx="17">
                  <c:v>1.9808500000000001E-3</c:v>
                </c:pt>
                <c:pt idx="18">
                  <c:v>1.98022E-3</c:v>
                </c:pt>
                <c:pt idx="19">
                  <c:v>1.9735600000000001E-3</c:v>
                </c:pt>
                <c:pt idx="20">
                  <c:v>2.0886699999999999E-3</c:v>
                </c:pt>
                <c:pt idx="21">
                  <c:v>1.9150899999999999E-3</c:v>
                </c:pt>
                <c:pt idx="22">
                  <c:v>1.9847200000000001E-3</c:v>
                </c:pt>
                <c:pt idx="23">
                  <c:v>1.9810600000000002E-3</c:v>
                </c:pt>
                <c:pt idx="24">
                  <c:v>2.0453099999999998E-3</c:v>
                </c:pt>
                <c:pt idx="25">
                  <c:v>2.00191E-3</c:v>
                </c:pt>
                <c:pt idx="26">
                  <c:v>2.08362E-3</c:v>
                </c:pt>
                <c:pt idx="27">
                  <c:v>2.01038E-3</c:v>
                </c:pt>
                <c:pt idx="28">
                  <c:v>2.0836499999999998E-3</c:v>
                </c:pt>
                <c:pt idx="29">
                  <c:v>2.08982E-3</c:v>
                </c:pt>
                <c:pt idx="30">
                  <c:v>1.9793499999999999E-3</c:v>
                </c:pt>
                <c:pt idx="31">
                  <c:v>1.9961599999999999E-3</c:v>
                </c:pt>
                <c:pt idx="32">
                  <c:v>2.0062399999999998E-3</c:v>
                </c:pt>
                <c:pt idx="33">
                  <c:v>2.0324100000000001E-3</c:v>
                </c:pt>
                <c:pt idx="34">
                  <c:v>2.0839500000000002E-3</c:v>
                </c:pt>
                <c:pt idx="35">
                  <c:v>2.0703399999999999E-3</c:v>
                </c:pt>
                <c:pt idx="36">
                  <c:v>2.0831399999999998E-3</c:v>
                </c:pt>
                <c:pt idx="37">
                  <c:v>2.1034600000000001E-3</c:v>
                </c:pt>
                <c:pt idx="38">
                  <c:v>2.068E-3</c:v>
                </c:pt>
                <c:pt idx="39">
                  <c:v>2.09786E-3</c:v>
                </c:pt>
                <c:pt idx="40">
                  <c:v>2.0177300000000001E-3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AD2-4BAE-82D9-4EB3CABC6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3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0.5"/>
      </c:valAx>
      <c:valAx>
        <c:axId val="644555552"/>
        <c:scaling>
          <c:orientation val="minMax"/>
          <c:max val="1.0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2.0000000000000005E-3"/>
        <c:minorUnit val="4.0000000000000013E-4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65116844652151"/>
          <c:y val="2.2386249404823984E-2"/>
          <c:w val="0.74419491660348214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0 mV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characteristics'!$B$4:$B$9</c:f>
              <c:numCache>
                <c:formatCode>G/通用格式</c:formatCode>
                <c:ptCount val="6"/>
                <c:pt idx="0">
                  <c:v>1.0910000000000001E-5</c:v>
                </c:pt>
                <c:pt idx="1">
                  <c:v>-2.2220000000000001E-5</c:v>
                </c:pt>
                <c:pt idx="2">
                  <c:v>2.444E-5</c:v>
                </c:pt>
                <c:pt idx="3">
                  <c:v>-5.1050000000000001E-5</c:v>
                </c:pt>
                <c:pt idx="4">
                  <c:v>4.6810000000000001E-5</c:v>
                </c:pt>
                <c:pt idx="5">
                  <c:v>-1.5290000000000001E-5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C-4878-8BAC-C3D53634A89A}"/>
            </c:ext>
          </c:extLst>
        </c:ser>
        <c:ser>
          <c:idx val="2"/>
          <c:order val="1"/>
          <c:tx>
            <c:v>10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characteristics'!$C$4:$C$9</c:f>
              <c:numCache>
                <c:formatCode>G/通用格式</c:formatCode>
                <c:ptCount val="6"/>
                <c:pt idx="0">
                  <c:v>8.462E-5</c:v>
                </c:pt>
                <c:pt idx="1">
                  <c:v>6.3300000000000004E-6</c:v>
                </c:pt>
                <c:pt idx="2">
                  <c:v>5.6440000000000002E-5</c:v>
                </c:pt>
                <c:pt idx="3">
                  <c:v>7.2479999999999997E-5</c:v>
                </c:pt>
                <c:pt idx="4">
                  <c:v>2.6910000000000002E-5</c:v>
                </c:pt>
                <c:pt idx="5">
                  <c:v>1.1605E-4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2C-4878-8BAC-C3D53634A89A}"/>
            </c:ext>
          </c:extLst>
        </c:ser>
        <c:ser>
          <c:idx val="3"/>
          <c:order val="2"/>
          <c:tx>
            <c:v>20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characteristics'!$D$4:$D$9</c:f>
              <c:numCache>
                <c:formatCode>G/通用格式</c:formatCode>
                <c:ptCount val="6"/>
                <c:pt idx="0">
                  <c:v>6.3300000000000004E-6</c:v>
                </c:pt>
                <c:pt idx="1">
                  <c:v>3.5880000000000002E-5</c:v>
                </c:pt>
                <c:pt idx="2">
                  <c:v>8.7869999999999997E-5</c:v>
                </c:pt>
                <c:pt idx="3">
                  <c:v>1.1853000000000001E-4</c:v>
                </c:pt>
                <c:pt idx="4">
                  <c:v>9.9779999999999997E-5</c:v>
                </c:pt>
                <c:pt idx="5">
                  <c:v>1.3145999999999999E-4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2C-4878-8BAC-C3D53634A89A}"/>
            </c:ext>
          </c:extLst>
        </c:ser>
        <c:ser>
          <c:idx val="4"/>
          <c:order val="3"/>
          <c:tx>
            <c:v>30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characteristics'!$E$4:$E$9</c:f>
              <c:numCache>
                <c:formatCode>G/通用格式</c:formatCode>
                <c:ptCount val="6"/>
                <c:pt idx="0">
                  <c:v>-3.3000000000000002E-6</c:v>
                </c:pt>
                <c:pt idx="1">
                  <c:v>4.4379999999999999E-5</c:v>
                </c:pt>
                <c:pt idx="2">
                  <c:v>1.6278000000000001E-4</c:v>
                </c:pt>
                <c:pt idx="3">
                  <c:v>1.5254E-4</c:v>
                </c:pt>
                <c:pt idx="4">
                  <c:v>2.7719000000000002E-4</c:v>
                </c:pt>
                <c:pt idx="5">
                  <c:v>3.4461000000000002E-4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2C-4878-8BAC-C3D53634A89A}"/>
            </c:ext>
          </c:extLst>
        </c:ser>
        <c:ser>
          <c:idx val="5"/>
          <c:order val="4"/>
          <c:tx>
            <c:v>40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characteristics'!$F$4:$F$9</c:f>
              <c:numCache>
                <c:formatCode>G/通用格式</c:formatCode>
                <c:ptCount val="6"/>
                <c:pt idx="0">
                  <c:v>3.4419999999999999E-5</c:v>
                </c:pt>
                <c:pt idx="1">
                  <c:v>8.3469999999999999E-5</c:v>
                </c:pt>
                <c:pt idx="2">
                  <c:v>1.4040999999999999E-4</c:v>
                </c:pt>
                <c:pt idx="3">
                  <c:v>3.9249E-4</c:v>
                </c:pt>
                <c:pt idx="4">
                  <c:v>2.9943E-4</c:v>
                </c:pt>
                <c:pt idx="5">
                  <c:v>3.3976999999999998E-4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02C-4878-8BAC-C3D53634A89A}"/>
            </c:ext>
          </c:extLst>
        </c:ser>
        <c:ser>
          <c:idx val="6"/>
          <c:order val="5"/>
          <c:tx>
            <c:v>50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characteristics'!$G$4:$G$9</c:f>
              <c:numCache>
                <c:formatCode>G/通用格式</c:formatCode>
                <c:ptCount val="6"/>
                <c:pt idx="0">
                  <c:v>-5.7599999999999997E-5</c:v>
                </c:pt>
                <c:pt idx="1">
                  <c:v>1.2113E-4</c:v>
                </c:pt>
                <c:pt idx="2">
                  <c:v>2.3390999999999999E-4</c:v>
                </c:pt>
                <c:pt idx="3">
                  <c:v>3.0982999999999998E-4</c:v>
                </c:pt>
                <c:pt idx="4">
                  <c:v>3.9678000000000001E-4</c:v>
                </c:pt>
                <c:pt idx="5">
                  <c:v>4.7984999999999998E-4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02C-4878-8BAC-C3D53634A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0.165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3.3000000000000008E-2"/>
      </c:valAx>
      <c:valAx>
        <c:axId val="644555552"/>
        <c:scaling>
          <c:orientation val="minMax"/>
          <c:max val="2.0000000000000005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5.0000000000000012E-4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124885</xdr:colOff>
      <xdr:row>10</xdr:row>
      <xdr:rowOff>172508</xdr:rowOff>
    </xdr:from>
    <xdr:to>
      <xdr:col>8</xdr:col>
      <xdr:colOff>286808</xdr:colOff>
      <xdr:row>34</xdr:row>
      <xdr:rowOff>153458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98427</xdr:colOff>
      <xdr:row>36</xdr:row>
      <xdr:rowOff>69851</xdr:rowOff>
    </xdr:from>
    <xdr:to>
      <xdr:col>8</xdr:col>
      <xdr:colOff>260350</xdr:colOff>
      <xdr:row>60</xdr:row>
      <xdr:rowOff>51860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1E9809E-E339-4CFB-898C-E913392AF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0.48554</cdr:x>
      <cdr:y>0.9163</cdr:y>
    </cdr:from>
    <cdr:to>
      <cdr:x>0.65477</cdr:x>
      <cdr:y>1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110442" y="3939129"/>
          <a:ext cx="735570" cy="35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0.34557</cdr:x>
      <cdr:y>0.83932</cdr:y>
    </cdr:from>
    <cdr:to>
      <cdr:x>0.44909</cdr:x>
      <cdr:y>0.92063</cdr:y>
    </cdr:to>
    <cdr:sp macro="" textlink="">
      <cdr:nvSpPr>
        <cdr:cNvPr id="4" name="文本框 3">
          <a:extLst xmlns:a="http://schemas.openxmlformats.org/drawingml/2006/main">
            <a:ext uri="{FF2B5EF4-FFF2-40B4-BE49-F238E27FC236}">
              <a16:creationId xmlns:a16="http://schemas.microsoft.com/office/drawing/2014/main" id="{8A4DF877-A847-6B80-5C3E-86175BA34BDE}"/>
            </a:ext>
          </a:extLst>
        </cdr:cNvPr>
        <cdr:cNvSpPr txBox="1"/>
      </cdr:nvSpPr>
      <cdr:spPr>
        <a:xfrm xmlns:a="http://schemas.openxmlformats.org/drawingml/2006/main">
          <a:off x="1494365" y="3637492"/>
          <a:ext cx="447676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VT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0.56902</cdr:x>
      <cdr:y>0.06227</cdr:y>
    </cdr:from>
    <cdr:to>
      <cdr:x>0.93368</cdr:x>
      <cdr:y>0.14359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66AFDFFC-60A9-37B3-496F-DFCED36CAE97}"/>
            </a:ext>
          </a:extLst>
        </cdr:cNvPr>
        <cdr:cNvSpPr txBox="1"/>
      </cdr:nvSpPr>
      <cdr:spPr>
        <a:xfrm xmlns:a="http://schemas.openxmlformats.org/drawingml/2006/main">
          <a:off x="2460624" y="26987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@Vds = 3.3 V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0.47824</cdr:x>
      <cdr:y>0.9141</cdr:y>
    </cdr:from>
    <cdr:to>
      <cdr:x>0.64747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078691" y="3929671"/>
          <a:ext cx="735570" cy="35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lg(Id)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0.18355</cdr:x>
      <cdr:y>0.83533</cdr:y>
    </cdr:from>
    <cdr:to>
      <cdr:x>0.29662</cdr:x>
      <cdr:y>0.91681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2EF8EF5A-96E3-F4A5-CA24-46FEEF51D54B}"/>
            </a:ext>
          </a:extLst>
        </cdr:cNvPr>
        <cdr:cNvSpPr txBox="1"/>
      </cdr:nvSpPr>
      <cdr:spPr>
        <a:xfrm xmlns:a="http://schemas.openxmlformats.org/drawingml/2006/main">
          <a:off x="793750" y="3613150"/>
          <a:ext cx="488947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0.59545</cdr:x>
      <cdr:y>0.03377</cdr:y>
    </cdr:from>
    <cdr:to>
      <cdr:x>0.96011</cdr:x>
      <cdr:y>0.11524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E5E93EB4-7261-6A48-9509-FF6EAF5E26A9}"/>
            </a:ext>
          </a:extLst>
        </cdr:cNvPr>
        <cdr:cNvSpPr txBox="1"/>
      </cdr:nvSpPr>
      <cdr:spPr>
        <a:xfrm xmlns:a="http://schemas.openxmlformats.org/drawingml/2006/main">
          <a:off x="2574925" y="14605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@Vds = 3.3 V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36</xdr:row>
      <xdr:rowOff>114300</xdr:rowOff>
    </xdr:from>
    <xdr:to>
      <xdr:col>12</xdr:col>
      <xdr:colOff>215899</xdr:colOff>
      <xdr:row>60</xdr:row>
      <xdr:rowOff>152401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504372</xdr:colOff>
      <xdr:row>11</xdr:row>
      <xdr:rowOff>7710</xdr:rowOff>
    </xdr:from>
    <xdr:to>
      <xdr:col>12</xdr:col>
      <xdr:colOff>224971</xdr:colOff>
      <xdr:row>34</xdr:row>
      <xdr:rowOff>160112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0.50989</cdr:x>
      <cdr:y>0.9141</cdr:y>
    </cdr:from>
    <cdr:to>
      <cdr:x>0.67912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209798" y="3952878"/>
          <a:ext cx="733425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0.6177</cdr:x>
      <cdr:y>0.7442</cdr:y>
    </cdr:from>
    <cdr:to>
      <cdr:x>0.9977</cdr:x>
      <cdr:y>0.82464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F07E9705-BCD6-CE72-509D-F97DD3E3E66A}"/>
            </a:ext>
          </a:extLst>
        </cdr:cNvPr>
        <cdr:cNvSpPr txBox="1"/>
      </cdr:nvSpPr>
      <cdr:spPr>
        <a:xfrm xmlns:a="http://schemas.openxmlformats.org/drawingml/2006/main">
          <a:off x="2563284" y="326072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0.57919</cdr:x>
      <cdr:y>0.10725</cdr:y>
    </cdr:from>
    <cdr:to>
      <cdr:x>0.95919</cdr:x>
      <cdr:y>0.18768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450EE9A1-22A7-0218-4BF0-6CB7E0E57CE7}"/>
            </a:ext>
          </a:extLst>
        </cdr:cNvPr>
        <cdr:cNvSpPr txBox="1"/>
      </cdr:nvSpPr>
      <cdr:spPr>
        <a:xfrm xmlns:a="http://schemas.openxmlformats.org/drawingml/2006/main">
          <a:off x="2403475" y="46990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50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0.75068</cdr:x>
      <cdr:y>0.2087</cdr:y>
    </cdr:from>
    <cdr:to>
      <cdr:x>0.75068</cdr:x>
      <cdr:y>0.70168</cdr:y>
    </cdr:to>
    <cdr:cxnSp macro="">
      <cdr:nvCxnSpPr>
        <cdr:cNvPr id="6" name="直接箭头连接符 5">
          <a:extLst xmlns:a="http://schemas.openxmlformats.org/drawingml/2006/main">
            <a:ext uri="{FF2B5EF4-FFF2-40B4-BE49-F238E27FC236}">
              <a16:creationId xmlns:a16="http://schemas.microsoft.com/office/drawing/2014/main" id="{8921632A-355D-089B-FF12-DB0E68FEC5EA}"/>
            </a:ext>
          </a:extLst>
        </cdr:cNvPr>
        <cdr:cNvCxnSpPr/>
      </cdr:nvCxnSpPr>
      <cdr:spPr>
        <a:xfrm xmlns:a="http://schemas.openxmlformats.org/drawingml/2006/main" flipV="1">
          <a:off x="3115128" y="914400"/>
          <a:ext cx="0" cy="21600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headEnd w="lg" len="lg"/>
          <a:tailEnd type="stealth" w="lg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0.50989</cdr:x>
      <cdr:y>0.9141</cdr:y>
    </cdr:from>
    <cdr:to>
      <cdr:x>0.67912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209798" y="3952878"/>
          <a:ext cx="733425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0.62087</cdr:x>
      <cdr:y>0.75404</cdr:y>
    </cdr:from>
    <cdr:to>
      <cdr:x>1</cdr:x>
      <cdr:y>0.83554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E5E93EB4-7261-6A48-9509-FF6EAF5E26A9}"/>
            </a:ext>
          </a:extLst>
        </cdr:cNvPr>
        <cdr:cNvSpPr txBox="1"/>
      </cdr:nvSpPr>
      <cdr:spPr>
        <a:xfrm xmlns:a="http://schemas.openxmlformats.org/drawingml/2006/main">
          <a:off x="2582334" y="326072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0.39695</cdr:x>
      <cdr:y>0.27166</cdr:y>
    </cdr:from>
    <cdr:to>
      <cdr:x>0.77608</cdr:x>
      <cdr:y>0.35316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BD59069B-D75C-53D7-AE5F-D0995929E6AA}"/>
            </a:ext>
          </a:extLst>
        </cdr:cNvPr>
        <cdr:cNvSpPr txBox="1"/>
      </cdr:nvSpPr>
      <cdr:spPr>
        <a:xfrm xmlns:a="http://schemas.openxmlformats.org/drawingml/2006/main">
          <a:off x="1651000" y="117475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50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0.55202</cdr:x>
      <cdr:y>0.40571</cdr:y>
    </cdr:from>
    <cdr:to>
      <cdr:x>0.75125</cdr:x>
      <cdr:y>0.72289</cdr:y>
    </cdr:to>
    <cdr:cxnSp macro="">
      <cdr:nvCxnSpPr>
        <cdr:cNvPr id="7" name="直接箭头连接符 6">
          <a:extLst xmlns:a="http://schemas.openxmlformats.org/drawingml/2006/main">
            <a:ext uri="{FF2B5EF4-FFF2-40B4-BE49-F238E27FC236}">
              <a16:creationId xmlns:a16="http://schemas.microsoft.com/office/drawing/2014/main" id="{D3546136-DB2E-EC37-4FA0-07D13D311183}"/>
            </a:ext>
          </a:extLst>
        </cdr:cNvPr>
        <cdr:cNvCxnSpPr/>
      </cdr:nvCxnSpPr>
      <cdr:spPr>
        <a:xfrm xmlns:a="http://schemas.openxmlformats.org/drawingml/2006/main" flipH="1" flipV="1">
          <a:off x="2295978" y="1754415"/>
          <a:ext cx="828675" cy="13716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headEnd w="lg" len="lg"/>
          <a:tailEnd type="stealth" w="lg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3"/>
  <sheetViews>
    <sheetView tabSelected="1" zoomScaleNormal="100" workbookViewId="0">
      <selection activeCell="J27" sqref="J27"/>
    </sheetView>
  </sheetViews>
  <sheetFormatPr defaultRowHeight="14.25" x14ac:dyDescent="0.2"/>
  <cols>
    <col min="1" max="1" width="8.5" style="1" customWidth="1"/>
    <col min="2" max="2" width="62.375" style="1" customWidth="1"/>
    <col min="3" max="3" width="13.75" style="1" customWidth="1"/>
    <col min="4" max="4" width="5.125" style="1" customWidth="1"/>
    <col min="5" max="5" width="25.5" style="1" customWidth="1"/>
    <col min="6" max="6" width="8.125" style="1" customWidth="1"/>
    <col min="7" max="7" width="11.875" style="1" customWidth="1"/>
    <col min="8" max="8" width="9.125" style="1" customWidth="1"/>
    <col min="9" max="9" width="5.75" style="1" customWidth="1"/>
    <col min="10" max="10" width="54.625" style="1" customWidth="1"/>
    <col min="11" max="11" width="26" style="1" customWidth="1"/>
    <col min="12" max="12" width="11.875" style="1" customWidth="1"/>
    <col min="13" max="13" width="9.625" style="1" customWidth="1"/>
  </cols>
  <sheetData>
    <row r="1" spans="1:13" ht="15" thickBot="1" x14ac:dyDescent="0.25">
      <c r="A1" s="45" t="s">
        <v>48</v>
      </c>
      <c r="B1" s="46"/>
      <c r="C1" s="47"/>
      <c r="E1" s="54" t="s">
        <v>3</v>
      </c>
      <c r="F1" s="54"/>
      <c r="G1" s="54"/>
      <c r="H1" s="54"/>
      <c r="J1" s="36" t="s">
        <v>39</v>
      </c>
      <c r="K1" s="37"/>
      <c r="L1" s="37"/>
      <c r="M1" s="38"/>
    </row>
    <row r="2" spans="1:13" ht="15" thickBot="1" x14ac:dyDescent="0.25">
      <c r="A2" s="30" t="s">
        <v>0</v>
      </c>
      <c r="B2" s="32" t="s">
        <v>43</v>
      </c>
      <c r="C2" s="31" t="s">
        <v>33</v>
      </c>
      <c r="E2" s="5" t="s">
        <v>5</v>
      </c>
      <c r="F2" s="34" t="s">
        <v>6</v>
      </c>
      <c r="G2" s="39">
        <v>1.1499999999999999</v>
      </c>
      <c r="H2" s="48" t="s">
        <v>7</v>
      </c>
      <c r="J2" s="16" t="s">
        <v>1</v>
      </c>
      <c r="K2" s="55" t="s">
        <v>55</v>
      </c>
      <c r="L2" s="56">
        <f>1-B153/L4</f>
        <v>0.34839239615113804</v>
      </c>
      <c r="M2" s="57" t="s">
        <v>13</v>
      </c>
    </row>
    <row r="3" spans="1:13" ht="15" thickBot="1" x14ac:dyDescent="0.25">
      <c r="A3" s="29">
        <v>-0.5</v>
      </c>
      <c r="B3" s="29"/>
      <c r="C3" s="29"/>
      <c r="E3" s="6" t="s">
        <v>4</v>
      </c>
      <c r="F3" s="35"/>
      <c r="G3" s="40"/>
      <c r="H3" s="49"/>
      <c r="J3" s="13" t="s">
        <v>2</v>
      </c>
      <c r="K3" s="55"/>
      <c r="L3" s="56"/>
      <c r="M3" s="58"/>
    </row>
    <row r="4" spans="1:13" ht="15" thickBot="1" x14ac:dyDescent="0.25">
      <c r="A4" s="2">
        <v>-0.49</v>
      </c>
      <c r="B4" s="2"/>
      <c r="C4" s="2"/>
      <c r="E4" s="7" t="s">
        <v>11</v>
      </c>
      <c r="F4" s="3" t="s">
        <v>12</v>
      </c>
      <c r="G4" s="3">
        <v>10</v>
      </c>
      <c r="H4" s="4" t="s">
        <v>9</v>
      </c>
      <c r="J4" s="5" t="s">
        <v>56</v>
      </c>
      <c r="K4" s="39" t="s">
        <v>45</v>
      </c>
      <c r="L4" s="39">
        <f>(B183-B123)/(A183-A123)</f>
        <v>0.60014084507042242</v>
      </c>
      <c r="M4" s="48" t="s">
        <v>40</v>
      </c>
    </row>
    <row r="5" spans="1:13" ht="15" thickBot="1" x14ac:dyDescent="0.25">
      <c r="A5" s="2">
        <v>-0.48</v>
      </c>
      <c r="B5" s="2"/>
      <c r="C5" s="2"/>
      <c r="E5" s="7" t="s">
        <v>10</v>
      </c>
      <c r="F5" s="3" t="s">
        <v>8</v>
      </c>
      <c r="G5" s="3">
        <v>20</v>
      </c>
      <c r="H5" s="4" t="s">
        <v>9</v>
      </c>
      <c r="J5" s="6" t="s">
        <v>44</v>
      </c>
      <c r="K5" s="40"/>
      <c r="L5" s="40"/>
      <c r="M5" s="49"/>
    </row>
    <row r="6" spans="1:13" ht="15" thickBot="1" x14ac:dyDescent="0.25">
      <c r="A6" s="2">
        <v>-0.47</v>
      </c>
      <c r="B6" s="2"/>
      <c r="C6" s="2"/>
      <c r="E6" s="7" t="s">
        <v>14</v>
      </c>
      <c r="F6" s="3" t="s">
        <v>15</v>
      </c>
      <c r="G6" s="8">
        <v>1.602E-19</v>
      </c>
      <c r="H6" s="4" t="s">
        <v>16</v>
      </c>
      <c r="J6" s="16" t="s">
        <v>57</v>
      </c>
      <c r="K6" s="39" t="s">
        <v>41</v>
      </c>
      <c r="L6" s="50">
        <f>$G$4*$L$4/($G$2*3.3)</f>
        <v>1.581398801239585</v>
      </c>
      <c r="M6" s="52" t="s">
        <v>36</v>
      </c>
    </row>
    <row r="7" spans="1:13" ht="15" thickBot="1" x14ac:dyDescent="0.25">
      <c r="A7" s="2">
        <v>-0.46</v>
      </c>
      <c r="B7" s="2"/>
      <c r="C7" s="2"/>
      <c r="J7" s="6" t="s">
        <v>46</v>
      </c>
      <c r="K7" s="40"/>
      <c r="L7" s="51"/>
      <c r="M7" s="53"/>
    </row>
    <row r="8" spans="1:13" x14ac:dyDescent="0.2">
      <c r="A8" s="2">
        <v>-0.45</v>
      </c>
      <c r="B8" s="2"/>
      <c r="C8" s="2"/>
      <c r="J8" s="17" t="s">
        <v>58</v>
      </c>
      <c r="K8" s="39" t="s">
        <v>59</v>
      </c>
      <c r="L8" s="41">
        <f>B253</f>
        <v>0.85304577464788778</v>
      </c>
      <c r="M8" s="43" t="s">
        <v>37</v>
      </c>
    </row>
    <row r="9" spans="1:13" ht="15" thickBot="1" x14ac:dyDescent="0.25">
      <c r="A9" s="2">
        <v>-0.44</v>
      </c>
      <c r="B9" s="2"/>
      <c r="C9" s="2"/>
      <c r="J9" s="6"/>
      <c r="K9" s="40"/>
      <c r="L9" s="42"/>
      <c r="M9" s="44"/>
    </row>
    <row r="10" spans="1:13" x14ac:dyDescent="0.2">
      <c r="A10" s="2">
        <v>-0.43</v>
      </c>
      <c r="B10" s="2"/>
      <c r="C10" s="2"/>
    </row>
    <row r="11" spans="1:13" x14ac:dyDescent="0.2">
      <c r="A11" s="2">
        <v>-0.42</v>
      </c>
      <c r="B11" s="2"/>
      <c r="C11" s="2"/>
    </row>
    <row r="12" spans="1:13" x14ac:dyDescent="0.2">
      <c r="A12" s="2">
        <v>-0.41</v>
      </c>
      <c r="B12" s="2"/>
      <c r="C12" s="2"/>
    </row>
    <row r="13" spans="1:13" x14ac:dyDescent="0.2">
      <c r="A13" s="2">
        <v>-0.4</v>
      </c>
      <c r="B13" s="2">
        <v>4.9246478873239439E-5</v>
      </c>
      <c r="C13" s="2">
        <f t="shared" ref="C13:C67" si="0">LOG10(B13)</f>
        <v>-4.307624816142817</v>
      </c>
    </row>
    <row r="14" spans="1:13" x14ac:dyDescent="0.2">
      <c r="A14" s="2">
        <v>-0.39</v>
      </c>
      <c r="B14" s="2">
        <v>3.5302816901408458E-5</v>
      </c>
      <c r="C14" s="2">
        <f t="shared" si="0"/>
        <v>-4.4521906397700022</v>
      </c>
      <c r="J14" s="33"/>
    </row>
    <row r="15" spans="1:13" x14ac:dyDescent="0.2">
      <c r="A15" s="2">
        <v>-0.38</v>
      </c>
      <c r="B15" s="2">
        <v>2.687323943661972E-5</v>
      </c>
      <c r="C15" s="2">
        <f t="shared" si="0"/>
        <v>-4.5706799783509986</v>
      </c>
      <c r="J15" s="33"/>
    </row>
    <row r="16" spans="1:13" x14ac:dyDescent="0.2">
      <c r="A16" s="2">
        <v>-0.37</v>
      </c>
      <c r="B16" s="2">
        <v>2.7992957746478878E-5</v>
      </c>
      <c r="C16" s="2">
        <f t="shared" si="0"/>
        <v>-4.5529512113905675</v>
      </c>
      <c r="J16" s="33"/>
    </row>
    <row r="17" spans="1:10" x14ac:dyDescent="0.2">
      <c r="A17" s="2">
        <v>-0.36</v>
      </c>
      <c r="B17" s="2">
        <v>2.9788732394366196E-5</v>
      </c>
      <c r="C17" s="2">
        <f t="shared" si="0"/>
        <v>-4.5259479770080144</v>
      </c>
      <c r="J17" s="33"/>
    </row>
    <row r="18" spans="1:10" x14ac:dyDescent="0.2">
      <c r="A18" s="2">
        <v>-0.35</v>
      </c>
      <c r="B18" s="2">
        <v>3.7204225352112674E-5</v>
      </c>
      <c r="C18" s="2">
        <f t="shared" si="0"/>
        <v>-4.4294077336961175</v>
      </c>
      <c r="J18" s="33"/>
    </row>
    <row r="19" spans="1:10" x14ac:dyDescent="0.2">
      <c r="A19" s="2">
        <v>-0.34</v>
      </c>
      <c r="B19" s="2">
        <v>4.504225352112676E-5</v>
      </c>
      <c r="C19" s="2">
        <f t="shared" si="0"/>
        <v>-4.3463798893088592</v>
      </c>
      <c r="J19" s="33"/>
    </row>
    <row r="20" spans="1:10" x14ac:dyDescent="0.2">
      <c r="A20" s="2">
        <v>-0.33</v>
      </c>
      <c r="B20" s="2">
        <v>2.8838028169014082E-5</v>
      </c>
      <c r="C20" s="2">
        <f t="shared" si="0"/>
        <v>-4.5400344382866189</v>
      </c>
      <c r="J20" s="33"/>
    </row>
    <row r="21" spans="1:10" x14ac:dyDescent="0.2">
      <c r="A21" s="2">
        <v>-0.32</v>
      </c>
      <c r="B21" s="2">
        <v>2.8753521126760567E-5</v>
      </c>
      <c r="C21" s="2">
        <f t="shared" si="0"/>
        <v>-4.5413089644600593</v>
      </c>
      <c r="J21" s="33"/>
    </row>
    <row r="22" spans="1:10" x14ac:dyDescent="0.2">
      <c r="A22" s="2">
        <v>-0.31</v>
      </c>
      <c r="B22" s="2">
        <v>3.1077464788732391E-5</v>
      </c>
      <c r="C22" s="2">
        <f t="shared" si="0"/>
        <v>-4.5075544169358643</v>
      </c>
      <c r="J22" s="33"/>
    </row>
    <row r="23" spans="1:10" x14ac:dyDescent="0.2">
      <c r="A23" s="2">
        <v>-0.3</v>
      </c>
      <c r="B23" s="2">
        <v>1.411267605633803E-5</v>
      </c>
      <c r="C23" s="2">
        <f t="shared" si="0"/>
        <v>-4.8503906271878483</v>
      </c>
      <c r="J23" s="33"/>
    </row>
    <row r="24" spans="1:10" x14ac:dyDescent="0.2">
      <c r="A24" s="2">
        <v>-0.28999999999999998</v>
      </c>
      <c r="B24" s="2">
        <v>1.4577464788732395E-5</v>
      </c>
      <c r="C24" s="2">
        <f t="shared" si="0"/>
        <v>-4.8363179989261385</v>
      </c>
      <c r="J24" s="33"/>
    </row>
    <row r="25" spans="1:10" x14ac:dyDescent="0.2">
      <c r="A25" s="2">
        <v>-0.28000000000000003</v>
      </c>
      <c r="B25" s="2">
        <v>1.3647887323943664E-5</v>
      </c>
      <c r="C25" s="2">
        <f t="shared" si="0"/>
        <v>-4.8649345716683099</v>
      </c>
      <c r="J25" s="33"/>
    </row>
    <row r="26" spans="1:10" x14ac:dyDescent="0.2">
      <c r="A26" s="2">
        <v>-0.27</v>
      </c>
      <c r="B26" s="2">
        <v>1.0711267605633802E-5</v>
      </c>
      <c r="C26" s="2">
        <f t="shared" si="0"/>
        <v>-4.9701591303300585</v>
      </c>
      <c r="J26" s="33"/>
    </row>
    <row r="27" spans="1:10" x14ac:dyDescent="0.2">
      <c r="A27" s="2">
        <v>-0.26</v>
      </c>
      <c r="B27" s="2">
        <v>9.7605633802816892E-6</v>
      </c>
      <c r="C27" s="2">
        <f t="shared" si="0"/>
        <v>-5.0105251141072689</v>
      </c>
      <c r="J27" s="33"/>
    </row>
    <row r="28" spans="1:10" x14ac:dyDescent="0.2">
      <c r="A28" s="2">
        <v>-0.25</v>
      </c>
      <c r="B28" s="2">
        <v>8.0492957746478873E-6</v>
      </c>
      <c r="C28" s="2">
        <f t="shared" si="0"/>
        <v>-5.0942421139877752</v>
      </c>
      <c r="J28" s="33"/>
    </row>
    <row r="29" spans="1:10" x14ac:dyDescent="0.2">
      <c r="A29" s="2">
        <v>-0.24</v>
      </c>
      <c r="B29" s="2">
        <v>6.4225352112676055E-6</v>
      </c>
      <c r="C29" s="2">
        <f t="shared" si="0"/>
        <v>-5.1922935060546402</v>
      </c>
      <c r="J29" s="33"/>
    </row>
    <row r="30" spans="1:10" x14ac:dyDescent="0.2">
      <c r="A30" s="2">
        <v>-0.23</v>
      </c>
      <c r="B30" s="2">
        <v>5.8309859154929575E-6</v>
      </c>
      <c r="C30" s="2">
        <f t="shared" si="0"/>
        <v>-5.2342580075981759</v>
      </c>
      <c r="J30" s="33"/>
    </row>
    <row r="31" spans="1:10" x14ac:dyDescent="0.2">
      <c r="A31" s="2">
        <v>-0.22</v>
      </c>
      <c r="B31" s="2">
        <v>4.9859154929577459E-6</v>
      </c>
      <c r="C31" s="2">
        <f t="shared" si="0"/>
        <v>-5.3022550866932878</v>
      </c>
      <c r="J31" s="33"/>
    </row>
    <row r="32" spans="1:10" x14ac:dyDescent="0.2">
      <c r="A32" s="2">
        <v>-0.21</v>
      </c>
      <c r="B32" s="2">
        <v>4.3309859154929575E-6</v>
      </c>
      <c r="C32" s="2">
        <f t="shared" si="0"/>
        <v>-5.3634132286076399</v>
      </c>
      <c r="J32" s="33"/>
    </row>
    <row r="33" spans="1:10" x14ac:dyDescent="0.2">
      <c r="A33" s="2">
        <v>-0.2</v>
      </c>
      <c r="B33" s="2">
        <v>3.4225352112676054E-6</v>
      </c>
      <c r="C33" s="2">
        <f t="shared" si="0"/>
        <v>-5.4656520751207633</v>
      </c>
      <c r="J33" s="33"/>
    </row>
    <row r="34" spans="1:10" x14ac:dyDescent="0.2">
      <c r="A34" s="2">
        <v>-0.19</v>
      </c>
      <c r="B34" s="2">
        <v>2.366197183098592E-6</v>
      </c>
      <c r="C34" s="2">
        <f t="shared" si="0"/>
        <v>-5.6259490669932122</v>
      </c>
      <c r="J34" s="33"/>
    </row>
    <row r="35" spans="1:10" x14ac:dyDescent="0.2">
      <c r="A35" s="2">
        <v>-0.18</v>
      </c>
      <c r="B35" s="2">
        <v>2.1549295774647885E-6</v>
      </c>
      <c r="C35" s="2">
        <f t="shared" si="0"/>
        <v>-5.6665669179014762</v>
      </c>
      <c r="J35" s="33"/>
    </row>
    <row r="36" spans="1:10" x14ac:dyDescent="0.2">
      <c r="A36" s="2">
        <v>-0.17</v>
      </c>
      <c r="B36" s="2">
        <v>2.2816901408450707E-6</v>
      </c>
      <c r="C36" s="2">
        <f t="shared" si="0"/>
        <v>-5.6417433341764447</v>
      </c>
      <c r="J36" s="33"/>
    </row>
    <row r="37" spans="1:10" x14ac:dyDescent="0.2">
      <c r="A37" s="2">
        <v>-0.16</v>
      </c>
      <c r="B37" s="2">
        <v>2.1971830985915494E-6</v>
      </c>
      <c r="C37" s="2">
        <f t="shared" si="0"/>
        <v>-5.6581337503646134</v>
      </c>
      <c r="J37" s="33"/>
    </row>
    <row r="38" spans="1:10" x14ac:dyDescent="0.2">
      <c r="A38" s="2">
        <v>-0.15</v>
      </c>
      <c r="B38" s="2">
        <v>1.795774647887324E-6</v>
      </c>
      <c r="C38" s="2">
        <f t="shared" si="0"/>
        <v>-5.7457481639491013</v>
      </c>
      <c r="J38" s="33"/>
    </row>
    <row r="39" spans="1:10" x14ac:dyDescent="0.2">
      <c r="A39" s="2">
        <v>-0.14000000000000001</v>
      </c>
      <c r="B39" s="2">
        <v>8.873239436619718E-7</v>
      </c>
      <c r="C39" s="2">
        <f t="shared" si="0"/>
        <v>-6.0519177992654933</v>
      </c>
      <c r="J39" s="33"/>
    </row>
    <row r="40" spans="1:10" x14ac:dyDescent="0.2">
      <c r="A40" s="2">
        <v>-0.13</v>
      </c>
      <c r="B40" s="2">
        <v>5.0704225352112679E-7</v>
      </c>
      <c r="C40" s="2">
        <f t="shared" si="0"/>
        <v>-6.2949558479517878</v>
      </c>
      <c r="J40" s="33"/>
    </row>
    <row r="41" spans="1:10" x14ac:dyDescent="0.2">
      <c r="A41" s="2">
        <v>-0.12</v>
      </c>
      <c r="B41" s="2">
        <v>5.2816901408450702E-7</v>
      </c>
      <c r="C41" s="2">
        <f t="shared" si="0"/>
        <v>-6.2772270809913566</v>
      </c>
      <c r="J41" s="33"/>
    </row>
    <row r="42" spans="1:10" x14ac:dyDescent="0.2">
      <c r="A42" s="2">
        <v>-0.11</v>
      </c>
      <c r="B42" s="2">
        <v>5.0704225352112679E-7</v>
      </c>
      <c r="C42" s="2">
        <f t="shared" si="0"/>
        <v>-6.2949558479517878</v>
      </c>
      <c r="J42" s="33"/>
    </row>
    <row r="43" spans="1:10" x14ac:dyDescent="0.2">
      <c r="A43" s="19">
        <v>-0.1</v>
      </c>
      <c r="B43" s="2">
        <v>6.9718309859154935E-7</v>
      </c>
      <c r="C43" s="19">
        <f t="shared" si="0"/>
        <v>-6.1566531497855062</v>
      </c>
      <c r="J43" s="33"/>
    </row>
    <row r="44" spans="1:10" x14ac:dyDescent="0.2">
      <c r="A44" s="19">
        <v>-0.09</v>
      </c>
      <c r="B44" s="2"/>
      <c r="C44" s="19"/>
      <c r="J44" s="33"/>
    </row>
    <row r="45" spans="1:10" x14ac:dyDescent="0.2">
      <c r="A45" s="19">
        <v>-0.08</v>
      </c>
      <c r="B45" s="2">
        <v>1.9014084507042256E-7</v>
      </c>
      <c r="C45" s="19">
        <f t="shared" si="0"/>
        <v>-6.7209245802240689</v>
      </c>
      <c r="J45" s="33"/>
    </row>
    <row r="46" spans="1:10" x14ac:dyDescent="0.2">
      <c r="A46" s="19">
        <v>-7.0000000000000007E-2</v>
      </c>
      <c r="B46" s="2">
        <v>8.4507042253521135E-7</v>
      </c>
      <c r="C46" s="19">
        <f t="shared" si="0"/>
        <v>-6.0731070983354316</v>
      </c>
      <c r="J46" s="33"/>
    </row>
    <row r="47" spans="1:10" x14ac:dyDescent="0.2">
      <c r="A47" s="19">
        <v>-5.9999999999999901E-2</v>
      </c>
      <c r="B47" s="2">
        <v>2.5774647887323943E-6</v>
      </c>
      <c r="C47" s="19">
        <f t="shared" si="0"/>
        <v>-5.5888072589886457</v>
      </c>
      <c r="J47" s="33"/>
    </row>
    <row r="48" spans="1:10" x14ac:dyDescent="0.2">
      <c r="A48" s="19">
        <v>-4.9999999999998997E-2</v>
      </c>
      <c r="B48" s="2">
        <v>4.542253521126761E-6</v>
      </c>
      <c r="C48" s="19">
        <f t="shared" si="0"/>
        <v>-5.3427286297477883</v>
      </c>
      <c r="J48" s="33"/>
    </row>
    <row r="49" spans="1:10" x14ac:dyDescent="0.2">
      <c r="A49" s="19">
        <v>-3.9999999999999002E-2</v>
      </c>
      <c r="B49" s="2">
        <v>1.1007042253521128E-5</v>
      </c>
      <c r="C49" s="19">
        <f t="shared" si="0"/>
        <v>-4.9583293663638699</v>
      </c>
      <c r="J49" s="33"/>
    </row>
    <row r="50" spans="1:10" x14ac:dyDescent="0.2">
      <c r="A50" s="19">
        <v>-2.9999999999999E-2</v>
      </c>
      <c r="B50" s="2">
        <v>2.2436619718309858E-5</v>
      </c>
      <c r="C50" s="19">
        <f t="shared" si="0"/>
        <v>-4.6490425729179439</v>
      </c>
      <c r="J50" s="33"/>
    </row>
    <row r="51" spans="1:10" x14ac:dyDescent="0.2">
      <c r="A51" s="19">
        <v>-1.9999999999999001E-2</v>
      </c>
      <c r="B51" s="2">
        <v>3.602112676056339E-5</v>
      </c>
      <c r="C51" s="19">
        <f t="shared" si="0"/>
        <v>-4.4434427063348778</v>
      </c>
      <c r="J51" s="33"/>
    </row>
    <row r="52" spans="1:10" x14ac:dyDescent="0.2">
      <c r="A52" s="19">
        <v>-9.9999999999990097E-3</v>
      </c>
      <c r="B52" s="2">
        <v>7.2316901408450707E-5</v>
      </c>
      <c r="C52" s="19">
        <f t="shared" si="0"/>
        <v>-4.1407601905255174</v>
      </c>
      <c r="J52" s="33"/>
    </row>
    <row r="53" spans="1:10" x14ac:dyDescent="0.2">
      <c r="A53" s="19">
        <v>0</v>
      </c>
      <c r="B53" s="2">
        <v>1.2026408450704226E-4</v>
      </c>
      <c r="C53" s="19">
        <f t="shared" si="0"/>
        <v>-3.9198640503762134</v>
      </c>
      <c r="J53" s="33"/>
    </row>
    <row r="54" spans="1:10" x14ac:dyDescent="0.2">
      <c r="A54" s="2">
        <v>1.0000000000000999E-2</v>
      </c>
      <c r="B54" s="2">
        <v>1.699330985915493E-4</v>
      </c>
      <c r="C54" s="2">
        <f t="shared" si="0"/>
        <v>-3.7697220235106892</v>
      </c>
    </row>
    <row r="55" spans="1:10" x14ac:dyDescent="0.2">
      <c r="A55" s="2">
        <v>2.0000000000001E-2</v>
      </c>
      <c r="B55" s="2">
        <v>3.0757394366197186E-4</v>
      </c>
      <c r="C55" s="2">
        <f t="shared" si="0"/>
        <v>-3.5120504588678019</v>
      </c>
    </row>
    <row r="56" spans="1:10" x14ac:dyDescent="0.2">
      <c r="A56" s="2">
        <v>3.0000000000001002E-2</v>
      </c>
      <c r="B56" s="2">
        <v>7.5070774647887316E-4</v>
      </c>
      <c r="C56" s="2">
        <f t="shared" si="0"/>
        <v>-3.1245291026687534</v>
      </c>
    </row>
    <row r="57" spans="1:10" x14ac:dyDescent="0.2">
      <c r="A57" s="2">
        <v>4.0000000000001E-2</v>
      </c>
      <c r="B57" s="2">
        <v>1.2070774647887322E-3</v>
      </c>
      <c r="C57" s="2">
        <f t="shared" si="0"/>
        <v>-2.9182648579467667</v>
      </c>
    </row>
    <row r="58" spans="1:10" x14ac:dyDescent="0.2">
      <c r="A58" s="2">
        <v>5.0000000000001002E-2</v>
      </c>
      <c r="B58" s="2">
        <v>1.9497042253521124E-3</v>
      </c>
      <c r="C58" s="2">
        <f t="shared" si="0"/>
        <v>-2.7100312671196889</v>
      </c>
    </row>
    <row r="59" spans="1:10" x14ac:dyDescent="0.2">
      <c r="A59" s="2">
        <v>6.0000000000001101E-2</v>
      </c>
      <c r="B59" s="2">
        <v>2.5247323943661977E-3</v>
      </c>
      <c r="C59" s="2">
        <f t="shared" si="0"/>
        <v>-2.5977846475687425</v>
      </c>
    </row>
    <row r="60" spans="1:10" x14ac:dyDescent="0.2">
      <c r="A60" s="2">
        <v>7.0000000000001006E-2</v>
      </c>
      <c r="B60" s="2">
        <v>3.2748802816901408E-3</v>
      </c>
      <c r="C60" s="2">
        <f t="shared" si="0"/>
        <v>-2.4848045716879801</v>
      </c>
    </row>
    <row r="61" spans="1:10" x14ac:dyDescent="0.2">
      <c r="A61" s="2">
        <v>8.0000000000001001E-2</v>
      </c>
      <c r="B61" s="2">
        <v>4.0613028169014086E-3</v>
      </c>
      <c r="C61" s="2">
        <f t="shared" si="0"/>
        <v>-2.3913346276470402</v>
      </c>
    </row>
    <row r="62" spans="1:10" x14ac:dyDescent="0.2">
      <c r="A62" s="2">
        <v>9.0000000000000996E-2</v>
      </c>
      <c r="B62" s="2">
        <v>4.9707464788732395E-3</v>
      </c>
      <c r="C62" s="2">
        <f t="shared" si="0"/>
        <v>-2.303578386455472</v>
      </c>
    </row>
    <row r="63" spans="1:10" x14ac:dyDescent="0.2">
      <c r="A63" s="2">
        <v>0.100000000000001</v>
      </c>
      <c r="B63" s="2">
        <v>5.8126901408450705E-3</v>
      </c>
      <c r="C63" s="2">
        <f t="shared" si="0"/>
        <v>-2.2356228275180445</v>
      </c>
    </row>
    <row r="64" spans="1:10" x14ac:dyDescent="0.2">
      <c r="A64" s="2">
        <v>0.110000000000001</v>
      </c>
      <c r="B64" s="2">
        <v>6.9124859154929569E-3</v>
      </c>
      <c r="C64" s="2">
        <f t="shared" si="0"/>
        <v>-2.1603657405812666</v>
      </c>
    </row>
    <row r="65" spans="1:3" x14ac:dyDescent="0.2">
      <c r="A65" s="2">
        <v>0.12000000000000099</v>
      </c>
      <c r="B65" s="2">
        <v>8.1498380281690135E-3</v>
      </c>
      <c r="C65" s="2">
        <f t="shared" si="0"/>
        <v>-2.0888510224467018</v>
      </c>
    </row>
    <row r="66" spans="1:3" x14ac:dyDescent="0.2">
      <c r="A66" s="2">
        <v>0.130000000000001</v>
      </c>
      <c r="B66" s="2">
        <v>9.15587323943662E-3</v>
      </c>
      <c r="C66" s="2">
        <f t="shared" si="0"/>
        <v>-2.0383002286443146</v>
      </c>
    </row>
    <row r="67" spans="1:3" x14ac:dyDescent="0.2">
      <c r="A67" s="2">
        <v>0.14000000000000101</v>
      </c>
      <c r="B67" s="2">
        <v>1.0560718309859156E-2</v>
      </c>
      <c r="C67" s="2">
        <f t="shared" si="0"/>
        <v>-1.9763065413288503</v>
      </c>
    </row>
    <row r="68" spans="1:3" x14ac:dyDescent="0.2">
      <c r="A68" s="2">
        <v>0.15000000000000099</v>
      </c>
      <c r="B68" s="2">
        <v>9.5129788732394357E-3</v>
      </c>
      <c r="C68" s="2">
        <f t="shared" ref="C68:C131" si="1">LOG10(B68)</f>
        <v>-2.0216834677487521</v>
      </c>
    </row>
    <row r="69" spans="1:3" x14ac:dyDescent="0.2">
      <c r="A69" s="2">
        <v>0.160000000000001</v>
      </c>
      <c r="B69" s="2">
        <v>1.1404795774647888E-2</v>
      </c>
      <c r="C69" s="2">
        <f t="shared" si="1"/>
        <v>-1.9429124872165831</v>
      </c>
    </row>
    <row r="70" spans="1:3" x14ac:dyDescent="0.2">
      <c r="A70" s="2">
        <v>0.17000000000000101</v>
      </c>
      <c r="B70" s="2">
        <v>1.1664084507042254E-2</v>
      </c>
      <c r="C70" s="2">
        <f t="shared" si="1"/>
        <v>-1.9331493425232558</v>
      </c>
    </row>
    <row r="71" spans="1:3" x14ac:dyDescent="0.2">
      <c r="A71" s="2">
        <v>0.18000000000000099</v>
      </c>
      <c r="B71" s="2">
        <v>1.4237323943661971E-2</v>
      </c>
      <c r="C71" s="2">
        <f t="shared" si="1"/>
        <v>-1.8465716332916917</v>
      </c>
    </row>
    <row r="72" spans="1:3" x14ac:dyDescent="0.2">
      <c r="A72" s="2">
        <v>0.190000000000001</v>
      </c>
      <c r="B72" s="2">
        <v>1.6202112676056337E-2</v>
      </c>
      <c r="C72" s="2">
        <f t="shared" si="1"/>
        <v>-1.7904283518937623</v>
      </c>
    </row>
    <row r="73" spans="1:3" x14ac:dyDescent="0.2">
      <c r="A73" s="2">
        <v>0.20000000000000101</v>
      </c>
      <c r="B73" s="2">
        <v>1.8921126760563383E-2</v>
      </c>
      <c r="C73" s="2">
        <f t="shared" si="1"/>
        <v>-1.7230530047564012</v>
      </c>
    </row>
    <row r="74" spans="1:3" x14ac:dyDescent="0.2">
      <c r="A74" s="2">
        <v>0.21000000000000099</v>
      </c>
      <c r="B74" s="2">
        <v>2.1935915492957748E-2</v>
      </c>
      <c r="C74" s="2">
        <f t="shared" si="1"/>
        <v>-1.6588442356496038</v>
      </c>
    </row>
    <row r="75" spans="1:3" x14ac:dyDescent="0.2">
      <c r="A75" s="2">
        <v>0.220000000000001</v>
      </c>
      <c r="B75" s="2">
        <v>2.4648591549295773E-2</v>
      </c>
      <c r="C75" s="2">
        <f t="shared" si="1"/>
        <v>-1.6082078917962719</v>
      </c>
    </row>
    <row r="76" spans="1:3" x14ac:dyDescent="0.2">
      <c r="A76" s="2">
        <v>0.23000000000000101</v>
      </c>
      <c r="B76" s="2">
        <v>2.7179577464788732E-2</v>
      </c>
      <c r="C76" s="2">
        <f t="shared" si="1"/>
        <v>-1.5657572991170288</v>
      </c>
    </row>
    <row r="77" spans="1:3" x14ac:dyDescent="0.2">
      <c r="A77" s="2">
        <v>0.24000000000000099</v>
      </c>
      <c r="B77" s="2">
        <v>2.9666197183098597E-2</v>
      </c>
      <c r="C77" s="2">
        <f t="shared" si="1"/>
        <v>-1.5277381209647378</v>
      </c>
    </row>
    <row r="78" spans="1:3" x14ac:dyDescent="0.2">
      <c r="A78" s="2">
        <v>0.250000000000001</v>
      </c>
      <c r="B78" s="2">
        <v>3.2414788732394367E-2</v>
      </c>
      <c r="C78" s="2">
        <f t="shared" si="1"/>
        <v>-1.4892568046226795</v>
      </c>
    </row>
    <row r="79" spans="1:3" x14ac:dyDescent="0.2">
      <c r="A79" s="2">
        <v>0.26000000000000101</v>
      </c>
      <c r="B79" s="2">
        <v>3.5786619718309855E-2</v>
      </c>
      <c r="C79" s="2">
        <f t="shared" si="1"/>
        <v>-1.4462793216439727</v>
      </c>
    </row>
    <row r="80" spans="1:3" x14ac:dyDescent="0.2">
      <c r="A80" s="2">
        <v>0.27000000000000102</v>
      </c>
      <c r="B80" s="2">
        <v>3.8780281690140847E-2</v>
      </c>
      <c r="C80" s="2">
        <f t="shared" si="1"/>
        <v>-1.4113890406407723</v>
      </c>
    </row>
    <row r="81" spans="1:3" x14ac:dyDescent="0.2">
      <c r="A81" s="2">
        <v>0.28000000000000103</v>
      </c>
      <c r="B81" s="2">
        <v>4.228732394366197E-2</v>
      </c>
      <c r="C81" s="2">
        <f t="shared" si="1"/>
        <v>-1.3737897973140494</v>
      </c>
    </row>
    <row r="82" spans="1:3" x14ac:dyDescent="0.2">
      <c r="A82" s="2">
        <v>0.29000000000000098</v>
      </c>
      <c r="B82" s="2">
        <v>4.5403521126760556E-2</v>
      </c>
      <c r="C82" s="2">
        <f t="shared" si="1"/>
        <v>-1.3429104654991892</v>
      </c>
    </row>
    <row r="83" spans="1:3" x14ac:dyDescent="0.2">
      <c r="A83" s="2">
        <v>0.30000000000000099</v>
      </c>
      <c r="B83" s="2">
        <v>4.7964084507042246E-2</v>
      </c>
      <c r="C83" s="2">
        <f t="shared" si="1"/>
        <v>-1.3190838405161007</v>
      </c>
    </row>
    <row r="84" spans="1:3" x14ac:dyDescent="0.2">
      <c r="A84" s="2">
        <v>0.310000000000001</v>
      </c>
      <c r="B84" s="2">
        <v>5.1545070422535214E-2</v>
      </c>
      <c r="C84" s="2">
        <f t="shared" si="1"/>
        <v>-1.2878128626920278</v>
      </c>
    </row>
    <row r="85" spans="1:3" x14ac:dyDescent="0.2">
      <c r="A85" s="2">
        <v>0.32000000000000101</v>
      </c>
      <c r="B85" s="2">
        <v>5.4240845070422539E-2</v>
      </c>
      <c r="C85" s="2">
        <f t="shared" si="1"/>
        <v>-1.2656735527958176</v>
      </c>
    </row>
    <row r="86" spans="1:3" x14ac:dyDescent="0.2">
      <c r="A86" s="2">
        <v>0.33000000000000101</v>
      </c>
      <c r="B86" s="2">
        <v>5.8278169014084502E-2</v>
      </c>
      <c r="C86" s="2">
        <f t="shared" si="1"/>
        <v>-1.2344941013696353</v>
      </c>
    </row>
    <row r="87" spans="1:3" x14ac:dyDescent="0.2">
      <c r="A87" s="2">
        <v>0.34000000000000102</v>
      </c>
      <c r="B87" s="2">
        <v>6.0781690140845085E-2</v>
      </c>
      <c r="C87" s="2">
        <f t="shared" si="1"/>
        <v>-1.2162272277730679</v>
      </c>
    </row>
    <row r="88" spans="1:3" x14ac:dyDescent="0.2">
      <c r="A88" s="2">
        <v>0.35000000000000098</v>
      </c>
      <c r="B88" s="2">
        <v>6.5355633802816906E-2</v>
      </c>
      <c r="C88" s="2">
        <f t="shared" si="1"/>
        <v>-1.1847169693073742</v>
      </c>
    </row>
    <row r="89" spans="1:3" x14ac:dyDescent="0.2">
      <c r="A89" s="2">
        <v>0.36000000000000099</v>
      </c>
      <c r="B89" s="2">
        <v>6.8966197183098599E-2</v>
      </c>
      <c r="C89" s="2">
        <f t="shared" si="1"/>
        <v>-1.1613637204795</v>
      </c>
    </row>
    <row r="90" spans="1:3" x14ac:dyDescent="0.2">
      <c r="A90" s="2">
        <v>0.37000000000000099</v>
      </c>
      <c r="B90" s="2">
        <v>7.3542253521126755E-2</v>
      </c>
      <c r="C90" s="2">
        <f t="shared" si="1"/>
        <v>-1.1334630663791057</v>
      </c>
    </row>
    <row r="91" spans="1:3" x14ac:dyDescent="0.2">
      <c r="A91" s="2">
        <v>0.38</v>
      </c>
      <c r="B91" s="2">
        <v>7.452676056338027E-2</v>
      </c>
      <c r="C91" s="2">
        <f t="shared" si="1"/>
        <v>-1.1276877557323686</v>
      </c>
    </row>
    <row r="92" spans="1:3" x14ac:dyDescent="0.2">
      <c r="A92" s="2">
        <v>0.39</v>
      </c>
      <c r="B92" s="2">
        <v>8.0116901408450694E-2</v>
      </c>
      <c r="C92" s="2">
        <f t="shared" si="1"/>
        <v>-1.0962758557742962</v>
      </c>
    </row>
    <row r="93" spans="1:3" x14ac:dyDescent="0.2">
      <c r="A93" s="2">
        <v>0.4</v>
      </c>
      <c r="B93" s="2">
        <v>8.3309154929577467E-2</v>
      </c>
      <c r="C93" s="2">
        <f t="shared" si="1"/>
        <v>-1.0793072708989764</v>
      </c>
    </row>
    <row r="94" spans="1:3" x14ac:dyDescent="0.2">
      <c r="A94" s="2">
        <v>0.41</v>
      </c>
      <c r="B94" s="2">
        <v>8.949929577464788E-2</v>
      </c>
      <c r="C94" s="2">
        <f t="shared" si="1"/>
        <v>-1.04818038191747</v>
      </c>
    </row>
    <row r="95" spans="1:3" x14ac:dyDescent="0.2">
      <c r="A95" s="2">
        <v>0.42</v>
      </c>
      <c r="B95" s="2">
        <v>8.8907746478873256E-2</v>
      </c>
      <c r="C95" s="2">
        <f t="shared" si="1"/>
        <v>-1.0510603975622734</v>
      </c>
    </row>
    <row r="96" spans="1:3" x14ac:dyDescent="0.2">
      <c r="A96" s="2">
        <v>0.43</v>
      </c>
      <c r="B96" s="2">
        <v>9.2281690140845071E-2</v>
      </c>
      <c r="C96" s="2">
        <f t="shared" si="1"/>
        <v>-1.0348844599667133</v>
      </c>
    </row>
    <row r="97" spans="1:3" x14ac:dyDescent="0.2">
      <c r="A97" s="2">
        <v>0.44</v>
      </c>
      <c r="B97" s="2">
        <v>9.7107042253521125E-2</v>
      </c>
      <c r="C97" s="2">
        <f t="shared" si="1"/>
        <v>-1.012749273686816</v>
      </c>
    </row>
    <row r="98" spans="1:3" x14ac:dyDescent="0.2">
      <c r="A98" s="2">
        <v>0.45</v>
      </c>
      <c r="B98" s="2">
        <v>0.10110845070422537</v>
      </c>
      <c r="C98" s="2">
        <f t="shared" si="1"/>
        <v>-0.99521254430183104</v>
      </c>
    </row>
    <row r="99" spans="1:3" x14ac:dyDescent="0.2">
      <c r="A99" s="2">
        <v>0.46</v>
      </c>
      <c r="B99" s="2">
        <v>0.10119295774647888</v>
      </c>
      <c r="C99" s="2">
        <f t="shared" si="1"/>
        <v>-0.99484971000869915</v>
      </c>
    </row>
    <row r="100" spans="1:3" x14ac:dyDescent="0.2">
      <c r="A100" s="2">
        <v>0.47</v>
      </c>
      <c r="B100" s="2">
        <v>0.1053443661971831</v>
      </c>
      <c r="C100" s="2">
        <f t="shared" si="1"/>
        <v>-0.97738868544648116</v>
      </c>
    </row>
    <row r="101" spans="1:3" x14ac:dyDescent="0.2">
      <c r="A101" s="2">
        <v>0.48</v>
      </c>
      <c r="B101" s="2">
        <v>0.11220422535211269</v>
      </c>
      <c r="C101" s="2">
        <f t="shared" si="1"/>
        <v>-0.94999078824425676</v>
      </c>
    </row>
    <row r="102" spans="1:3" x14ac:dyDescent="0.2">
      <c r="A102" s="2">
        <v>0.49</v>
      </c>
      <c r="B102" s="2">
        <v>0.11514718309859155</v>
      </c>
      <c r="C102" s="2">
        <f t="shared" si="1"/>
        <v>-0.93874668192642408</v>
      </c>
    </row>
    <row r="103" spans="1:3" x14ac:dyDescent="0.2">
      <c r="A103" s="19">
        <v>0.5</v>
      </c>
      <c r="B103" s="19">
        <v>0.12599577464788733</v>
      </c>
      <c r="C103" s="2">
        <f t="shared" si="1"/>
        <v>-0.89964401899256452</v>
      </c>
    </row>
    <row r="104" spans="1:3" x14ac:dyDescent="0.2">
      <c r="A104" s="19">
        <v>0.51</v>
      </c>
      <c r="B104" s="19">
        <v>0.13259788732394365</v>
      </c>
      <c r="C104" s="2">
        <f t="shared" si="1"/>
        <v>-0.87746339547018015</v>
      </c>
    </row>
    <row r="105" spans="1:3" x14ac:dyDescent="0.2">
      <c r="A105" s="19">
        <v>0.52</v>
      </c>
      <c r="B105" s="19">
        <v>0.13945352112676057</v>
      </c>
      <c r="C105" s="2">
        <f t="shared" si="1"/>
        <v>-0.85557051555629471</v>
      </c>
    </row>
    <row r="106" spans="1:3" x14ac:dyDescent="0.2">
      <c r="A106" s="19">
        <v>0.53</v>
      </c>
      <c r="B106" s="19">
        <v>0.14600915492957744</v>
      </c>
      <c r="C106" s="2">
        <f t="shared" si="1"/>
        <v>-0.83561991263510127</v>
      </c>
    </row>
    <row r="107" spans="1:3" x14ac:dyDescent="0.2">
      <c r="A107" s="19">
        <v>0.54</v>
      </c>
      <c r="B107" s="19">
        <v>0.14226971830985918</v>
      </c>
      <c r="C107" s="2">
        <f t="shared" si="1"/>
        <v>-0.84688752837970405</v>
      </c>
    </row>
    <row r="108" spans="1:3" x14ac:dyDescent="0.2">
      <c r="A108" s="19">
        <v>0.55000000000000004</v>
      </c>
      <c r="B108" s="19">
        <v>0.14808169014084505</v>
      </c>
      <c r="C108" s="2">
        <f t="shared" si="1"/>
        <v>-0.82949863737607521</v>
      </c>
    </row>
    <row r="109" spans="1:3" x14ac:dyDescent="0.2">
      <c r="A109" s="19">
        <v>0.56000000000000005</v>
      </c>
      <c r="B109" s="19">
        <v>0.15486338028169014</v>
      </c>
      <c r="C109" s="2">
        <f t="shared" si="1"/>
        <v>-0.81005126540269934</v>
      </c>
    </row>
    <row r="110" spans="1:3" x14ac:dyDescent="0.2">
      <c r="A110" s="19">
        <v>0.56999999999999995</v>
      </c>
      <c r="B110" s="19">
        <v>0.15728028169014086</v>
      </c>
      <c r="C110" s="2">
        <f t="shared" si="1"/>
        <v>-0.80332572168663297</v>
      </c>
    </row>
    <row r="111" spans="1:3" x14ac:dyDescent="0.2">
      <c r="A111" s="19">
        <v>0.57999999999999996</v>
      </c>
      <c r="B111" s="19">
        <v>0.15355985915492959</v>
      </c>
      <c r="C111" s="2">
        <f t="shared" si="1"/>
        <v>-0.81372229488925718</v>
      </c>
    </row>
    <row r="112" spans="1:3" x14ac:dyDescent="0.2">
      <c r="A112" s="19">
        <v>0.59</v>
      </c>
      <c r="B112" s="19">
        <v>0.16172535211267605</v>
      </c>
      <c r="C112" s="2">
        <f t="shared" si="1"/>
        <v>-0.79122189462911419</v>
      </c>
    </row>
    <row r="113" spans="1:3" x14ac:dyDescent="0.2">
      <c r="A113" s="19">
        <v>0.6</v>
      </c>
      <c r="B113" s="19">
        <v>0.16477816901408454</v>
      </c>
      <c r="C113" s="2">
        <f t="shared" si="1"/>
        <v>-0.78310032725510537</v>
      </c>
    </row>
    <row r="114" spans="1:3" x14ac:dyDescent="0.2">
      <c r="A114" s="19">
        <v>0.61</v>
      </c>
      <c r="B114" s="19">
        <v>0.16899295774647885</v>
      </c>
      <c r="C114" s="2">
        <f t="shared" si="1"/>
        <v>-0.77213139287489685</v>
      </c>
    </row>
    <row r="115" spans="1:3" x14ac:dyDescent="0.2">
      <c r="A115" s="19">
        <v>0.62</v>
      </c>
      <c r="B115" s="19">
        <v>0.17983098591549299</v>
      </c>
      <c r="C115" s="2">
        <f t="shared" si="1"/>
        <v>-0.74513547471242103</v>
      </c>
    </row>
    <row r="116" spans="1:3" x14ac:dyDescent="0.2">
      <c r="A116" s="19">
        <v>0.63</v>
      </c>
      <c r="B116" s="19">
        <v>0.18797535211267605</v>
      </c>
      <c r="C116" s="2">
        <f t="shared" si="1"/>
        <v>-0.72589909298751054</v>
      </c>
    </row>
    <row r="117" spans="1:3" x14ac:dyDescent="0.2">
      <c r="A117" s="19">
        <v>0.64</v>
      </c>
      <c r="B117" s="19">
        <v>0.19442957746478878</v>
      </c>
      <c r="C117" s="2">
        <f t="shared" si="1"/>
        <v>-0.71123766763683549</v>
      </c>
    </row>
    <row r="118" spans="1:3" x14ac:dyDescent="0.2">
      <c r="A118" s="19">
        <v>0.65</v>
      </c>
      <c r="B118" s="19">
        <v>0.19908802816901408</v>
      </c>
      <c r="C118" s="2">
        <f t="shared" si="1"/>
        <v>-0.70095485477147546</v>
      </c>
    </row>
    <row r="119" spans="1:3" x14ac:dyDescent="0.2">
      <c r="A119" s="19">
        <v>0.66</v>
      </c>
      <c r="B119" s="19">
        <v>0.21179577464788735</v>
      </c>
      <c r="C119" s="2">
        <f t="shared" si="1"/>
        <v>-0.67408270837117412</v>
      </c>
    </row>
    <row r="120" spans="1:3" x14ac:dyDescent="0.2">
      <c r="A120" s="19">
        <v>0.67</v>
      </c>
      <c r="B120" s="19">
        <v>0.21607394366197186</v>
      </c>
      <c r="C120" s="2">
        <f t="shared" si="1"/>
        <v>-0.66539760149298266</v>
      </c>
    </row>
    <row r="121" spans="1:3" x14ac:dyDescent="0.2">
      <c r="A121" s="19">
        <v>0.68</v>
      </c>
      <c r="B121" s="19">
        <v>0.2163380281690141</v>
      </c>
      <c r="C121" s="2">
        <f t="shared" si="1"/>
        <v>-0.66486713302358202</v>
      </c>
    </row>
    <row r="122" spans="1:3" x14ac:dyDescent="0.2">
      <c r="A122" s="19">
        <v>0.69</v>
      </c>
      <c r="B122" s="19">
        <v>0.22425000000000003</v>
      </c>
      <c r="C122" s="2">
        <f t="shared" si="1"/>
        <v>-0.64926754828387023</v>
      </c>
    </row>
    <row r="123" spans="1:3" x14ac:dyDescent="0.2">
      <c r="A123" s="19">
        <v>0.7</v>
      </c>
      <c r="B123" s="19">
        <v>0.22989084507042257</v>
      </c>
      <c r="C123" s="2">
        <f t="shared" si="1"/>
        <v>-0.63847832326992648</v>
      </c>
    </row>
    <row r="124" spans="1:3" x14ac:dyDescent="0.2">
      <c r="A124" s="19">
        <v>0.71</v>
      </c>
      <c r="B124" s="19">
        <v>0.23860563380281688</v>
      </c>
      <c r="C124" s="2">
        <f t="shared" si="1"/>
        <v>-0.62231930626253373</v>
      </c>
    </row>
    <row r="125" spans="1:3" x14ac:dyDescent="0.2">
      <c r="A125" s="19">
        <v>0.72</v>
      </c>
      <c r="B125" s="19">
        <v>0.23899647887323944</v>
      </c>
      <c r="C125" s="2">
        <f t="shared" si="1"/>
        <v>-0.62160849745013436</v>
      </c>
    </row>
    <row r="126" spans="1:3" x14ac:dyDescent="0.2">
      <c r="A126" s="19">
        <v>0.73</v>
      </c>
      <c r="B126" s="19">
        <v>0.2478591549295775</v>
      </c>
      <c r="C126" s="2">
        <f t="shared" si="1"/>
        <v>-0.60579503535487944</v>
      </c>
    </row>
    <row r="127" spans="1:3" x14ac:dyDescent="0.2">
      <c r="A127" s="19">
        <v>0.74</v>
      </c>
      <c r="B127" s="19">
        <v>0.25826408450704225</v>
      </c>
      <c r="C127" s="2">
        <f t="shared" si="1"/>
        <v>-0.58793598478648557</v>
      </c>
    </row>
    <row r="128" spans="1:3" x14ac:dyDescent="0.2">
      <c r="A128" s="19">
        <v>0.75</v>
      </c>
      <c r="B128" s="19">
        <v>0.25883450704225358</v>
      </c>
      <c r="C128" s="2">
        <f t="shared" si="1"/>
        <v>-0.58697782530227749</v>
      </c>
    </row>
    <row r="129" spans="1:3" x14ac:dyDescent="0.2">
      <c r="A129" s="19">
        <v>0.76</v>
      </c>
      <c r="B129" s="19">
        <v>0.25801056338028172</v>
      </c>
      <c r="C129" s="2">
        <f t="shared" si="1"/>
        <v>-0.5883625129365645</v>
      </c>
    </row>
    <row r="130" spans="1:3" x14ac:dyDescent="0.2">
      <c r="A130" s="19">
        <v>0.77</v>
      </c>
      <c r="B130" s="19">
        <v>0.27127816901408452</v>
      </c>
      <c r="C130" s="2">
        <f t="shared" si="1"/>
        <v>-0.56658515448093982</v>
      </c>
    </row>
    <row r="131" spans="1:3" x14ac:dyDescent="0.2">
      <c r="A131" s="19">
        <v>0.78</v>
      </c>
      <c r="B131" s="19">
        <v>0.27357042253521124</v>
      </c>
      <c r="C131" s="2">
        <f t="shared" si="1"/>
        <v>-0.56293085879445492</v>
      </c>
    </row>
    <row r="132" spans="1:3" x14ac:dyDescent="0.2">
      <c r="A132" s="19">
        <v>0.79</v>
      </c>
      <c r="B132" s="19">
        <v>0.28018309859154933</v>
      </c>
      <c r="C132" s="2">
        <f t="shared" ref="C132:C195" si="2">LOG10(B132)</f>
        <v>-0.55255806608740399</v>
      </c>
    </row>
    <row r="133" spans="1:3" x14ac:dyDescent="0.2">
      <c r="A133" s="19">
        <v>0.8</v>
      </c>
      <c r="B133" s="19">
        <v>0.28047887323943665</v>
      </c>
      <c r="C133" s="2">
        <f t="shared" si="2"/>
        <v>-0.5520998459268277</v>
      </c>
    </row>
    <row r="134" spans="1:3" x14ac:dyDescent="0.2">
      <c r="A134" s="19">
        <v>0.81</v>
      </c>
      <c r="B134" s="19">
        <v>0.29213028169014088</v>
      </c>
      <c r="C134" s="2">
        <f t="shared" si="2"/>
        <v>-0.53442342252219077</v>
      </c>
    </row>
    <row r="135" spans="1:3" x14ac:dyDescent="0.2">
      <c r="A135" s="19">
        <v>0.82</v>
      </c>
      <c r="B135" s="19">
        <v>0.28551760563380285</v>
      </c>
      <c r="C135" s="2">
        <f t="shared" si="2"/>
        <v>-0.54436710705431257</v>
      </c>
    </row>
    <row r="136" spans="1:3" x14ac:dyDescent="0.2">
      <c r="A136" s="19">
        <v>0.83</v>
      </c>
      <c r="B136" s="19">
        <v>0.28995422535211268</v>
      </c>
      <c r="C136" s="2">
        <f t="shared" si="2"/>
        <v>-0.53767055812205655</v>
      </c>
    </row>
    <row r="137" spans="1:3" x14ac:dyDescent="0.2">
      <c r="A137" s="19">
        <v>0.84</v>
      </c>
      <c r="B137" s="19">
        <v>0.29791901408450716</v>
      </c>
      <c r="C137" s="2">
        <f t="shared" si="2"/>
        <v>-0.52590177792474047</v>
      </c>
    </row>
    <row r="138" spans="1:3" x14ac:dyDescent="0.2">
      <c r="A138" s="19">
        <v>0.85</v>
      </c>
      <c r="B138" s="19">
        <v>0.30645422535211264</v>
      </c>
      <c r="C138" s="2">
        <f t="shared" si="2"/>
        <v>-0.51363438627318336</v>
      </c>
    </row>
    <row r="139" spans="1:3" x14ac:dyDescent="0.2">
      <c r="A139" s="19">
        <v>0.86</v>
      </c>
      <c r="B139" s="19">
        <v>0.31382746478873247</v>
      </c>
      <c r="C139" s="2">
        <f t="shared" si="2"/>
        <v>-0.50330905155773875</v>
      </c>
    </row>
    <row r="140" spans="1:3" x14ac:dyDescent="0.2">
      <c r="A140" s="19">
        <v>0.87</v>
      </c>
      <c r="B140" s="19">
        <v>0.31470422535211273</v>
      </c>
      <c r="C140" s="2">
        <f t="shared" si="2"/>
        <v>-0.50209742602612661</v>
      </c>
    </row>
    <row r="141" spans="1:3" x14ac:dyDescent="0.2">
      <c r="A141" s="19">
        <v>0.88</v>
      </c>
      <c r="B141" s="19">
        <v>0.31956338028169018</v>
      </c>
      <c r="C141" s="2">
        <f t="shared" si="2"/>
        <v>-0.49544299360330446</v>
      </c>
    </row>
    <row r="142" spans="1:3" x14ac:dyDescent="0.2">
      <c r="A142" s="19">
        <v>0.89</v>
      </c>
      <c r="B142" s="19">
        <v>0.31454577464788736</v>
      </c>
      <c r="C142" s="2">
        <f t="shared" si="2"/>
        <v>-0.50231614439864369</v>
      </c>
    </row>
    <row r="143" spans="1:3" x14ac:dyDescent="0.2">
      <c r="A143" s="19">
        <v>0.9</v>
      </c>
      <c r="B143" s="19">
        <v>0.32669366197183097</v>
      </c>
      <c r="C143" s="2">
        <f t="shared" si="2"/>
        <v>-0.48585929098327224</v>
      </c>
    </row>
    <row r="144" spans="1:3" x14ac:dyDescent="0.2">
      <c r="A144" s="19">
        <v>0.91</v>
      </c>
      <c r="B144" s="19">
        <v>0.32826760563380286</v>
      </c>
      <c r="C144" s="2">
        <f t="shared" si="2"/>
        <v>-0.48377197255128862</v>
      </c>
    </row>
    <row r="145" spans="1:3" x14ac:dyDescent="0.2">
      <c r="A145" s="19">
        <v>0.92</v>
      </c>
      <c r="B145" s="19">
        <v>0.34712323943661971</v>
      </c>
      <c r="C145" s="2">
        <f t="shared" si="2"/>
        <v>-0.45951630992054832</v>
      </c>
    </row>
    <row r="146" spans="1:3" x14ac:dyDescent="0.2">
      <c r="A146" s="19">
        <v>0.93</v>
      </c>
      <c r="B146" s="19">
        <v>0.35413732394366199</v>
      </c>
      <c r="C146" s="2">
        <f t="shared" si="2"/>
        <v>-0.4508282988037387</v>
      </c>
    </row>
    <row r="147" spans="1:3" x14ac:dyDescent="0.2">
      <c r="A147" s="19">
        <v>0.94</v>
      </c>
      <c r="B147" s="19">
        <v>0.36364436619718316</v>
      </c>
      <c r="C147" s="2">
        <f t="shared" si="2"/>
        <v>-0.43932313639841386</v>
      </c>
    </row>
    <row r="148" spans="1:3" x14ac:dyDescent="0.2">
      <c r="A148" s="19">
        <v>0.95</v>
      </c>
      <c r="B148" s="19">
        <v>0.36438380281690147</v>
      </c>
      <c r="C148" s="2">
        <f t="shared" si="2"/>
        <v>-0.43844093604476175</v>
      </c>
    </row>
    <row r="149" spans="1:3" x14ac:dyDescent="0.2">
      <c r="A149" s="19">
        <v>0.96</v>
      </c>
      <c r="B149" s="19">
        <v>0.36349647887323949</v>
      </c>
      <c r="C149" s="2">
        <f t="shared" si="2"/>
        <v>-0.43949979171919018</v>
      </c>
    </row>
    <row r="150" spans="1:3" x14ac:dyDescent="0.2">
      <c r="A150" s="19">
        <v>0.97</v>
      </c>
      <c r="B150" s="19">
        <v>0.37175704225352124</v>
      </c>
      <c r="C150" s="2">
        <f t="shared" si="2"/>
        <v>-0.42974079581777347</v>
      </c>
    </row>
    <row r="151" spans="1:3" x14ac:dyDescent="0.2">
      <c r="A151" s="19">
        <v>0.98</v>
      </c>
      <c r="B151" s="19">
        <v>0.38097887323943669</v>
      </c>
      <c r="C151" s="2">
        <f t="shared" si="2"/>
        <v>-0.41909910697511477</v>
      </c>
    </row>
    <row r="152" spans="1:3" x14ac:dyDescent="0.2">
      <c r="A152" s="19">
        <v>0.99</v>
      </c>
      <c r="B152" s="19">
        <v>0.38972535211267612</v>
      </c>
      <c r="C152" s="2">
        <f t="shared" si="2"/>
        <v>-0.40924134189908318</v>
      </c>
    </row>
    <row r="153" spans="1:3" x14ac:dyDescent="0.2">
      <c r="A153" s="19">
        <v>1</v>
      </c>
      <c r="B153" s="19">
        <v>0.39105633802816903</v>
      </c>
      <c r="C153" s="2">
        <f t="shared" si="2"/>
        <v>-0.4077606709104899</v>
      </c>
    </row>
    <row r="154" spans="1:3" x14ac:dyDescent="0.2">
      <c r="A154" s="19">
        <v>1.01</v>
      </c>
      <c r="B154" s="19">
        <v>0.3965281690140845</v>
      </c>
      <c r="C154" s="2">
        <f t="shared" si="2"/>
        <v>-0.40172595535058053</v>
      </c>
    </row>
    <row r="155" spans="1:3" x14ac:dyDescent="0.2">
      <c r="A155" s="19">
        <v>1.02</v>
      </c>
      <c r="B155" s="19">
        <v>0.40698591549295782</v>
      </c>
      <c r="C155" s="2">
        <f t="shared" si="2"/>
        <v>-0.39042062008566342</v>
      </c>
    </row>
    <row r="156" spans="1:3" x14ac:dyDescent="0.2">
      <c r="A156" s="19">
        <v>1.03</v>
      </c>
      <c r="B156" s="19">
        <v>0.41819366197183105</v>
      </c>
      <c r="C156" s="2">
        <f t="shared" si="2"/>
        <v>-0.37862255351623891</v>
      </c>
    </row>
    <row r="157" spans="1:3" x14ac:dyDescent="0.2">
      <c r="A157" s="19">
        <v>1.04</v>
      </c>
      <c r="B157" s="19">
        <v>0.42267253521126763</v>
      </c>
      <c r="C157" s="2">
        <f t="shared" si="2"/>
        <v>-0.3739959712240033</v>
      </c>
    </row>
    <row r="158" spans="1:3" x14ac:dyDescent="0.2">
      <c r="A158" s="19">
        <v>1.05</v>
      </c>
      <c r="B158" s="19">
        <v>0.42497535211267617</v>
      </c>
      <c r="C158" s="2">
        <f t="shared" si="2"/>
        <v>-0.3716362576011461</v>
      </c>
    </row>
    <row r="159" spans="1:3" x14ac:dyDescent="0.2">
      <c r="A159" s="19">
        <v>1.06</v>
      </c>
      <c r="B159" s="19">
        <v>0.42441549295774644</v>
      </c>
      <c r="C159" s="2">
        <f t="shared" si="2"/>
        <v>-0.37220877089876786</v>
      </c>
    </row>
    <row r="160" spans="1:3" x14ac:dyDescent="0.2">
      <c r="A160" s="19">
        <v>1.07</v>
      </c>
      <c r="B160" s="19">
        <v>0.4233591549295776</v>
      </c>
      <c r="C160" s="2">
        <f t="shared" si="2"/>
        <v>-0.37329104439023941</v>
      </c>
    </row>
    <row r="161" spans="1:3" x14ac:dyDescent="0.2">
      <c r="A161" s="19">
        <v>1.08</v>
      </c>
      <c r="B161" s="19">
        <v>0.43979577464788733</v>
      </c>
      <c r="C161" s="2">
        <f t="shared" si="2"/>
        <v>-0.35674894745344976</v>
      </c>
    </row>
    <row r="162" spans="1:3" x14ac:dyDescent="0.2">
      <c r="A162" s="19">
        <v>1.0900000000000001</v>
      </c>
      <c r="B162" s="19">
        <v>0.43929929577464788</v>
      </c>
      <c r="C162" s="2">
        <f t="shared" si="2"/>
        <v>-0.35723949293643142</v>
      </c>
    </row>
    <row r="163" spans="1:3" x14ac:dyDescent="0.2">
      <c r="A163" s="19">
        <v>1.1000000000000001</v>
      </c>
      <c r="B163" s="19">
        <v>0.44684154929577469</v>
      </c>
      <c r="C163" s="2">
        <f t="shared" si="2"/>
        <v>-0.34984645106466195</v>
      </c>
    </row>
    <row r="164" spans="1:3" x14ac:dyDescent="0.2">
      <c r="A164" s="19">
        <v>1.1100000000000001</v>
      </c>
      <c r="B164" s="19">
        <v>0.45578873239436613</v>
      </c>
      <c r="C164" s="2">
        <f t="shared" si="2"/>
        <v>-0.34123641526673676</v>
      </c>
    </row>
    <row r="165" spans="1:3" x14ac:dyDescent="0.2">
      <c r="A165" s="19">
        <v>1.1200000000000001</v>
      </c>
      <c r="B165" s="19">
        <v>0.45733098591549287</v>
      </c>
      <c r="C165" s="2">
        <f t="shared" si="2"/>
        <v>-0.33976937251780254</v>
      </c>
    </row>
    <row r="166" spans="1:3" x14ac:dyDescent="0.2">
      <c r="A166" s="19">
        <v>1.1299999999999999</v>
      </c>
      <c r="B166" s="19">
        <v>0.45847183098591549</v>
      </c>
      <c r="C166" s="2">
        <f t="shared" si="2"/>
        <v>-0.33868734270539791</v>
      </c>
    </row>
    <row r="167" spans="1:3" x14ac:dyDescent="0.2">
      <c r="A167" s="19">
        <v>1.1399999999999999</v>
      </c>
      <c r="B167" s="19">
        <v>0.45673943661971833</v>
      </c>
      <c r="C167" s="2">
        <f t="shared" si="2"/>
        <v>-0.34033148813703801</v>
      </c>
    </row>
    <row r="168" spans="1:3" x14ac:dyDescent="0.2">
      <c r="A168" s="19">
        <v>1.1499999999999999</v>
      </c>
      <c r="B168" s="19">
        <v>0.45889436619718305</v>
      </c>
      <c r="C168" s="2">
        <f t="shared" si="2"/>
        <v>-0.33828727406497155</v>
      </c>
    </row>
    <row r="169" spans="1:3" x14ac:dyDescent="0.2">
      <c r="A169" s="19">
        <v>1.1599999999999999</v>
      </c>
      <c r="B169" s="19">
        <v>0.47009154929577462</v>
      </c>
      <c r="C169" s="2">
        <f t="shared" si="2"/>
        <v>-0.32781755593193718</v>
      </c>
    </row>
    <row r="170" spans="1:3" x14ac:dyDescent="0.2">
      <c r="A170" s="19">
        <v>1.17</v>
      </c>
      <c r="B170" s="19">
        <v>0.47368309859154933</v>
      </c>
      <c r="C170" s="2">
        <f t="shared" si="2"/>
        <v>-0.32451211098531541</v>
      </c>
    </row>
    <row r="171" spans="1:3" x14ac:dyDescent="0.2">
      <c r="A171" s="19">
        <v>1.18</v>
      </c>
      <c r="B171" s="19">
        <v>0.47488732394366195</v>
      </c>
      <c r="C171" s="2">
        <f t="shared" si="2"/>
        <v>-0.3234094227843598</v>
      </c>
    </row>
    <row r="172" spans="1:3" x14ac:dyDescent="0.2">
      <c r="A172" s="19">
        <v>1.19</v>
      </c>
      <c r="B172" s="19">
        <v>0.47990492957746483</v>
      </c>
      <c r="C172" s="2">
        <f t="shared" si="2"/>
        <v>-0.31884478897715257</v>
      </c>
    </row>
    <row r="173" spans="1:3" x14ac:dyDescent="0.2">
      <c r="A173" s="19">
        <v>1.2</v>
      </c>
      <c r="B173" s="19">
        <v>0.48497535211267606</v>
      </c>
      <c r="C173" s="2">
        <f t="shared" si="2"/>
        <v>-0.31428033297189406</v>
      </c>
    </row>
    <row r="174" spans="1:3" x14ac:dyDescent="0.2">
      <c r="A174" s="19">
        <v>1.21</v>
      </c>
      <c r="B174" s="19">
        <v>0.49476760563380284</v>
      </c>
      <c r="C174" s="2">
        <f t="shared" si="2"/>
        <v>-0.30559874306684642</v>
      </c>
    </row>
    <row r="175" spans="1:3" x14ac:dyDescent="0.2">
      <c r="A175" s="19">
        <v>1.22</v>
      </c>
      <c r="B175" s="19">
        <v>0.4972711267605634</v>
      </c>
      <c r="C175" s="2">
        <f t="shared" si="2"/>
        <v>-0.30340675663867278</v>
      </c>
    </row>
    <row r="176" spans="1:3" x14ac:dyDescent="0.2">
      <c r="A176" s="19">
        <v>1.23</v>
      </c>
      <c r="B176" s="19">
        <v>0.51683450704225353</v>
      </c>
      <c r="C176" s="2">
        <f t="shared" si="2"/>
        <v>-0.28664849788112162</v>
      </c>
    </row>
    <row r="177" spans="1:3" x14ac:dyDescent="0.2">
      <c r="A177" s="19">
        <v>1.24</v>
      </c>
      <c r="B177" s="19">
        <v>0.53339788732394355</v>
      </c>
      <c r="C177" s="2">
        <f t="shared" si="2"/>
        <v>-0.27294870879119409</v>
      </c>
    </row>
    <row r="178" spans="1:3" x14ac:dyDescent="0.2">
      <c r="A178" s="19">
        <v>1.25</v>
      </c>
      <c r="B178" s="19">
        <v>0.54883098591549306</v>
      </c>
      <c r="C178" s="2">
        <f t="shared" si="2"/>
        <v>-0.26056137719884476</v>
      </c>
    </row>
    <row r="179" spans="1:3" x14ac:dyDescent="0.2">
      <c r="A179" s="19">
        <v>1.26</v>
      </c>
      <c r="B179" s="19">
        <v>0.54753169014084502</v>
      </c>
      <c r="C179" s="2">
        <f t="shared" si="2"/>
        <v>-0.26159073958372064</v>
      </c>
    </row>
    <row r="180" spans="1:3" x14ac:dyDescent="0.2">
      <c r="A180" s="19">
        <v>1.27</v>
      </c>
      <c r="B180" s="19">
        <v>0.54684507042253527</v>
      </c>
      <c r="C180" s="2">
        <f t="shared" si="2"/>
        <v>-0.2621356985132241</v>
      </c>
    </row>
    <row r="181" spans="1:3" x14ac:dyDescent="0.2">
      <c r="A181" s="19">
        <v>1.28</v>
      </c>
      <c r="B181" s="19">
        <v>0.54537676056338036</v>
      </c>
      <c r="C181" s="2">
        <f t="shared" si="2"/>
        <v>-0.26330337203083604</v>
      </c>
    </row>
    <row r="182" spans="1:3" x14ac:dyDescent="0.2">
      <c r="A182" s="19">
        <v>1.29</v>
      </c>
      <c r="B182" s="19">
        <v>0.5737711267605633</v>
      </c>
      <c r="C182" s="2">
        <f t="shared" si="2"/>
        <v>-0.24126131005318185</v>
      </c>
    </row>
    <row r="183" spans="1:3" x14ac:dyDescent="0.2">
      <c r="A183" s="19">
        <v>1.3</v>
      </c>
      <c r="B183" s="19">
        <v>0.58997535211267604</v>
      </c>
      <c r="C183" s="2">
        <f t="shared" si="2"/>
        <v>-0.2291661318579514</v>
      </c>
    </row>
    <row r="184" spans="1:3" x14ac:dyDescent="0.2">
      <c r="A184" s="19">
        <v>1.31</v>
      </c>
      <c r="B184" s="19">
        <v>0.59179225352112663</v>
      </c>
      <c r="C184" s="2">
        <f t="shared" si="2"/>
        <v>-0.22783072399297211</v>
      </c>
    </row>
    <row r="185" spans="1:3" x14ac:dyDescent="0.2">
      <c r="A185" s="19">
        <v>1.32</v>
      </c>
      <c r="B185" s="19">
        <v>0.59117957746478877</v>
      </c>
      <c r="C185" s="2">
        <f t="shared" si="2"/>
        <v>-0.22828057723086487</v>
      </c>
    </row>
    <row r="186" spans="1:3" x14ac:dyDescent="0.2">
      <c r="A186" s="19">
        <v>1.33</v>
      </c>
      <c r="B186" s="19">
        <v>0.5946549295774648</v>
      </c>
      <c r="C186" s="2">
        <f t="shared" si="2"/>
        <v>-0.2257349765462261</v>
      </c>
    </row>
    <row r="187" spans="1:3" x14ac:dyDescent="0.2">
      <c r="A187" s="19">
        <v>1.34</v>
      </c>
      <c r="B187" s="19">
        <v>0.59528873239436619</v>
      </c>
      <c r="C187" s="2">
        <f t="shared" si="2"/>
        <v>-0.22527233768218305</v>
      </c>
    </row>
    <row r="188" spans="1:3" x14ac:dyDescent="0.2">
      <c r="A188" s="19">
        <v>1.35</v>
      </c>
      <c r="B188" s="19">
        <v>0.61040492957746473</v>
      </c>
      <c r="C188" s="2">
        <f t="shared" si="2"/>
        <v>-0.21438196771430601</v>
      </c>
    </row>
    <row r="189" spans="1:3" x14ac:dyDescent="0.2">
      <c r="A189" s="19">
        <v>1.36</v>
      </c>
      <c r="B189" s="19">
        <v>0.62571126760563378</v>
      </c>
      <c r="C189" s="2">
        <f t="shared" si="2"/>
        <v>-0.20362602431784257</v>
      </c>
    </row>
    <row r="190" spans="1:3" x14ac:dyDescent="0.2">
      <c r="A190" s="19">
        <v>1.37</v>
      </c>
      <c r="B190" s="19">
        <v>0.62197183098591557</v>
      </c>
      <c r="C190" s="2">
        <f t="shared" si="2"/>
        <v>-0.20622928399793275</v>
      </c>
    </row>
    <row r="191" spans="1:3" x14ac:dyDescent="0.2">
      <c r="A191" s="19">
        <v>1.38</v>
      </c>
      <c r="B191" s="19">
        <v>0.63392957746478862</v>
      </c>
      <c r="C191" s="2">
        <f t="shared" si="2"/>
        <v>-0.19795898473208273</v>
      </c>
    </row>
    <row r="192" spans="1:3" x14ac:dyDescent="0.2">
      <c r="A192" s="19">
        <v>1.39</v>
      </c>
      <c r="B192" s="19">
        <v>0.63895774647887327</v>
      </c>
      <c r="C192" s="2">
        <f t="shared" si="2"/>
        <v>-0.19452786027321242</v>
      </c>
    </row>
    <row r="193" spans="1:3" x14ac:dyDescent="0.2">
      <c r="A193" s="19">
        <v>1.4</v>
      </c>
      <c r="B193" s="19">
        <v>0.63073943661971832</v>
      </c>
      <c r="C193" s="2">
        <f t="shared" si="2"/>
        <v>-0.20015001414559538</v>
      </c>
    </row>
    <row r="194" spans="1:3" x14ac:dyDescent="0.2">
      <c r="A194" s="19">
        <v>1.41</v>
      </c>
      <c r="B194" s="19">
        <v>0.63818661971830992</v>
      </c>
      <c r="C194" s="2">
        <f t="shared" si="2"/>
        <v>-0.19505230550668998</v>
      </c>
    </row>
    <row r="195" spans="1:3" x14ac:dyDescent="0.2">
      <c r="A195" s="19">
        <v>1.42</v>
      </c>
      <c r="B195" s="19">
        <v>0.63324295774647887</v>
      </c>
      <c r="C195" s="2">
        <f t="shared" si="2"/>
        <v>-0.19842963127109073</v>
      </c>
    </row>
    <row r="196" spans="1:3" x14ac:dyDescent="0.2">
      <c r="A196" s="19">
        <v>1.43</v>
      </c>
      <c r="B196" s="19">
        <v>0.6439964788732393</v>
      </c>
      <c r="C196" s="2">
        <f t="shared" ref="C196:C253" si="3">LOG10(B196)</f>
        <v>-0.19111650719003698</v>
      </c>
    </row>
    <row r="197" spans="1:3" x14ac:dyDescent="0.2">
      <c r="A197" s="19">
        <v>1.44</v>
      </c>
      <c r="B197" s="19">
        <v>0.62852112676056338</v>
      </c>
      <c r="C197" s="2">
        <f t="shared" si="3"/>
        <v>-0.20168011959882567</v>
      </c>
    </row>
    <row r="198" spans="1:3" x14ac:dyDescent="0.2">
      <c r="A198" s="19">
        <v>1.45</v>
      </c>
      <c r="B198" s="19">
        <v>0.63068661971830986</v>
      </c>
      <c r="C198" s="2">
        <f t="shared" si="3"/>
        <v>-0.20018638264889538</v>
      </c>
    </row>
    <row r="199" spans="1:3" x14ac:dyDescent="0.2">
      <c r="A199" s="19">
        <v>1.46</v>
      </c>
      <c r="B199" s="19">
        <v>0.63691901408450702</v>
      </c>
      <c r="C199" s="2">
        <f t="shared" si="3"/>
        <v>-0.19591578583137603</v>
      </c>
    </row>
    <row r="200" spans="1:3" x14ac:dyDescent="0.2">
      <c r="A200" s="19">
        <v>1.47</v>
      </c>
      <c r="B200" s="19">
        <v>0.648887323943662</v>
      </c>
      <c r="C200" s="2">
        <f t="shared" si="3"/>
        <v>-0.18783070972950497</v>
      </c>
    </row>
    <row r="201" spans="1:3" x14ac:dyDescent="0.2">
      <c r="A201" s="19">
        <v>1.48</v>
      </c>
      <c r="B201" s="19">
        <v>0.63569366197183097</v>
      </c>
      <c r="C201" s="2">
        <f t="shared" si="3"/>
        <v>-0.19675211857486283</v>
      </c>
    </row>
    <row r="202" spans="1:3" x14ac:dyDescent="0.2">
      <c r="A202" s="19">
        <v>1.49</v>
      </c>
      <c r="B202" s="19">
        <v>0.64449295774647886</v>
      </c>
      <c r="C202" s="2">
        <f t="shared" si="3"/>
        <v>-0.1907818237389004</v>
      </c>
    </row>
    <row r="203" spans="1:3" x14ac:dyDescent="0.2">
      <c r="A203" s="19">
        <v>1.5</v>
      </c>
      <c r="B203" s="19">
        <v>0.65213028169014087</v>
      </c>
      <c r="C203" s="2">
        <f t="shared" si="3"/>
        <v>-0.18566563284638396</v>
      </c>
    </row>
    <row r="204" spans="1:3" x14ac:dyDescent="0.2">
      <c r="A204" s="2">
        <v>1.51</v>
      </c>
      <c r="B204" s="2">
        <v>0.64561267605633799</v>
      </c>
      <c r="C204" s="2">
        <f t="shared" si="3"/>
        <v>-0.1900279511991286</v>
      </c>
    </row>
    <row r="205" spans="1:3" x14ac:dyDescent="0.2">
      <c r="A205" s="2">
        <v>1.52</v>
      </c>
      <c r="B205" s="2">
        <v>0.65208802816901401</v>
      </c>
      <c r="C205" s="2">
        <f t="shared" si="3"/>
        <v>-0.18569377302956352</v>
      </c>
    </row>
    <row r="206" spans="1:3" x14ac:dyDescent="0.2">
      <c r="A206" s="2">
        <v>1.53</v>
      </c>
      <c r="B206" s="2">
        <v>0.65823591549295768</v>
      </c>
      <c r="C206" s="2">
        <f t="shared" si="3"/>
        <v>-0.18161842487533936</v>
      </c>
    </row>
    <row r="207" spans="1:3" x14ac:dyDescent="0.2">
      <c r="A207" s="2">
        <v>1.54</v>
      </c>
      <c r="B207" s="2">
        <v>0.68311267605633796</v>
      </c>
      <c r="C207" s="2">
        <f t="shared" si="3"/>
        <v>-0.16550765568372502</v>
      </c>
    </row>
    <row r="208" spans="1:3" x14ac:dyDescent="0.2">
      <c r="A208" s="2">
        <v>1.55</v>
      </c>
      <c r="B208" s="2">
        <v>0.68652464788732392</v>
      </c>
      <c r="C208" s="2">
        <f t="shared" si="3"/>
        <v>-0.16334386593007322</v>
      </c>
    </row>
    <row r="209" spans="1:3" x14ac:dyDescent="0.2">
      <c r="A209" s="2">
        <v>1.56</v>
      </c>
      <c r="B209" s="2">
        <v>0.70740845070422542</v>
      </c>
      <c r="C209" s="2">
        <f t="shared" si="3"/>
        <v>-0.15032975640663374</v>
      </c>
    </row>
    <row r="210" spans="1:3" x14ac:dyDescent="0.2">
      <c r="A210" s="2">
        <v>1.57</v>
      </c>
      <c r="B210" s="2">
        <v>0.70099647887323946</v>
      </c>
      <c r="C210" s="2">
        <f t="shared" si="3"/>
        <v>-0.15428416350233251</v>
      </c>
    </row>
    <row r="211" spans="1:3" x14ac:dyDescent="0.2">
      <c r="A211" s="2">
        <v>1.58</v>
      </c>
      <c r="B211" s="2">
        <v>0.70938380281690139</v>
      </c>
      <c r="C211" s="2">
        <f t="shared" si="3"/>
        <v>-0.14911873188824892</v>
      </c>
    </row>
    <row r="212" spans="1:3" x14ac:dyDescent="0.2">
      <c r="A212" s="2">
        <v>1.59</v>
      </c>
      <c r="B212" s="2">
        <v>0.72215492957746474</v>
      </c>
      <c r="C212" s="2">
        <f t="shared" si="3"/>
        <v>-0.14136961982307047</v>
      </c>
    </row>
    <row r="213" spans="1:3" x14ac:dyDescent="0.2">
      <c r="A213" s="2">
        <v>1.6</v>
      </c>
      <c r="B213" s="2">
        <v>0.73843309859154926</v>
      </c>
      <c r="C213" s="2">
        <f t="shared" si="3"/>
        <v>-0.13168884527912325</v>
      </c>
    </row>
    <row r="214" spans="1:3" x14ac:dyDescent="0.2">
      <c r="A214" s="2">
        <v>1.61</v>
      </c>
      <c r="B214" s="2">
        <v>0.74580633802816898</v>
      </c>
      <c r="C214" s="2">
        <f t="shared" si="3"/>
        <v>-0.12737393022791096</v>
      </c>
    </row>
    <row r="215" spans="1:3" x14ac:dyDescent="0.2">
      <c r="A215" s="2">
        <v>1.62</v>
      </c>
      <c r="B215" s="2">
        <v>0.75715140845070428</v>
      </c>
      <c r="C215" s="2">
        <f t="shared" si="3"/>
        <v>-0.12081726544103873</v>
      </c>
    </row>
    <row r="216" spans="1:3" x14ac:dyDescent="0.2">
      <c r="A216" s="2">
        <v>1.63</v>
      </c>
      <c r="B216" s="2">
        <v>0.77307042253521119</v>
      </c>
      <c r="C216" s="2">
        <f t="shared" si="3"/>
        <v>-0.11178094240072083</v>
      </c>
    </row>
    <row r="217" spans="1:3" x14ac:dyDescent="0.2">
      <c r="A217" s="2">
        <v>1.64</v>
      </c>
      <c r="B217" s="2">
        <v>0.77633450704225371</v>
      </c>
      <c r="C217" s="2">
        <f t="shared" si="3"/>
        <v>-0.10995110959212366</v>
      </c>
    </row>
    <row r="218" spans="1:3" x14ac:dyDescent="0.2">
      <c r="A218" s="2">
        <v>1.65</v>
      </c>
      <c r="B218" s="2">
        <v>0.77398943661971842</v>
      </c>
      <c r="C218" s="2">
        <f t="shared" si="3"/>
        <v>-0.11126496651229115</v>
      </c>
    </row>
    <row r="219" spans="1:3" x14ac:dyDescent="0.2">
      <c r="A219" s="2">
        <v>1.66</v>
      </c>
      <c r="B219" s="2">
        <v>0.77424295774647889</v>
      </c>
      <c r="C219" s="2">
        <f t="shared" si="3"/>
        <v>-0.11112273614974001</v>
      </c>
    </row>
    <row r="220" spans="1:3" x14ac:dyDescent="0.2">
      <c r="A220" s="2">
        <v>1.67</v>
      </c>
      <c r="B220" s="2">
        <v>0.78827112676056343</v>
      </c>
      <c r="C220" s="2">
        <f t="shared" si="3"/>
        <v>-0.10332438072902371</v>
      </c>
    </row>
    <row r="221" spans="1:3" x14ac:dyDescent="0.2">
      <c r="A221" s="2">
        <v>1.68</v>
      </c>
      <c r="B221" s="2">
        <v>0.79299295774647871</v>
      </c>
      <c r="C221" s="2">
        <f t="shared" si="3"/>
        <v>-0.10073066946098976</v>
      </c>
    </row>
    <row r="222" spans="1:3" x14ac:dyDescent="0.2">
      <c r="A222" s="2">
        <v>1.69</v>
      </c>
      <c r="B222" s="2">
        <v>0.7757007042253522</v>
      </c>
      <c r="C222" s="2">
        <f t="shared" si="3"/>
        <v>-0.110305814278329</v>
      </c>
    </row>
    <row r="223" spans="1:3" x14ac:dyDescent="0.2">
      <c r="A223" s="2">
        <v>1.7</v>
      </c>
      <c r="B223" s="2">
        <v>0.79021478873239426</v>
      </c>
      <c r="C223" s="2">
        <f t="shared" si="3"/>
        <v>-0.10225484683278913</v>
      </c>
    </row>
    <row r="224" spans="1:3" x14ac:dyDescent="0.2">
      <c r="A224" s="2">
        <v>1.71</v>
      </c>
      <c r="B224" s="2">
        <v>0.79185211267605626</v>
      </c>
      <c r="C224" s="2">
        <f t="shared" si="3"/>
        <v>-0.10135592023611865</v>
      </c>
    </row>
    <row r="225" spans="1:3" x14ac:dyDescent="0.2">
      <c r="A225" s="2">
        <v>1.72</v>
      </c>
      <c r="B225" s="2">
        <v>0.79791549295774644</v>
      </c>
      <c r="C225" s="2">
        <f t="shared" si="3"/>
        <v>-9.8043102240195579E-2</v>
      </c>
    </row>
    <row r="226" spans="1:3" x14ac:dyDescent="0.2">
      <c r="A226" s="2">
        <v>1.73</v>
      </c>
      <c r="B226" s="2">
        <v>0.78251408450704218</v>
      </c>
      <c r="C226" s="2">
        <f t="shared" si="3"/>
        <v>-0.10650783682478557</v>
      </c>
    </row>
    <row r="227" spans="1:3" x14ac:dyDescent="0.2">
      <c r="A227" s="2">
        <v>1.74</v>
      </c>
      <c r="B227" s="2">
        <v>0.79214788732394381</v>
      </c>
      <c r="C227" s="2">
        <f t="shared" si="3"/>
        <v>-0.10119373172733412</v>
      </c>
    </row>
    <row r="228" spans="1:3" x14ac:dyDescent="0.2">
      <c r="A228" s="2">
        <v>1.75</v>
      </c>
      <c r="B228" s="2">
        <v>0.78098239436619732</v>
      </c>
      <c r="C228" s="2">
        <f t="shared" si="3"/>
        <v>-0.10735875628376527</v>
      </c>
    </row>
    <row r="229" spans="1:3" x14ac:dyDescent="0.2">
      <c r="A229" s="2">
        <v>1.76</v>
      </c>
      <c r="B229" s="2">
        <v>0.77993661971830974</v>
      </c>
      <c r="C229" s="2">
        <f t="shared" si="3"/>
        <v>-0.10794068811078263</v>
      </c>
    </row>
    <row r="230" spans="1:3" x14ac:dyDescent="0.2">
      <c r="A230" s="2">
        <v>1.77</v>
      </c>
      <c r="B230" s="2">
        <v>0.79055281690140833</v>
      </c>
      <c r="C230" s="2">
        <f t="shared" si="3"/>
        <v>-0.10206910951093981</v>
      </c>
    </row>
    <row r="231" spans="1:3" x14ac:dyDescent="0.2">
      <c r="A231" s="2">
        <v>1.78</v>
      </c>
      <c r="B231" s="2">
        <v>0.78941197183098599</v>
      </c>
      <c r="C231" s="2">
        <f t="shared" si="3"/>
        <v>-0.10269629159554491</v>
      </c>
    </row>
    <row r="232" spans="1:3" x14ac:dyDescent="0.2">
      <c r="A232" s="2">
        <v>1.79</v>
      </c>
      <c r="B232" s="2">
        <v>0.78381338028169001</v>
      </c>
      <c r="C232" s="2">
        <f t="shared" si="3"/>
        <v>-0.10578732706242618</v>
      </c>
    </row>
    <row r="233" spans="1:3" x14ac:dyDescent="0.2">
      <c r="A233" s="2">
        <v>1.8</v>
      </c>
      <c r="B233" s="2">
        <v>0.7907852112676057</v>
      </c>
      <c r="C233" s="2">
        <f t="shared" si="3"/>
        <v>-0.10194146116530636</v>
      </c>
    </row>
    <row r="234" spans="1:3" x14ac:dyDescent="0.2">
      <c r="A234" s="2">
        <v>1.81</v>
      </c>
      <c r="B234" s="2">
        <v>0.81747887323943669</v>
      </c>
      <c r="C234" s="2">
        <f t="shared" si="3"/>
        <v>-8.7523462342408542E-2</v>
      </c>
    </row>
    <row r="235" spans="1:3" x14ac:dyDescent="0.2">
      <c r="A235" s="2">
        <v>1.82</v>
      </c>
      <c r="B235" s="2">
        <v>0.79714436619718321</v>
      </c>
      <c r="C235" s="2">
        <f t="shared" si="3"/>
        <v>-9.8463018923734616E-2</v>
      </c>
    </row>
    <row r="236" spans="1:3" x14ac:dyDescent="0.2">
      <c r="A236" s="2">
        <v>1.83</v>
      </c>
      <c r="B236" s="2">
        <v>0.80742253521126772</v>
      </c>
      <c r="C236" s="2">
        <f t="shared" si="3"/>
        <v>-9.2899133571575004E-2</v>
      </c>
    </row>
    <row r="237" spans="1:3" x14ac:dyDescent="0.2">
      <c r="A237" s="2">
        <v>1.84</v>
      </c>
      <c r="B237" s="2">
        <v>0.81229225352112677</v>
      </c>
      <c r="C237" s="2">
        <f t="shared" si="3"/>
        <v>-9.0287688423996496E-2</v>
      </c>
    </row>
    <row r="238" spans="1:3" x14ac:dyDescent="0.2">
      <c r="A238" s="2">
        <v>1.85</v>
      </c>
      <c r="B238" s="2">
        <v>0.81672887323943688</v>
      </c>
      <c r="C238" s="2">
        <f t="shared" si="3"/>
        <v>-8.7922090833795125E-2</v>
      </c>
    </row>
    <row r="239" spans="1:3" x14ac:dyDescent="0.2">
      <c r="A239" s="2">
        <v>1.86</v>
      </c>
      <c r="B239" s="2">
        <v>0.81570422535211273</v>
      </c>
      <c r="C239" s="2">
        <f t="shared" si="3"/>
        <v>-8.8467288039344893E-2</v>
      </c>
    </row>
    <row r="240" spans="1:3" x14ac:dyDescent="0.2">
      <c r="A240" s="2">
        <v>1.87</v>
      </c>
      <c r="B240" s="2">
        <v>0.81402464788732387</v>
      </c>
      <c r="C240" s="2">
        <f t="shared" si="3"/>
        <v>-8.9362444890413548E-2</v>
      </c>
    </row>
    <row r="241" spans="1:3" x14ac:dyDescent="0.2">
      <c r="A241" s="2">
        <v>1.88</v>
      </c>
      <c r="B241" s="2">
        <v>0.82437676056338038</v>
      </c>
      <c r="C241" s="2">
        <f t="shared" si="3"/>
        <v>-8.3874259616434771E-2</v>
      </c>
    </row>
    <row r="242" spans="1:3" x14ac:dyDescent="0.2">
      <c r="A242" s="2">
        <v>1.89</v>
      </c>
      <c r="B242" s="2">
        <v>0.81606338028169034</v>
      </c>
      <c r="C242" s="2">
        <f t="shared" si="3"/>
        <v>-8.8276110072526379E-2</v>
      </c>
    </row>
    <row r="243" spans="1:3" x14ac:dyDescent="0.2">
      <c r="A243" s="2">
        <v>1.9</v>
      </c>
      <c r="B243" s="2">
        <v>0.80883802816901418</v>
      </c>
      <c r="C243" s="2">
        <f t="shared" si="3"/>
        <v>-9.2138438233436773E-2</v>
      </c>
    </row>
    <row r="244" spans="1:3" x14ac:dyDescent="0.2">
      <c r="A244" s="2">
        <v>1.91</v>
      </c>
      <c r="B244" s="2">
        <v>0.83717957746478899</v>
      </c>
      <c r="C244" s="2">
        <f t="shared" si="3"/>
        <v>-7.7181374579086595E-2</v>
      </c>
    </row>
    <row r="245" spans="1:3" x14ac:dyDescent="0.2">
      <c r="A245" s="2">
        <v>1.92</v>
      </c>
      <c r="B245" s="2">
        <v>0.81005281690140829</v>
      </c>
      <c r="C245" s="2">
        <f t="shared" si="3"/>
        <v>-9.1486663416394373E-2</v>
      </c>
    </row>
    <row r="246" spans="1:3" x14ac:dyDescent="0.2">
      <c r="A246" s="2">
        <v>1.93</v>
      </c>
      <c r="B246" s="2">
        <v>0.82267605633802821</v>
      </c>
      <c r="C246" s="2">
        <f t="shared" si="3"/>
        <v>-8.4771142479381167E-2</v>
      </c>
    </row>
    <row r="247" spans="1:3" x14ac:dyDescent="0.2">
      <c r="A247" s="2">
        <v>1.94</v>
      </c>
      <c r="B247" s="2">
        <v>0.82252816901408465</v>
      </c>
      <c r="C247" s="2">
        <f t="shared" si="3"/>
        <v>-8.4849219897266917E-2</v>
      </c>
    </row>
    <row r="248" spans="1:3" x14ac:dyDescent="0.2">
      <c r="A248" s="2">
        <v>1.95</v>
      </c>
      <c r="B248" s="2">
        <v>0.84025352112676088</v>
      </c>
      <c r="C248" s="2">
        <f t="shared" si="3"/>
        <v>-7.5589658920706654E-2</v>
      </c>
    </row>
    <row r="249" spans="1:3" x14ac:dyDescent="0.2">
      <c r="A249" s="2">
        <v>1.96</v>
      </c>
      <c r="B249" s="2">
        <v>0.84479577464788769</v>
      </c>
      <c r="C249" s="2">
        <f t="shared" si="3"/>
        <v>-7.3248266983198071E-2</v>
      </c>
    </row>
    <row r="250" spans="1:3" x14ac:dyDescent="0.2">
      <c r="A250" s="2">
        <v>1.97</v>
      </c>
      <c r="B250" s="2">
        <v>0.85189436619718351</v>
      </c>
      <c r="C250" s="2">
        <f t="shared" si="3"/>
        <v>-6.9614253850484795E-2</v>
      </c>
    </row>
    <row r="251" spans="1:3" x14ac:dyDescent="0.2">
      <c r="A251" s="2">
        <v>1.98</v>
      </c>
      <c r="B251" s="2">
        <v>0.84308450704225391</v>
      </c>
      <c r="C251" s="2">
        <f t="shared" si="3"/>
        <v>-7.4128891445599601E-2</v>
      </c>
    </row>
    <row r="252" spans="1:3" x14ac:dyDescent="0.2">
      <c r="A252" s="2">
        <v>1.99</v>
      </c>
      <c r="B252" s="2">
        <v>0.83958802816901446</v>
      </c>
      <c r="C252" s="2">
        <f t="shared" si="3"/>
        <v>-7.5933762725659062E-2</v>
      </c>
    </row>
    <row r="253" spans="1:3" x14ac:dyDescent="0.2">
      <c r="A253" s="2">
        <v>2</v>
      </c>
      <c r="B253" s="2">
        <v>0.85304577464788778</v>
      </c>
      <c r="C253" s="2">
        <f t="shared" si="3"/>
        <v>-6.9027663857559055E-2</v>
      </c>
    </row>
  </sheetData>
  <mergeCells count="16">
    <mergeCell ref="K8:K9"/>
    <mergeCell ref="L8:L9"/>
    <mergeCell ref="M8:M9"/>
    <mergeCell ref="A1:C1"/>
    <mergeCell ref="K4:K5"/>
    <mergeCell ref="L4:L5"/>
    <mergeCell ref="M4:M5"/>
    <mergeCell ref="K6:K7"/>
    <mergeCell ref="L6:L7"/>
    <mergeCell ref="M6:M7"/>
    <mergeCell ref="E1:H1"/>
    <mergeCell ref="K2:K3"/>
    <mergeCell ref="L2:L3"/>
    <mergeCell ref="G2:G3"/>
    <mergeCell ref="H2:H3"/>
    <mergeCell ref="M2:M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4"/>
  <sheetViews>
    <sheetView topLeftCell="C1" zoomScaleNormal="100" workbookViewId="0">
      <selection activeCell="P2" sqref="P2:Q9"/>
    </sheetView>
  </sheetViews>
  <sheetFormatPr defaultRowHeight="14.25" x14ac:dyDescent="0.2"/>
  <cols>
    <col min="1" max="1" width="7.25" style="1" customWidth="1"/>
    <col min="2" max="2" width="12.25" style="1" customWidth="1"/>
    <col min="3" max="3" width="12.25" style="10" customWidth="1"/>
    <col min="4" max="5" width="12.375" style="10" customWidth="1"/>
    <col min="6" max="7" width="12.625" style="10" customWidth="1"/>
    <col min="8" max="8" width="4.375" style="10" customWidth="1"/>
    <col min="9" max="9" width="25.75" style="10" customWidth="1"/>
    <col min="10" max="12" width="8.625" style="10"/>
    <col min="13" max="13" width="5" style="10" customWidth="1"/>
    <col min="14" max="14" width="58.875" style="10" customWidth="1"/>
    <col min="15" max="15" width="30.375" style="10" customWidth="1"/>
    <col min="16" max="16" width="9.625" style="10" customWidth="1"/>
    <col min="17" max="17" width="8.625" style="10"/>
  </cols>
  <sheetData>
    <row r="1" spans="1:17" ht="15" thickBot="1" x14ac:dyDescent="0.25">
      <c r="A1" s="45" t="s">
        <v>48</v>
      </c>
      <c r="B1" s="46"/>
      <c r="C1" s="46"/>
      <c r="D1" s="46"/>
      <c r="E1" s="46"/>
      <c r="F1" s="46"/>
      <c r="G1" s="47"/>
      <c r="I1" s="54" t="s">
        <v>3</v>
      </c>
      <c r="J1" s="71"/>
      <c r="K1" s="71"/>
      <c r="L1" s="72"/>
      <c r="M1" s="9"/>
      <c r="N1" s="59" t="s">
        <v>39</v>
      </c>
      <c r="O1" s="60"/>
      <c r="P1" s="60"/>
      <c r="Q1" s="61"/>
    </row>
    <row r="2" spans="1:17" ht="15" thickBot="1" x14ac:dyDescent="0.25">
      <c r="A2" s="66" t="s">
        <v>17</v>
      </c>
      <c r="B2" s="68" t="s">
        <v>42</v>
      </c>
      <c r="C2" s="69"/>
      <c r="D2" s="69"/>
      <c r="E2" s="69"/>
      <c r="F2" s="69"/>
      <c r="G2" s="70"/>
      <c r="I2" s="5" t="s">
        <v>5</v>
      </c>
      <c r="J2" s="39" t="s">
        <v>6</v>
      </c>
      <c r="K2" s="39">
        <v>1.1499999999999999</v>
      </c>
      <c r="L2" s="48" t="s">
        <v>7</v>
      </c>
      <c r="M2" s="1"/>
      <c r="N2" s="18" t="s">
        <v>24</v>
      </c>
      <c r="O2" s="12"/>
      <c r="P2" s="20"/>
      <c r="Q2" s="63" t="s">
        <v>25</v>
      </c>
    </row>
    <row r="3" spans="1:17" ht="15" thickBot="1" x14ac:dyDescent="0.25">
      <c r="A3" s="67"/>
      <c r="B3" s="27" t="s">
        <v>23</v>
      </c>
      <c r="C3" s="27" t="s">
        <v>18</v>
      </c>
      <c r="D3" s="27" t="s">
        <v>19</v>
      </c>
      <c r="E3" s="27" t="s">
        <v>20</v>
      </c>
      <c r="F3" s="27" t="s">
        <v>21</v>
      </c>
      <c r="G3" s="28" t="s">
        <v>22</v>
      </c>
      <c r="I3" s="6" t="s">
        <v>4</v>
      </c>
      <c r="J3" s="40"/>
      <c r="K3" s="40"/>
      <c r="L3" s="49"/>
      <c r="M3" s="1"/>
      <c r="N3" s="14" t="s">
        <v>34</v>
      </c>
      <c r="O3" s="62" t="s">
        <v>26</v>
      </c>
      <c r="P3" s="21"/>
      <c r="Q3" s="64"/>
    </row>
    <row r="4" spans="1:17" ht="15" thickBot="1" x14ac:dyDescent="0.25">
      <c r="A4" s="25">
        <v>0</v>
      </c>
      <c r="B4" s="25">
        <v>1.0910000000000001E-5</v>
      </c>
      <c r="C4" s="26">
        <v>8.462E-5</v>
      </c>
      <c r="D4" s="26">
        <v>6.3300000000000004E-6</v>
      </c>
      <c r="E4" s="26">
        <v>-3.3000000000000002E-6</v>
      </c>
      <c r="F4" s="26">
        <v>3.4419999999999999E-5</v>
      </c>
      <c r="G4" s="26">
        <v>-5.7599999999999997E-5</v>
      </c>
      <c r="I4" s="7" t="s">
        <v>11</v>
      </c>
      <c r="J4" s="3" t="s">
        <v>12</v>
      </c>
      <c r="K4" s="3">
        <v>10</v>
      </c>
      <c r="L4" s="4" t="s">
        <v>9</v>
      </c>
      <c r="M4" s="1"/>
      <c r="N4" s="15" t="s">
        <v>32</v>
      </c>
      <c r="O4" s="62"/>
      <c r="P4" s="22">
        <f>K4*(B9-B4)/A9</f>
        <v>-1.5878787878787876E-3</v>
      </c>
      <c r="Q4" s="64"/>
    </row>
    <row r="5" spans="1:17" ht="15" thickBot="1" x14ac:dyDescent="0.25">
      <c r="A5" s="19">
        <v>3.3000000000000002E-2</v>
      </c>
      <c r="B5" s="19">
        <v>-2.2220000000000001E-5</v>
      </c>
      <c r="C5" s="24">
        <v>6.3300000000000004E-6</v>
      </c>
      <c r="D5" s="24">
        <v>3.5880000000000002E-5</v>
      </c>
      <c r="E5" s="24">
        <v>4.4379999999999999E-5</v>
      </c>
      <c r="F5" s="24">
        <v>8.3469999999999999E-5</v>
      </c>
      <c r="G5" s="24">
        <v>1.2113E-4</v>
      </c>
      <c r="I5" s="7" t="s">
        <v>10</v>
      </c>
      <c r="J5" s="3" t="s">
        <v>8</v>
      </c>
      <c r="K5" s="3">
        <v>20</v>
      </c>
      <c r="L5" s="4" t="s">
        <v>9</v>
      </c>
      <c r="M5" s="1"/>
      <c r="N5" s="14" t="s">
        <v>31</v>
      </c>
      <c r="O5" s="62"/>
      <c r="P5" s="22">
        <f>K4*(C9-C4)/A9</f>
        <v>1.9048484848484847E-3</v>
      </c>
      <c r="Q5" s="64"/>
    </row>
    <row r="6" spans="1:17" ht="15" thickBot="1" x14ac:dyDescent="0.25">
      <c r="A6" s="19">
        <v>6.6000000000000003E-2</v>
      </c>
      <c r="B6" s="19">
        <v>2.444E-5</v>
      </c>
      <c r="C6" s="24">
        <v>5.6440000000000002E-5</v>
      </c>
      <c r="D6" s="24">
        <v>8.7869999999999997E-5</v>
      </c>
      <c r="E6" s="24">
        <v>1.6278000000000001E-4</v>
      </c>
      <c r="F6" s="24">
        <v>1.4040999999999999E-4</v>
      </c>
      <c r="G6" s="24">
        <v>2.3390999999999999E-4</v>
      </c>
      <c r="I6" s="7" t="s">
        <v>14</v>
      </c>
      <c r="J6" s="3" t="s">
        <v>15</v>
      </c>
      <c r="K6" s="8">
        <v>1.602E-19</v>
      </c>
      <c r="L6" s="4" t="s">
        <v>16</v>
      </c>
      <c r="M6" s="1"/>
      <c r="N6" s="14" t="s">
        <v>30</v>
      </c>
      <c r="O6" s="62"/>
      <c r="P6" s="22">
        <f>K4*(D9-D4)/A9</f>
        <v>7.5836363636363627E-3</v>
      </c>
      <c r="Q6" s="64"/>
    </row>
    <row r="7" spans="1:17" x14ac:dyDescent="0.2">
      <c r="A7" s="19">
        <v>9.9000000000000005E-2</v>
      </c>
      <c r="B7" s="19">
        <v>-5.1050000000000001E-5</v>
      </c>
      <c r="C7" s="24">
        <v>7.2479999999999997E-5</v>
      </c>
      <c r="D7" s="24">
        <v>1.1853000000000001E-4</v>
      </c>
      <c r="E7" s="24">
        <v>1.5254E-4</v>
      </c>
      <c r="F7" s="24">
        <v>3.9249E-4</v>
      </c>
      <c r="G7" s="24">
        <v>3.0982999999999998E-4</v>
      </c>
      <c r="N7" s="14" t="s">
        <v>29</v>
      </c>
      <c r="O7" s="62"/>
      <c r="P7" s="22">
        <f>K4*(E9-E4)/A9</f>
        <v>2.108545454545455E-2</v>
      </c>
      <c r="Q7" s="64"/>
    </row>
    <row r="8" spans="1:17" x14ac:dyDescent="0.2">
      <c r="A8" s="19">
        <v>0.13200000000000001</v>
      </c>
      <c r="B8" s="19">
        <v>4.6810000000000001E-5</v>
      </c>
      <c r="C8" s="24">
        <v>2.6910000000000002E-5</v>
      </c>
      <c r="D8" s="24">
        <v>9.9779999999999997E-5</v>
      </c>
      <c r="E8" s="24">
        <v>2.7719000000000002E-4</v>
      </c>
      <c r="F8" s="24">
        <v>2.9943E-4</v>
      </c>
      <c r="G8" s="24">
        <v>3.9678000000000001E-4</v>
      </c>
      <c r="N8" s="14" t="s">
        <v>28</v>
      </c>
      <c r="O8" s="62"/>
      <c r="P8" s="22">
        <f>K4*(F9-F4)/A9</f>
        <v>1.8506060606060602E-2</v>
      </c>
      <c r="Q8" s="64"/>
    </row>
    <row r="9" spans="1:17" ht="15" thickBot="1" x14ac:dyDescent="0.25">
      <c r="A9" s="19">
        <v>0.16500000000000001</v>
      </c>
      <c r="B9" s="19">
        <v>-1.5290000000000001E-5</v>
      </c>
      <c r="C9" s="24">
        <v>1.1605E-4</v>
      </c>
      <c r="D9" s="24">
        <v>1.3145999999999999E-4</v>
      </c>
      <c r="E9" s="24">
        <v>3.4461000000000002E-4</v>
      </c>
      <c r="F9" s="24">
        <v>3.3976999999999998E-4</v>
      </c>
      <c r="G9" s="24">
        <v>4.7984999999999998E-4</v>
      </c>
      <c r="N9" s="6" t="s">
        <v>27</v>
      </c>
      <c r="O9" s="40"/>
      <c r="P9" s="23">
        <f>K4*(G9-G4)/A9</f>
        <v>3.2572727272727274E-2</v>
      </c>
      <c r="Q9" s="65"/>
    </row>
    <row r="10" spans="1:17" x14ac:dyDescent="0.2">
      <c r="A10" s="2">
        <v>0.19800000000000001</v>
      </c>
      <c r="B10" s="2">
        <v>-2.1509999999999999E-5</v>
      </c>
      <c r="C10" s="11">
        <v>1.986E-5</v>
      </c>
      <c r="D10" s="11">
        <v>1.6505E-4</v>
      </c>
      <c r="E10" s="11">
        <v>2.7944999999999999E-4</v>
      </c>
      <c r="F10" s="11">
        <v>4.3253999999999998E-4</v>
      </c>
      <c r="G10" s="11">
        <v>6.1516999999999995E-4</v>
      </c>
      <c r="N10" s="18" t="s">
        <v>47</v>
      </c>
      <c r="O10" s="12"/>
      <c r="P10" s="20"/>
      <c r="Q10" s="63" t="s">
        <v>37</v>
      </c>
    </row>
    <row r="11" spans="1:17" x14ac:dyDescent="0.2">
      <c r="A11" s="2">
        <v>0.23100000000000001</v>
      </c>
      <c r="B11" s="2">
        <v>-2.247E-5</v>
      </c>
      <c r="C11" s="11">
        <v>5.0179999999999997E-5</v>
      </c>
      <c r="D11" s="11">
        <v>1.2854000000000001E-4</v>
      </c>
      <c r="E11" s="11">
        <v>3.2165999999999998E-4</v>
      </c>
      <c r="F11" s="11">
        <v>4.9078000000000001E-4</v>
      </c>
      <c r="G11" s="11">
        <v>6.8380999999999997E-4</v>
      </c>
      <c r="N11" s="14" t="s">
        <v>35</v>
      </c>
      <c r="O11" s="62" t="s">
        <v>38</v>
      </c>
      <c r="P11" s="21"/>
      <c r="Q11" s="64"/>
    </row>
    <row r="12" spans="1:17" x14ac:dyDescent="0.2">
      <c r="A12" s="2">
        <v>0.26400000000000001</v>
      </c>
      <c r="B12" s="2">
        <v>6.9830000000000001E-5</v>
      </c>
      <c r="C12" s="11">
        <v>1.1230000000000001E-4</v>
      </c>
      <c r="D12" s="11">
        <v>2.2725999999999999E-4</v>
      </c>
      <c r="E12" s="11">
        <v>3.7451999999999999E-4</v>
      </c>
      <c r="F12" s="11">
        <v>5.5615999999999999E-4</v>
      </c>
      <c r="G12" s="11">
        <v>7.3912000000000001E-4</v>
      </c>
      <c r="N12" s="15" t="s">
        <v>49</v>
      </c>
      <c r="O12" s="62"/>
      <c r="P12" s="22">
        <f>AVERAGE(B64:B104)</f>
        <v>1.5304634146341468E-5</v>
      </c>
      <c r="Q12" s="64"/>
    </row>
    <row r="13" spans="1:17" x14ac:dyDescent="0.2">
      <c r="A13" s="2">
        <v>0.29699999999999999</v>
      </c>
      <c r="B13" s="2">
        <v>1.0601E-4</v>
      </c>
      <c r="C13" s="11">
        <v>1.5940999999999999E-4</v>
      </c>
      <c r="D13" s="11">
        <v>2.9463999999999998E-4</v>
      </c>
      <c r="E13" s="11">
        <v>4.3159999999999997E-4</v>
      </c>
      <c r="F13" s="11">
        <v>5.3735999999999996E-4</v>
      </c>
      <c r="G13" s="11">
        <v>9.0521999999999998E-4</v>
      </c>
      <c r="N13" s="14" t="s">
        <v>50</v>
      </c>
      <c r="O13" s="62"/>
      <c r="P13" s="22">
        <f>AVERAGE(C64:C104)</f>
        <v>9.260658536585369E-5</v>
      </c>
      <c r="Q13" s="64"/>
    </row>
    <row r="14" spans="1:17" x14ac:dyDescent="0.2">
      <c r="A14" s="2">
        <v>0.33</v>
      </c>
      <c r="B14" s="2">
        <v>6.9540000000000002E-5</v>
      </c>
      <c r="C14" s="11">
        <v>7.6260000000000005E-5</v>
      </c>
      <c r="D14" s="11">
        <v>2.6537000000000002E-4</v>
      </c>
      <c r="E14" s="11">
        <v>5.0341000000000003E-4</v>
      </c>
      <c r="F14" s="11">
        <v>6.7646999999999998E-4</v>
      </c>
      <c r="G14" s="11">
        <v>8.9227000000000002E-4</v>
      </c>
      <c r="N14" s="14" t="s">
        <v>51</v>
      </c>
      <c r="O14" s="62"/>
      <c r="P14" s="22">
        <f>AVERAGE(D64:D104)</f>
        <v>2.9017243902439025E-4</v>
      </c>
      <c r="Q14" s="64"/>
    </row>
    <row r="15" spans="1:17" x14ac:dyDescent="0.2">
      <c r="A15" s="2">
        <v>0.36299999999999999</v>
      </c>
      <c r="B15" s="2">
        <v>5.2960000000000001E-5</v>
      </c>
      <c r="C15" s="11">
        <v>9.8900000000000005E-5</v>
      </c>
      <c r="D15" s="11">
        <v>2.5549999999999998E-4</v>
      </c>
      <c r="E15" s="11">
        <v>4.0106000000000001E-4</v>
      </c>
      <c r="F15" s="11">
        <v>6.9539999999999999E-4</v>
      </c>
      <c r="G15" s="11">
        <v>9.7825999999999989E-4</v>
      </c>
      <c r="N15" s="14" t="s">
        <v>52</v>
      </c>
      <c r="O15" s="62"/>
      <c r="P15" s="22">
        <f>AVERAGE(E64:E104)</f>
        <v>6.48290975609756E-4</v>
      </c>
      <c r="Q15" s="64"/>
    </row>
    <row r="16" spans="1:17" x14ac:dyDescent="0.2">
      <c r="A16" s="2">
        <v>0.39600000000000002</v>
      </c>
      <c r="B16" s="2">
        <v>-1.36E-5</v>
      </c>
      <c r="C16" s="11">
        <v>1.4679E-4</v>
      </c>
      <c r="D16" s="11">
        <v>2.3220000000000001E-4</v>
      </c>
      <c r="E16" s="11">
        <v>5.3947999999999995E-4</v>
      </c>
      <c r="F16" s="11">
        <v>7.4492999999999998E-4</v>
      </c>
      <c r="G16" s="11">
        <v>1.0069899999999999E-3</v>
      </c>
      <c r="N16" s="14" t="s">
        <v>53</v>
      </c>
      <c r="O16" s="62"/>
      <c r="P16" s="22">
        <f>AVERAGE(F64:F104)</f>
        <v>1.2034987804878047E-3</v>
      </c>
      <c r="Q16" s="64"/>
    </row>
    <row r="17" spans="1:17" ht="15" thickBot="1" x14ac:dyDescent="0.25">
      <c r="A17" s="2">
        <v>0.42899999999999999</v>
      </c>
      <c r="B17" s="2">
        <v>8.5699999999999993E-6</v>
      </c>
      <c r="C17" s="11">
        <v>1.1134E-4</v>
      </c>
      <c r="D17" s="11">
        <v>3.0556000000000002E-4</v>
      </c>
      <c r="E17" s="11">
        <v>4.9768000000000002E-4</v>
      </c>
      <c r="F17" s="11">
        <v>8.5767000000000005E-4</v>
      </c>
      <c r="G17" s="11">
        <v>1.22576E-3</v>
      </c>
      <c r="N17" s="6" t="s">
        <v>54</v>
      </c>
      <c r="O17" s="40"/>
      <c r="P17" s="23">
        <f>AVERAGE(G64:G104)</f>
        <v>2.0214034146341462E-3</v>
      </c>
      <c r="Q17" s="65"/>
    </row>
    <row r="18" spans="1:17" x14ac:dyDescent="0.2">
      <c r="A18" s="2">
        <v>0.46200000000000002</v>
      </c>
      <c r="B18" s="2">
        <v>1.4E-5</v>
      </c>
      <c r="C18" s="11">
        <v>3.5150000000000001E-5</v>
      </c>
      <c r="D18" s="11">
        <v>3.1433999999999998E-4</v>
      </c>
      <c r="E18" s="11">
        <v>5.1646000000000005E-4</v>
      </c>
      <c r="F18" s="11">
        <v>8.183E-4</v>
      </c>
      <c r="G18" s="11">
        <v>1.1724000000000001E-3</v>
      </c>
    </row>
    <row r="19" spans="1:17" x14ac:dyDescent="0.2">
      <c r="A19" s="2">
        <v>0.495</v>
      </c>
      <c r="B19" s="2">
        <v>-2.3960000000000001E-5</v>
      </c>
      <c r="C19" s="11">
        <v>1.6426E-4</v>
      </c>
      <c r="D19" s="11">
        <v>2.0087999999999999E-4</v>
      </c>
      <c r="E19" s="11">
        <v>5.7350000000000001E-4</v>
      </c>
      <c r="F19" s="11">
        <v>8.9050999999999996E-4</v>
      </c>
      <c r="G19" s="11">
        <v>1.32865E-3</v>
      </c>
    </row>
    <row r="20" spans="1:17" x14ac:dyDescent="0.2">
      <c r="A20" s="2">
        <v>0.52800000000000002</v>
      </c>
      <c r="B20" s="2">
        <v>-2.5369999999999999E-5</v>
      </c>
      <c r="C20" s="11">
        <v>9.8099999999999999E-5</v>
      </c>
      <c r="D20" s="11">
        <v>2.5960000000000002E-4</v>
      </c>
      <c r="E20" s="11">
        <v>5.5924000000000002E-4</v>
      </c>
      <c r="F20" s="11">
        <v>8.5784000000000001E-4</v>
      </c>
      <c r="G20" s="11">
        <v>1.3535800000000001E-3</v>
      </c>
    </row>
    <row r="21" spans="1:17" x14ac:dyDescent="0.2">
      <c r="A21" s="2">
        <v>0.56100000000000005</v>
      </c>
      <c r="B21" s="2">
        <v>2.0610000000000001E-5</v>
      </c>
      <c r="C21" s="11">
        <v>1.7440000000000001E-4</v>
      </c>
      <c r="D21" s="11">
        <v>3.0079E-4</v>
      </c>
      <c r="E21" s="11">
        <v>6.3818000000000002E-4</v>
      </c>
      <c r="F21" s="11">
        <v>8.9913000000000005E-4</v>
      </c>
      <c r="G21" s="11">
        <v>1.36656E-3</v>
      </c>
    </row>
    <row r="22" spans="1:17" x14ac:dyDescent="0.2">
      <c r="A22" s="2">
        <v>0.59399999999999997</v>
      </c>
      <c r="B22" s="2">
        <v>-5.5510000000000002E-5</v>
      </c>
      <c r="C22" s="11">
        <v>1.0079E-4</v>
      </c>
      <c r="D22" s="11">
        <v>3.1108999999999998E-4</v>
      </c>
      <c r="E22" s="11">
        <v>6.3595000000000004E-4</v>
      </c>
      <c r="F22" s="11">
        <v>9.1730000000000002E-4</v>
      </c>
      <c r="G22" s="11">
        <v>1.4757399999999999E-3</v>
      </c>
    </row>
    <row r="23" spans="1:17" x14ac:dyDescent="0.2">
      <c r="A23" s="2">
        <v>0.627</v>
      </c>
      <c r="B23" s="2">
        <v>9.4850000000000002E-5</v>
      </c>
      <c r="C23" s="11">
        <v>1.1241E-4</v>
      </c>
      <c r="D23" s="11">
        <v>2.8933000000000002E-4</v>
      </c>
      <c r="E23" s="11">
        <v>6.4851000000000004E-4</v>
      </c>
      <c r="F23" s="11">
        <v>9.7991000000000007E-4</v>
      </c>
      <c r="G23" s="11">
        <v>1.4621E-3</v>
      </c>
    </row>
    <row r="24" spans="1:17" x14ac:dyDescent="0.2">
      <c r="A24" s="2">
        <v>0.66</v>
      </c>
      <c r="B24" s="2">
        <v>4.4329999999999997E-5</v>
      </c>
      <c r="C24" s="11">
        <v>9.9809999999999995E-5</v>
      </c>
      <c r="D24" s="11">
        <v>3.1740000000000002E-4</v>
      </c>
      <c r="E24" s="11">
        <v>6.0709999999999996E-4</v>
      </c>
      <c r="F24" s="11">
        <v>9.5591999999999997E-4</v>
      </c>
      <c r="G24" s="11">
        <v>1.51195E-3</v>
      </c>
    </row>
    <row r="25" spans="1:17" x14ac:dyDescent="0.2">
      <c r="A25" s="2">
        <v>0.69299999999999995</v>
      </c>
      <c r="B25" s="2">
        <v>2.194E-5</v>
      </c>
      <c r="C25" s="11">
        <v>8.1329999999999996E-5</v>
      </c>
      <c r="D25" s="11">
        <v>2.6359000000000002E-4</v>
      </c>
      <c r="E25" s="11">
        <v>6.2545999999999999E-4</v>
      </c>
      <c r="F25" s="11">
        <v>1.0035599999999999E-3</v>
      </c>
      <c r="G25" s="11">
        <v>1.5524200000000001E-3</v>
      </c>
    </row>
    <row r="26" spans="1:17" x14ac:dyDescent="0.2">
      <c r="A26" s="2">
        <v>0.72599999999999998</v>
      </c>
      <c r="B26" s="2">
        <v>-3.98E-6</v>
      </c>
      <c r="C26" s="11">
        <v>1.6812000000000001E-4</v>
      </c>
      <c r="D26" s="11">
        <v>3.4309999999999999E-4</v>
      </c>
      <c r="E26" s="11">
        <v>6.269E-4</v>
      </c>
      <c r="F26" s="11">
        <v>1.0839199999999999E-3</v>
      </c>
      <c r="G26" s="11">
        <v>1.5496900000000001E-3</v>
      </c>
    </row>
    <row r="27" spans="1:17" x14ac:dyDescent="0.2">
      <c r="A27" s="2">
        <v>0.75900000000000001</v>
      </c>
      <c r="B27" s="2">
        <v>8.8100000000000004E-6</v>
      </c>
      <c r="C27" s="11">
        <v>9.7490000000000003E-5</v>
      </c>
      <c r="D27" s="11">
        <v>2.8048999999999999E-4</v>
      </c>
      <c r="E27" s="11">
        <v>6.3290000000000004E-4</v>
      </c>
      <c r="F27" s="11">
        <v>1.0112400000000001E-3</v>
      </c>
      <c r="G27" s="11">
        <v>1.60557E-3</v>
      </c>
    </row>
    <row r="28" spans="1:17" x14ac:dyDescent="0.2">
      <c r="A28" s="2">
        <v>0.79200000000000004</v>
      </c>
      <c r="B28" s="2">
        <v>4.2259999999999999E-5</v>
      </c>
      <c r="C28" s="11">
        <v>1.7346000000000001E-4</v>
      </c>
      <c r="D28" s="11">
        <v>2.4596999999999998E-4</v>
      </c>
      <c r="E28" s="11">
        <v>6.3544000000000003E-4</v>
      </c>
      <c r="F28" s="11">
        <v>1.10607E-3</v>
      </c>
      <c r="G28" s="11">
        <v>1.7080800000000001E-3</v>
      </c>
    </row>
    <row r="29" spans="1:17" x14ac:dyDescent="0.2">
      <c r="A29" s="2">
        <v>0.82499999999999996</v>
      </c>
      <c r="B29" s="2">
        <v>4.6629999999999999E-5</v>
      </c>
      <c r="C29" s="11">
        <v>1.0531000000000001E-4</v>
      </c>
      <c r="D29" s="11">
        <v>2.5260000000000001E-4</v>
      </c>
      <c r="E29" s="11">
        <v>6.4995000000000005E-4</v>
      </c>
      <c r="F29" s="11">
        <v>1.09027E-3</v>
      </c>
      <c r="G29" s="11">
        <v>1.725E-3</v>
      </c>
    </row>
    <row r="30" spans="1:17" x14ac:dyDescent="0.2">
      <c r="A30" s="2">
        <v>0.85799999999999998</v>
      </c>
      <c r="B30" s="2">
        <v>6.3E-5</v>
      </c>
      <c r="C30" s="11">
        <v>8.1520000000000006E-5</v>
      </c>
      <c r="D30" s="11">
        <v>3.6581999999999999E-4</v>
      </c>
      <c r="E30" s="11">
        <v>7.2729999999999995E-4</v>
      </c>
      <c r="F30" s="11">
        <v>1.129E-3</v>
      </c>
      <c r="G30" s="11">
        <v>1.7038999999999999E-3</v>
      </c>
    </row>
    <row r="31" spans="1:17" x14ac:dyDescent="0.2">
      <c r="A31" s="2">
        <v>0.89100000000000001</v>
      </c>
      <c r="B31" s="2">
        <v>1.7039999999999999E-5</v>
      </c>
      <c r="C31" s="11">
        <v>9.5790000000000003E-5</v>
      </c>
      <c r="D31" s="11">
        <v>2.9126E-4</v>
      </c>
      <c r="E31" s="11">
        <v>7.3567000000000001E-4</v>
      </c>
      <c r="F31" s="11">
        <v>1.1684499999999999E-3</v>
      </c>
      <c r="G31" s="11">
        <v>1.6984999999999999E-3</v>
      </c>
    </row>
    <row r="32" spans="1:17" x14ac:dyDescent="0.2">
      <c r="A32" s="2">
        <v>0.92400000000000004</v>
      </c>
      <c r="B32" s="2">
        <v>4.371E-5</v>
      </c>
      <c r="C32" s="11">
        <v>1.2255E-4</v>
      </c>
      <c r="D32" s="11">
        <v>3.7111000000000002E-4</v>
      </c>
      <c r="E32" s="11">
        <v>6.2524E-4</v>
      </c>
      <c r="F32" s="11">
        <v>1.1178900000000001E-3</v>
      </c>
      <c r="G32" s="11">
        <v>1.8160100000000001E-3</v>
      </c>
    </row>
    <row r="33" spans="1:7" x14ac:dyDescent="0.2">
      <c r="A33" s="2">
        <v>0.95699999999999996</v>
      </c>
      <c r="B33" s="2">
        <v>-6.72E-6</v>
      </c>
      <c r="C33" s="11">
        <v>1.4347000000000001E-4</v>
      </c>
      <c r="D33" s="11">
        <v>3.3735999999999998E-4</v>
      </c>
      <c r="E33" s="11">
        <v>6.6856999999999995E-4</v>
      </c>
      <c r="F33" s="11">
        <v>1.0857799999999999E-3</v>
      </c>
      <c r="G33" s="11">
        <v>1.83275E-3</v>
      </c>
    </row>
    <row r="34" spans="1:7" x14ac:dyDescent="0.2">
      <c r="A34" s="2">
        <v>0.99</v>
      </c>
      <c r="B34" s="2">
        <v>3.2020000000000002E-5</v>
      </c>
      <c r="C34" s="11">
        <v>7.7000000000000001E-5</v>
      </c>
      <c r="D34" s="11">
        <v>2.8368000000000002E-4</v>
      </c>
      <c r="E34" s="11">
        <v>6.9468000000000004E-4</v>
      </c>
      <c r="F34" s="11">
        <v>1.11732E-3</v>
      </c>
      <c r="G34" s="11">
        <v>1.84055E-3</v>
      </c>
    </row>
    <row r="35" spans="1:7" x14ac:dyDescent="0.2">
      <c r="A35" s="2">
        <v>1.0229999999999999</v>
      </c>
      <c r="B35" s="2">
        <v>6.0350000000000003E-5</v>
      </c>
      <c r="C35" s="11">
        <v>7.1329999999999996E-5</v>
      </c>
      <c r="D35" s="11">
        <v>2.6479999999999999E-4</v>
      </c>
      <c r="E35" s="11">
        <v>6.6476999999999997E-4</v>
      </c>
      <c r="F35" s="11">
        <v>1.1370499999999999E-3</v>
      </c>
      <c r="G35" s="11">
        <v>1.83395E-3</v>
      </c>
    </row>
    <row r="36" spans="1:7" x14ac:dyDescent="0.2">
      <c r="A36" s="2">
        <v>1.056</v>
      </c>
      <c r="B36" s="2">
        <v>3.5519999999999999E-5</v>
      </c>
      <c r="C36" s="11">
        <v>6.2059999999999999E-5</v>
      </c>
      <c r="D36" s="11">
        <v>2.5092000000000002E-4</v>
      </c>
      <c r="E36" s="11">
        <v>7.0273000000000004E-4</v>
      </c>
      <c r="F36" s="11">
        <v>1.10592E-3</v>
      </c>
      <c r="G36" s="11">
        <v>1.87309E-3</v>
      </c>
    </row>
    <row r="37" spans="1:7" x14ac:dyDescent="0.2">
      <c r="A37" s="2">
        <v>1.089</v>
      </c>
      <c r="B37" s="2">
        <v>2.0760000000000001E-5</v>
      </c>
      <c r="C37" s="11">
        <v>1.0554E-4</v>
      </c>
      <c r="D37" s="11">
        <v>2.9407000000000001E-4</v>
      </c>
      <c r="E37" s="11">
        <v>6.9947E-4</v>
      </c>
      <c r="F37" s="11">
        <v>1.1418800000000001E-3</v>
      </c>
      <c r="G37" s="11">
        <v>1.80314E-3</v>
      </c>
    </row>
    <row r="38" spans="1:7" x14ac:dyDescent="0.2">
      <c r="A38" s="2">
        <v>1.1220000000000001</v>
      </c>
      <c r="B38" s="2">
        <v>6.0269999999999997E-5</v>
      </c>
      <c r="C38" s="11">
        <v>8.0840000000000005E-5</v>
      </c>
      <c r="D38" s="11">
        <v>2.9300000000000002E-4</v>
      </c>
      <c r="E38" s="11">
        <v>6.4170000000000004E-4</v>
      </c>
      <c r="F38" s="11">
        <v>1.18491E-3</v>
      </c>
      <c r="G38" s="11">
        <v>1.94608E-3</v>
      </c>
    </row>
    <row r="39" spans="1:7" x14ac:dyDescent="0.2">
      <c r="A39" s="2">
        <v>1.155</v>
      </c>
      <c r="B39" s="2">
        <v>1.4E-5</v>
      </c>
      <c r="C39" s="11">
        <v>1.2987E-4</v>
      </c>
      <c r="D39" s="11">
        <v>2.6530999999999999E-4</v>
      </c>
      <c r="E39" s="11">
        <v>6.7495000000000001E-4</v>
      </c>
      <c r="F39" s="11">
        <v>1.14368E-3</v>
      </c>
      <c r="G39" s="11">
        <v>1.89481E-3</v>
      </c>
    </row>
    <row r="40" spans="1:7" x14ac:dyDescent="0.2">
      <c r="A40" s="2">
        <v>1.1879999999999999</v>
      </c>
      <c r="B40" s="2">
        <v>3.3330000000000001E-5</v>
      </c>
      <c r="C40" s="11">
        <v>7.3430000000000007E-5</v>
      </c>
      <c r="D40" s="11">
        <v>3.6924000000000001E-4</v>
      </c>
      <c r="E40" s="11">
        <v>6.9063999999999996E-4</v>
      </c>
      <c r="F40" s="11">
        <v>1.1642200000000001E-3</v>
      </c>
      <c r="G40" s="11">
        <v>1.9486E-3</v>
      </c>
    </row>
    <row r="41" spans="1:7" x14ac:dyDescent="0.2">
      <c r="A41" s="2">
        <v>1.2210000000000001</v>
      </c>
      <c r="B41" s="2">
        <v>4.3470000000000002E-5</v>
      </c>
      <c r="C41" s="11">
        <v>1.5574E-4</v>
      </c>
      <c r="D41" s="11">
        <v>2.6829000000000002E-4</v>
      </c>
      <c r="E41" s="11">
        <v>6.4798000000000004E-4</v>
      </c>
      <c r="F41" s="11">
        <v>1.18986E-3</v>
      </c>
      <c r="G41" s="11">
        <v>1.8946200000000001E-3</v>
      </c>
    </row>
    <row r="42" spans="1:7" x14ac:dyDescent="0.2">
      <c r="A42" s="2">
        <v>1.254</v>
      </c>
      <c r="B42" s="2">
        <v>-4.4480000000000001E-5</v>
      </c>
      <c r="C42" s="11">
        <v>1.154E-4</v>
      </c>
      <c r="D42" s="11">
        <v>3.2126000000000002E-4</v>
      </c>
      <c r="E42" s="11">
        <v>6.6622000000000003E-4</v>
      </c>
      <c r="F42" s="11">
        <v>1.1645E-3</v>
      </c>
      <c r="G42" s="11">
        <v>1.8800500000000001E-3</v>
      </c>
    </row>
    <row r="43" spans="1:7" x14ac:dyDescent="0.2">
      <c r="A43" s="2">
        <v>1.2869999999999999</v>
      </c>
      <c r="B43" s="2">
        <v>-8.6059999999999999E-5</v>
      </c>
      <c r="C43" s="11">
        <v>1.0548E-4</v>
      </c>
      <c r="D43" s="11">
        <v>2.8495000000000001E-4</v>
      </c>
      <c r="E43" s="11">
        <v>7.2493000000000004E-4</v>
      </c>
      <c r="F43" s="11">
        <v>1.18658E-3</v>
      </c>
      <c r="G43" s="11">
        <v>1.9293699999999999E-3</v>
      </c>
    </row>
    <row r="44" spans="1:7" x14ac:dyDescent="0.2">
      <c r="A44" s="2">
        <v>1.32</v>
      </c>
      <c r="B44" s="2">
        <v>1.8709999999999999E-5</v>
      </c>
      <c r="C44" s="11">
        <v>1.4412E-4</v>
      </c>
      <c r="D44" s="11">
        <v>3.4294000000000002E-4</v>
      </c>
      <c r="E44" s="11">
        <v>7.0189999999999998E-4</v>
      </c>
      <c r="F44" s="11">
        <v>1.18267E-3</v>
      </c>
      <c r="G44" s="11">
        <v>2.0687399999999999E-3</v>
      </c>
    </row>
    <row r="45" spans="1:7" x14ac:dyDescent="0.2">
      <c r="A45" s="2">
        <v>1.353</v>
      </c>
      <c r="B45" s="2">
        <v>1.029E-5</v>
      </c>
      <c r="C45" s="11">
        <v>1.3227000000000001E-4</v>
      </c>
      <c r="D45" s="11">
        <v>3.5263999999999998E-4</v>
      </c>
      <c r="E45" s="11">
        <v>6.4698000000000002E-4</v>
      </c>
      <c r="F45" s="11">
        <v>1.20925E-3</v>
      </c>
      <c r="G45" s="11">
        <v>1.9687400000000001E-3</v>
      </c>
    </row>
    <row r="46" spans="1:7" x14ac:dyDescent="0.2">
      <c r="A46" s="2">
        <v>1.3859999999999999</v>
      </c>
      <c r="B46" s="2">
        <v>4.8600000000000002E-5</v>
      </c>
      <c r="C46" s="11">
        <v>1.1948E-4</v>
      </c>
      <c r="D46" s="11">
        <v>3.4828000000000002E-4</v>
      </c>
      <c r="E46" s="11">
        <v>7.2605E-4</v>
      </c>
      <c r="F46" s="11">
        <v>1.19984E-3</v>
      </c>
      <c r="G46" s="11">
        <v>2.0106199999999999E-3</v>
      </c>
    </row>
    <row r="47" spans="1:7" x14ac:dyDescent="0.2">
      <c r="A47" s="2">
        <v>1.419</v>
      </c>
      <c r="B47" s="2">
        <v>-3.1789999999999999E-5</v>
      </c>
      <c r="C47" s="11">
        <v>8.0710000000000005E-5</v>
      </c>
      <c r="D47" s="11">
        <v>3.2529999999999999E-4</v>
      </c>
      <c r="E47" s="11">
        <v>7.3441000000000001E-4</v>
      </c>
      <c r="F47" s="11">
        <v>1.1794799999999999E-3</v>
      </c>
      <c r="G47" s="11">
        <v>1.9316100000000001E-3</v>
      </c>
    </row>
    <row r="48" spans="1:7" x14ac:dyDescent="0.2">
      <c r="A48" s="2">
        <v>1.452</v>
      </c>
      <c r="B48" s="2">
        <v>4.5219999999999997E-5</v>
      </c>
      <c r="C48" s="11">
        <v>6.2979999999999997E-5</v>
      </c>
      <c r="D48" s="11">
        <v>2.6004000000000001E-4</v>
      </c>
      <c r="E48" s="11">
        <v>7.2081999999999995E-4</v>
      </c>
      <c r="F48" s="11">
        <v>1.20795E-3</v>
      </c>
      <c r="G48" s="11">
        <v>2.0476299999999999E-3</v>
      </c>
    </row>
    <row r="49" spans="1:7" x14ac:dyDescent="0.2">
      <c r="A49" s="2">
        <v>1.4850000000000001</v>
      </c>
      <c r="B49" s="2">
        <v>-6.0390000000000003E-5</v>
      </c>
      <c r="C49" s="11">
        <v>5.7330000000000002E-5</v>
      </c>
      <c r="D49" s="11">
        <v>3.0686999999999999E-4</v>
      </c>
      <c r="E49" s="11">
        <v>6.9941999999999997E-4</v>
      </c>
      <c r="F49" s="11">
        <v>1.2125899999999999E-3</v>
      </c>
      <c r="G49" s="11">
        <v>2.0048000000000002E-3</v>
      </c>
    </row>
    <row r="50" spans="1:7" x14ac:dyDescent="0.2">
      <c r="A50" s="2">
        <v>1.518</v>
      </c>
      <c r="B50" s="2">
        <v>6.5389999999999996E-5</v>
      </c>
      <c r="C50" s="11">
        <v>1.4412999999999999E-4</v>
      </c>
      <c r="D50" s="11">
        <v>3.1042E-4</v>
      </c>
      <c r="E50" s="11">
        <v>6.5682000000000002E-4</v>
      </c>
      <c r="F50" s="11">
        <v>1.2108900000000001E-3</v>
      </c>
      <c r="G50" s="11">
        <v>2.0010000000000002E-3</v>
      </c>
    </row>
    <row r="51" spans="1:7" x14ac:dyDescent="0.2">
      <c r="A51" s="2">
        <v>1.5509999999999999</v>
      </c>
      <c r="B51" s="2">
        <v>-4.6529999999999997E-5</v>
      </c>
      <c r="C51" s="11">
        <v>6.7020000000000005E-5</v>
      </c>
      <c r="D51" s="11">
        <v>2.8661000000000002E-4</v>
      </c>
      <c r="E51" s="11">
        <v>7.3101000000000004E-4</v>
      </c>
      <c r="F51" s="11">
        <v>1.25355E-3</v>
      </c>
      <c r="G51" s="11">
        <v>1.8910400000000001E-3</v>
      </c>
    </row>
    <row r="52" spans="1:7" x14ac:dyDescent="0.2">
      <c r="A52" s="2">
        <v>1.5840000000000001</v>
      </c>
      <c r="B52" s="2">
        <v>4.1069999999999998E-5</v>
      </c>
      <c r="C52" s="11">
        <v>1.0921000000000001E-4</v>
      </c>
      <c r="D52" s="11">
        <v>3.3044999999999998E-4</v>
      </c>
      <c r="E52" s="11">
        <v>6.6573000000000001E-4</v>
      </c>
      <c r="F52" s="11">
        <v>1.2066500000000001E-3</v>
      </c>
      <c r="G52" s="11">
        <v>2.0403600000000002E-3</v>
      </c>
    </row>
    <row r="53" spans="1:7" x14ac:dyDescent="0.2">
      <c r="A53" s="2">
        <v>1.617</v>
      </c>
      <c r="B53" s="2">
        <v>-2.5760000000000001E-5</v>
      </c>
      <c r="C53" s="11">
        <v>1.0107000000000001E-4</v>
      </c>
      <c r="D53" s="11">
        <v>3.2183E-4</v>
      </c>
      <c r="E53" s="11">
        <v>6.8320000000000002E-4</v>
      </c>
      <c r="F53" s="11">
        <v>1.24019E-3</v>
      </c>
      <c r="G53" s="11">
        <v>1.9608799999999999E-3</v>
      </c>
    </row>
    <row r="54" spans="1:7" x14ac:dyDescent="0.2">
      <c r="A54" s="2">
        <v>1.65</v>
      </c>
      <c r="B54" s="2">
        <v>1.454E-5</v>
      </c>
      <c r="C54" s="11">
        <v>1.6508000000000001E-4</v>
      </c>
      <c r="D54" s="11">
        <v>3.4727E-4</v>
      </c>
      <c r="E54" s="11">
        <v>7.0284999999999998E-4</v>
      </c>
      <c r="F54" s="11">
        <v>1.2210599999999999E-3</v>
      </c>
      <c r="G54" s="11">
        <v>2.0592599999999998E-3</v>
      </c>
    </row>
    <row r="55" spans="1:7" x14ac:dyDescent="0.2">
      <c r="A55" s="2">
        <v>1.6830000000000001</v>
      </c>
      <c r="B55" s="2">
        <v>6.3410000000000004E-5</v>
      </c>
      <c r="C55" s="11">
        <v>1.1689E-4</v>
      </c>
      <c r="D55" s="11">
        <v>3.3408E-4</v>
      </c>
      <c r="E55" s="11">
        <v>6.9585999999999997E-4</v>
      </c>
      <c r="F55" s="11">
        <v>1.22551E-3</v>
      </c>
      <c r="G55" s="11">
        <v>1.9507700000000001E-3</v>
      </c>
    </row>
    <row r="56" spans="1:7" x14ac:dyDescent="0.2">
      <c r="A56" s="2">
        <v>1.716</v>
      </c>
      <c r="B56" s="2">
        <v>-4.3599999999999998E-6</v>
      </c>
      <c r="C56" s="11">
        <v>1.2116999999999999E-4</v>
      </c>
      <c r="D56" s="11">
        <v>2.5955999999999999E-4</v>
      </c>
      <c r="E56" s="11">
        <v>7.4408000000000005E-4</v>
      </c>
      <c r="F56" s="11">
        <v>1.1691799999999999E-3</v>
      </c>
      <c r="G56" s="11">
        <v>2.00184E-3</v>
      </c>
    </row>
    <row r="57" spans="1:7" x14ac:dyDescent="0.2">
      <c r="A57" s="2">
        <v>1.7490000000000001</v>
      </c>
      <c r="B57" s="2">
        <v>6.3479999999999995E-5</v>
      </c>
      <c r="C57" s="11">
        <v>8.4149999999999999E-5</v>
      </c>
      <c r="D57" s="11">
        <v>2.9578999999999999E-4</v>
      </c>
      <c r="E57" s="11">
        <v>6.2828999999999999E-4</v>
      </c>
      <c r="F57" s="11">
        <v>1.19907E-3</v>
      </c>
      <c r="G57" s="11">
        <v>1.9596100000000001E-3</v>
      </c>
    </row>
    <row r="58" spans="1:7" x14ac:dyDescent="0.2">
      <c r="A58" s="2">
        <v>1.782</v>
      </c>
      <c r="B58" s="2">
        <v>-4.723E-5</v>
      </c>
      <c r="C58" s="11">
        <v>1.3784999999999999E-4</v>
      </c>
      <c r="D58" s="11">
        <v>3.2092999999999998E-4</v>
      </c>
      <c r="E58" s="11">
        <v>6.9998E-4</v>
      </c>
      <c r="F58" s="11">
        <v>1.2161299999999999E-3</v>
      </c>
      <c r="G58" s="11">
        <v>2.1130599999999999E-3</v>
      </c>
    </row>
    <row r="59" spans="1:7" x14ac:dyDescent="0.2">
      <c r="A59" s="2">
        <v>1.8149999999999999</v>
      </c>
      <c r="B59" s="2">
        <v>5.2280000000000001E-5</v>
      </c>
      <c r="C59" s="11">
        <v>1.1765E-4</v>
      </c>
      <c r="D59" s="11">
        <v>2.7654999999999997E-4</v>
      </c>
      <c r="E59" s="11">
        <v>7.0719999999999995E-4</v>
      </c>
      <c r="F59" s="11">
        <v>1.18125E-3</v>
      </c>
      <c r="G59" s="11">
        <v>2.0068500000000001E-3</v>
      </c>
    </row>
    <row r="60" spans="1:7" x14ac:dyDescent="0.2">
      <c r="A60" s="2">
        <v>1.8480000000000001</v>
      </c>
      <c r="B60" s="2">
        <v>1.9340000000000001E-5</v>
      </c>
      <c r="C60" s="11">
        <v>1.3008E-4</v>
      </c>
      <c r="D60" s="11">
        <v>2.9472E-4</v>
      </c>
      <c r="E60" s="11">
        <v>6.5749999999999999E-4</v>
      </c>
      <c r="F60" s="11">
        <v>1.21028E-3</v>
      </c>
      <c r="G60" s="11">
        <v>2.0354399999999999E-3</v>
      </c>
    </row>
    <row r="61" spans="1:7" x14ac:dyDescent="0.2">
      <c r="A61" s="2">
        <v>1.881</v>
      </c>
      <c r="B61" s="2">
        <v>-1.9179999999999999E-5</v>
      </c>
      <c r="C61" s="11">
        <v>7.2340000000000002E-5</v>
      </c>
      <c r="D61" s="11">
        <v>2.1467E-4</v>
      </c>
      <c r="E61" s="11">
        <v>6.4181999999999998E-4</v>
      </c>
      <c r="F61" s="11">
        <v>1.30087E-3</v>
      </c>
      <c r="G61" s="11">
        <v>1.9828799999999998E-3</v>
      </c>
    </row>
    <row r="62" spans="1:7" x14ac:dyDescent="0.2">
      <c r="A62" s="2">
        <v>1.9139999999999999</v>
      </c>
      <c r="B62" s="2">
        <v>3.7530000000000002E-5</v>
      </c>
      <c r="C62" s="11">
        <v>6.7329999999999994E-5</v>
      </c>
      <c r="D62" s="11">
        <v>3.121E-4</v>
      </c>
      <c r="E62" s="11">
        <v>5.7636000000000005E-4</v>
      </c>
      <c r="F62" s="11">
        <v>1.22189E-3</v>
      </c>
      <c r="G62" s="11">
        <v>2.05295E-3</v>
      </c>
    </row>
    <row r="63" spans="1:7" x14ac:dyDescent="0.2">
      <c r="A63" s="2">
        <v>1.9470000000000001</v>
      </c>
      <c r="B63" s="2">
        <v>-1.235E-5</v>
      </c>
      <c r="C63" s="11">
        <v>1.2977999999999999E-4</v>
      </c>
      <c r="D63" s="11">
        <v>2.7117999999999999E-4</v>
      </c>
      <c r="E63" s="11">
        <v>6.2021999999999999E-4</v>
      </c>
      <c r="F63" s="11">
        <v>1.2447599999999999E-3</v>
      </c>
      <c r="G63" s="11">
        <v>2.03126E-3</v>
      </c>
    </row>
    <row r="64" spans="1:7" x14ac:dyDescent="0.2">
      <c r="A64" s="19">
        <v>1.98</v>
      </c>
      <c r="B64" s="19">
        <v>1.328E-4</v>
      </c>
      <c r="C64" s="24">
        <v>6.7470000000000003E-5</v>
      </c>
      <c r="D64" s="24">
        <v>2.9911E-4</v>
      </c>
      <c r="E64" s="24">
        <v>6.9284999999999995E-4</v>
      </c>
      <c r="F64" s="24">
        <v>1.1608199999999999E-3</v>
      </c>
      <c r="G64" s="24">
        <v>2.02118E-3</v>
      </c>
    </row>
    <row r="65" spans="1:7" x14ac:dyDescent="0.2">
      <c r="A65" s="19">
        <v>2.0129999999999999</v>
      </c>
      <c r="B65" s="19">
        <v>-2.8600000000000001E-6</v>
      </c>
      <c r="C65" s="24">
        <v>1.0408000000000001E-4</v>
      </c>
      <c r="D65" s="24">
        <v>3.1101000000000002E-4</v>
      </c>
      <c r="E65" s="24">
        <v>6.8893000000000003E-4</v>
      </c>
      <c r="F65" s="24">
        <v>1.2436599999999999E-3</v>
      </c>
      <c r="G65" s="24">
        <v>2.0699300000000002E-3</v>
      </c>
    </row>
    <row r="66" spans="1:7" x14ac:dyDescent="0.2">
      <c r="A66" s="19">
        <v>2.0459999999999998</v>
      </c>
      <c r="B66" s="19">
        <v>4.0930000000000003E-5</v>
      </c>
      <c r="C66" s="24">
        <v>2.3070000000000001E-5</v>
      </c>
      <c r="D66" s="24">
        <v>2.3257E-4</v>
      </c>
      <c r="E66" s="24">
        <v>6.4466999999999997E-4</v>
      </c>
      <c r="F66" s="24">
        <v>1.1569200000000001E-3</v>
      </c>
      <c r="G66" s="24">
        <v>2.05105E-3</v>
      </c>
    </row>
    <row r="67" spans="1:7" x14ac:dyDescent="0.2">
      <c r="A67" s="19">
        <v>2.0790000000000002</v>
      </c>
      <c r="B67" s="19">
        <v>5.3159999999999999E-5</v>
      </c>
      <c r="C67" s="24">
        <v>7.3700000000000002E-5</v>
      </c>
      <c r="D67" s="24">
        <v>3.1671999999999999E-4</v>
      </c>
      <c r="E67" s="24">
        <v>6.3882999999999995E-4</v>
      </c>
      <c r="F67" s="24">
        <v>1.13791E-3</v>
      </c>
      <c r="G67" s="24">
        <v>2.08143E-3</v>
      </c>
    </row>
    <row r="68" spans="1:7" x14ac:dyDescent="0.2">
      <c r="A68" s="19">
        <v>2.1120000000000001</v>
      </c>
      <c r="B68" s="19">
        <v>6.5710000000000006E-5</v>
      </c>
      <c r="C68" s="24">
        <v>1.8091E-4</v>
      </c>
      <c r="D68" s="24">
        <v>3.6509999999999998E-4</v>
      </c>
      <c r="E68" s="24">
        <v>7.8773999999999999E-4</v>
      </c>
      <c r="F68" s="24">
        <v>1.2087700000000001E-3</v>
      </c>
      <c r="G68" s="24">
        <v>2.04426E-3</v>
      </c>
    </row>
    <row r="69" spans="1:7" x14ac:dyDescent="0.2">
      <c r="A69" s="19">
        <v>2.145</v>
      </c>
      <c r="B69" s="19">
        <v>2.0999999999999999E-5</v>
      </c>
      <c r="C69" s="24">
        <v>1.4517999999999999E-4</v>
      </c>
      <c r="D69" s="24">
        <v>2.0749000000000001E-4</v>
      </c>
      <c r="E69" s="24">
        <v>6.9713999999999996E-4</v>
      </c>
      <c r="F69" s="24">
        <v>1.1908000000000001E-3</v>
      </c>
      <c r="G69" s="24">
        <v>2.03841E-3</v>
      </c>
    </row>
    <row r="70" spans="1:7" x14ac:dyDescent="0.2">
      <c r="A70" s="19">
        <v>2.1779999999999999</v>
      </c>
      <c r="B70" s="19">
        <v>-1.5930000000000002E-5</v>
      </c>
      <c r="C70" s="24">
        <v>5.5899999999999997E-5</v>
      </c>
      <c r="D70" s="24">
        <v>2.4496000000000001E-4</v>
      </c>
      <c r="E70" s="24">
        <v>6.3288999999999999E-4</v>
      </c>
      <c r="F70" s="24">
        <v>1.23021E-3</v>
      </c>
      <c r="G70" s="24">
        <v>1.9687200000000002E-3</v>
      </c>
    </row>
    <row r="71" spans="1:7" x14ac:dyDescent="0.2">
      <c r="A71" s="19">
        <v>2.2109999999999999</v>
      </c>
      <c r="B71" s="19">
        <v>-1.8099999999999999E-5</v>
      </c>
      <c r="C71" s="24">
        <v>9.3250000000000003E-5</v>
      </c>
      <c r="D71" s="24">
        <v>2.8874E-4</v>
      </c>
      <c r="E71" s="24">
        <v>5.9241999999999997E-4</v>
      </c>
      <c r="F71" s="24">
        <v>1.22653E-3</v>
      </c>
      <c r="G71" s="24">
        <v>1.9281000000000001E-3</v>
      </c>
    </row>
    <row r="72" spans="1:7" x14ac:dyDescent="0.2">
      <c r="A72" s="19">
        <v>2.2440000000000002</v>
      </c>
      <c r="B72" s="19">
        <v>2.62E-5</v>
      </c>
      <c r="C72" s="24">
        <v>1.0571E-4</v>
      </c>
      <c r="D72" s="24">
        <v>2.1646999999999999E-4</v>
      </c>
      <c r="E72" s="24">
        <v>6.1815999999999998E-4</v>
      </c>
      <c r="F72" s="24">
        <v>1.28553E-3</v>
      </c>
      <c r="G72" s="24">
        <v>1.91855E-3</v>
      </c>
    </row>
    <row r="73" spans="1:7" x14ac:dyDescent="0.2">
      <c r="A73" s="19">
        <v>2.2770000000000001</v>
      </c>
      <c r="B73" s="19">
        <v>-1.347E-5</v>
      </c>
      <c r="C73" s="24">
        <v>1.0883E-4</v>
      </c>
      <c r="D73" s="24">
        <v>2.9849999999999999E-4</v>
      </c>
      <c r="E73" s="24">
        <v>7.0706999999999996E-4</v>
      </c>
      <c r="F73" s="24">
        <v>1.30204E-3</v>
      </c>
      <c r="G73" s="24">
        <v>1.97123E-3</v>
      </c>
    </row>
    <row r="74" spans="1:7" x14ac:dyDescent="0.2">
      <c r="A74" s="19">
        <v>2.31</v>
      </c>
      <c r="B74" s="19">
        <v>6.0269999999999997E-5</v>
      </c>
      <c r="C74" s="24">
        <v>9.4829999999999998E-5</v>
      </c>
      <c r="D74" s="24">
        <v>2.9875000000000002E-4</v>
      </c>
      <c r="E74" s="24">
        <v>7.1422E-4</v>
      </c>
      <c r="F74" s="24">
        <v>1.2947E-3</v>
      </c>
      <c r="G74" s="24">
        <v>2.0358300000000002E-3</v>
      </c>
    </row>
    <row r="75" spans="1:7" x14ac:dyDescent="0.2">
      <c r="A75" s="19">
        <v>2.343</v>
      </c>
      <c r="B75" s="19">
        <v>-4.1780000000000003E-5</v>
      </c>
      <c r="C75" s="24">
        <v>5.3669999999999999E-5</v>
      </c>
      <c r="D75" s="24">
        <v>3.2925000000000001E-4</v>
      </c>
      <c r="E75" s="24">
        <v>6.7016999999999999E-4</v>
      </c>
      <c r="F75" s="24">
        <v>1.25789E-3</v>
      </c>
      <c r="G75" s="24">
        <v>1.98014E-3</v>
      </c>
    </row>
    <row r="76" spans="1:7" x14ac:dyDescent="0.2">
      <c r="A76" s="19">
        <v>2.3759999999999999</v>
      </c>
      <c r="B76" s="19">
        <v>-3.6130000000000001E-5</v>
      </c>
      <c r="C76" s="24">
        <v>1.4537E-4</v>
      </c>
      <c r="D76" s="24">
        <v>2.7287999999999998E-4</v>
      </c>
      <c r="E76" s="24">
        <v>6.9729999999999998E-4</v>
      </c>
      <c r="F76" s="24">
        <v>1.29937E-3</v>
      </c>
      <c r="G76" s="24">
        <v>2.0357600000000002E-3</v>
      </c>
    </row>
    <row r="77" spans="1:7" x14ac:dyDescent="0.2">
      <c r="A77" s="19">
        <v>2.4089999999999998</v>
      </c>
      <c r="B77" s="19">
        <v>2.0099999999999998E-6</v>
      </c>
      <c r="C77" s="24">
        <v>8.8750000000000002E-5</v>
      </c>
      <c r="D77" s="24">
        <v>3.3500000000000001E-4</v>
      </c>
      <c r="E77" s="24">
        <v>6.2732E-4</v>
      </c>
      <c r="F77" s="24">
        <v>1.2646999999999999E-3</v>
      </c>
      <c r="G77" s="24">
        <v>2.0033400000000002E-3</v>
      </c>
    </row>
    <row r="78" spans="1:7" x14ac:dyDescent="0.2">
      <c r="A78" s="19">
        <v>2.4420000000000002</v>
      </c>
      <c r="B78" s="19">
        <v>-2.48E-5</v>
      </c>
      <c r="C78" s="24">
        <v>8.4369999999999994E-5</v>
      </c>
      <c r="D78" s="24">
        <v>3.1896000000000002E-4</v>
      </c>
      <c r="E78" s="24">
        <v>7.2157999999999999E-4</v>
      </c>
      <c r="F78" s="24">
        <v>1.1865700000000001E-3</v>
      </c>
      <c r="G78" s="24">
        <v>1.9868099999999999E-3</v>
      </c>
    </row>
    <row r="79" spans="1:7" x14ac:dyDescent="0.2">
      <c r="A79" s="19">
        <v>2.4750000000000001</v>
      </c>
      <c r="B79" s="19">
        <v>1.8139999999999999E-5</v>
      </c>
      <c r="C79" s="24">
        <v>1.2697000000000001E-4</v>
      </c>
      <c r="D79" s="24">
        <v>3.0080999999999999E-4</v>
      </c>
      <c r="E79" s="24">
        <v>7.2057000000000002E-4</v>
      </c>
      <c r="F79" s="24">
        <v>1.24081E-3</v>
      </c>
      <c r="G79" s="24">
        <v>1.9827099999999999E-3</v>
      </c>
    </row>
    <row r="80" spans="1:7" x14ac:dyDescent="0.2">
      <c r="A80" s="19">
        <v>2.508</v>
      </c>
      <c r="B80" s="19">
        <v>2.0740000000000001E-5</v>
      </c>
      <c r="C80" s="24">
        <v>-1.186E-5</v>
      </c>
      <c r="D80" s="24">
        <v>2.8613E-4</v>
      </c>
      <c r="E80" s="24">
        <v>6.8320000000000002E-4</v>
      </c>
      <c r="F80" s="24">
        <v>1.2707899999999999E-3</v>
      </c>
      <c r="G80" s="24">
        <v>2.0025899999999998E-3</v>
      </c>
    </row>
    <row r="81" spans="1:7" x14ac:dyDescent="0.2">
      <c r="A81" s="19">
        <v>2.5409999999999999</v>
      </c>
      <c r="B81" s="19">
        <v>-2.9500000000000001E-6</v>
      </c>
      <c r="C81" s="24">
        <v>1.588E-5</v>
      </c>
      <c r="D81" s="24">
        <v>2.9501000000000001E-4</v>
      </c>
      <c r="E81" s="24">
        <v>6.9640000000000001E-4</v>
      </c>
      <c r="F81" s="24">
        <v>1.1715600000000001E-3</v>
      </c>
      <c r="G81" s="24">
        <v>1.9808500000000001E-3</v>
      </c>
    </row>
    <row r="82" spans="1:7" x14ac:dyDescent="0.2">
      <c r="A82" s="19">
        <v>2.5739999999999998</v>
      </c>
      <c r="B82" s="19">
        <v>2.4729999999999999E-5</v>
      </c>
      <c r="C82" s="24">
        <v>8.8819999999999993E-5</v>
      </c>
      <c r="D82" s="24">
        <v>2.6983999999999998E-4</v>
      </c>
      <c r="E82" s="24">
        <v>6.0760000000000002E-4</v>
      </c>
      <c r="F82" s="24">
        <v>1.1664399999999999E-3</v>
      </c>
      <c r="G82" s="24">
        <v>1.98022E-3</v>
      </c>
    </row>
    <row r="83" spans="1:7" x14ac:dyDescent="0.2">
      <c r="A83" s="19">
        <v>2.6070000000000002</v>
      </c>
      <c r="B83" s="19">
        <v>3.7400000000000002E-6</v>
      </c>
      <c r="C83" s="24">
        <v>8.5060000000000002E-5</v>
      </c>
      <c r="D83" s="24">
        <v>3.4963000000000003E-4</v>
      </c>
      <c r="E83" s="24">
        <v>6.1138000000000002E-4</v>
      </c>
      <c r="F83" s="24">
        <v>1.25775E-3</v>
      </c>
      <c r="G83" s="24">
        <v>1.9735600000000001E-3</v>
      </c>
    </row>
    <row r="84" spans="1:7" x14ac:dyDescent="0.2">
      <c r="A84" s="19">
        <v>2.64</v>
      </c>
      <c r="B84" s="19">
        <v>9.7200000000000001E-6</v>
      </c>
      <c r="C84" s="24">
        <v>1.0885E-4</v>
      </c>
      <c r="D84" s="24">
        <v>2.1914999999999999E-4</v>
      </c>
      <c r="E84" s="24">
        <v>6.0446000000000002E-4</v>
      </c>
      <c r="F84" s="24">
        <v>1.1845600000000001E-3</v>
      </c>
      <c r="G84" s="24">
        <v>2.0886699999999999E-3</v>
      </c>
    </row>
    <row r="85" spans="1:7" x14ac:dyDescent="0.2">
      <c r="A85" s="19">
        <v>2.673</v>
      </c>
      <c r="B85" s="19">
        <v>1.8600000000000001E-5</v>
      </c>
      <c r="C85" s="24">
        <v>4.4870000000000002E-5</v>
      </c>
      <c r="D85" s="24">
        <v>3.3841999999999998E-4</v>
      </c>
      <c r="E85" s="24">
        <v>5.9854000000000005E-4</v>
      </c>
      <c r="F85" s="24">
        <v>1.15555E-3</v>
      </c>
      <c r="G85" s="24">
        <v>1.9150899999999999E-3</v>
      </c>
    </row>
    <row r="86" spans="1:7" x14ac:dyDescent="0.2">
      <c r="A86" s="19">
        <v>2.706</v>
      </c>
      <c r="B86" s="19">
        <v>-1.0509999999999999E-5</v>
      </c>
      <c r="C86" s="24">
        <v>1.1794E-4</v>
      </c>
      <c r="D86" s="24">
        <v>3.2342999999999998E-4</v>
      </c>
      <c r="E86" s="24">
        <v>6.3643E-4</v>
      </c>
      <c r="F86" s="24">
        <v>1.1751999999999999E-3</v>
      </c>
      <c r="G86" s="24">
        <v>1.9847200000000001E-3</v>
      </c>
    </row>
    <row r="87" spans="1:7" x14ac:dyDescent="0.2">
      <c r="A87" s="19">
        <v>2.7389999999999999</v>
      </c>
      <c r="B87" s="19">
        <v>-6.8499999999999998E-5</v>
      </c>
      <c r="C87" s="24">
        <v>5.7120000000000002E-5</v>
      </c>
      <c r="D87" s="24">
        <v>2.7555E-4</v>
      </c>
      <c r="E87" s="24">
        <v>6.5970999999999998E-4</v>
      </c>
      <c r="F87" s="24">
        <v>1.24438E-3</v>
      </c>
      <c r="G87" s="24">
        <v>1.9810600000000002E-3</v>
      </c>
    </row>
    <row r="88" spans="1:7" x14ac:dyDescent="0.2">
      <c r="A88" s="19">
        <v>2.7719999999999998</v>
      </c>
      <c r="B88" s="19">
        <v>3.0150000000000001E-5</v>
      </c>
      <c r="C88" s="24">
        <v>1.0849E-4</v>
      </c>
      <c r="D88" s="24">
        <v>3.2231000000000002E-4</v>
      </c>
      <c r="E88" s="24">
        <v>6.4559000000000003E-4</v>
      </c>
      <c r="F88" s="24">
        <v>1.16007E-3</v>
      </c>
      <c r="G88" s="24">
        <v>2.0453099999999998E-3</v>
      </c>
    </row>
    <row r="89" spans="1:7" x14ac:dyDescent="0.2">
      <c r="A89" s="19">
        <v>2.8050000000000002</v>
      </c>
      <c r="B89" s="19">
        <v>5.1560000000000001E-5</v>
      </c>
      <c r="C89" s="24">
        <v>1.1644E-4</v>
      </c>
      <c r="D89" s="24">
        <v>3.6182E-4</v>
      </c>
      <c r="E89" s="24">
        <v>6.4802000000000002E-4</v>
      </c>
      <c r="F89" s="24">
        <v>1.19882E-3</v>
      </c>
      <c r="G89" s="24">
        <v>2.00191E-3</v>
      </c>
    </row>
    <row r="90" spans="1:7" x14ac:dyDescent="0.2">
      <c r="A90" s="19">
        <v>2.8380000000000001</v>
      </c>
      <c r="B90" s="19">
        <v>5.7370000000000001E-5</v>
      </c>
      <c r="C90" s="24">
        <v>3.6600000000000002E-5</v>
      </c>
      <c r="D90" s="24">
        <v>2.8339000000000001E-4</v>
      </c>
      <c r="E90" s="24">
        <v>6.2564000000000001E-4</v>
      </c>
      <c r="F90" s="24">
        <v>1.1964E-3</v>
      </c>
      <c r="G90" s="24">
        <v>2.08362E-3</v>
      </c>
    </row>
    <row r="91" spans="1:7" x14ac:dyDescent="0.2">
      <c r="A91" s="19">
        <v>2.871</v>
      </c>
      <c r="B91" s="19">
        <v>4.3260000000000003E-5</v>
      </c>
      <c r="C91" s="24">
        <v>7.4670000000000002E-5</v>
      </c>
      <c r="D91" s="24">
        <v>2.1531E-4</v>
      </c>
      <c r="E91" s="24">
        <v>6.2074999999999999E-4</v>
      </c>
      <c r="F91" s="24">
        <v>1.20575E-3</v>
      </c>
      <c r="G91" s="24">
        <v>2.01038E-3</v>
      </c>
    </row>
    <row r="92" spans="1:7" x14ac:dyDescent="0.2">
      <c r="A92" s="19">
        <v>2.9039999999999999</v>
      </c>
      <c r="B92" s="19">
        <v>-3.1000000000000001E-5</v>
      </c>
      <c r="C92" s="24">
        <v>8.5229999999999995E-5</v>
      </c>
      <c r="D92" s="24">
        <v>3.1868E-4</v>
      </c>
      <c r="E92" s="24">
        <v>6.1125999999999997E-4</v>
      </c>
      <c r="F92" s="24">
        <v>1.11842E-3</v>
      </c>
      <c r="G92" s="24">
        <v>2.0836499999999998E-3</v>
      </c>
    </row>
    <row r="93" spans="1:7" x14ac:dyDescent="0.2">
      <c r="A93" s="19">
        <v>2.9369999999999998</v>
      </c>
      <c r="B93" s="19">
        <v>6.3260000000000001E-5</v>
      </c>
      <c r="C93" s="24">
        <v>1.5056E-4</v>
      </c>
      <c r="D93" s="24">
        <v>2.0799999999999999E-4</v>
      </c>
      <c r="E93" s="24">
        <v>5.9758000000000001E-4</v>
      </c>
      <c r="F93" s="24">
        <v>1.17125E-3</v>
      </c>
      <c r="G93" s="24">
        <v>2.08982E-3</v>
      </c>
    </row>
    <row r="94" spans="1:7" x14ac:dyDescent="0.2">
      <c r="A94" s="19">
        <v>2.97</v>
      </c>
      <c r="B94" s="19">
        <v>3.3400000000000002E-6</v>
      </c>
      <c r="C94" s="24">
        <v>1.4132000000000001E-4</v>
      </c>
      <c r="D94" s="24">
        <v>2.2958000000000001E-4</v>
      </c>
      <c r="E94" s="24">
        <v>6.7679000000000003E-4</v>
      </c>
      <c r="F94" s="24">
        <v>1.2377099999999999E-3</v>
      </c>
      <c r="G94" s="24">
        <v>1.9793499999999999E-3</v>
      </c>
    </row>
    <row r="95" spans="1:7" x14ac:dyDescent="0.2">
      <c r="A95" s="19">
        <v>3.0030000000000001</v>
      </c>
      <c r="B95" s="19">
        <v>1.677E-5</v>
      </c>
      <c r="C95" s="24">
        <v>2.694E-5</v>
      </c>
      <c r="D95" s="24">
        <v>3.0583999999999999E-4</v>
      </c>
      <c r="E95" s="24">
        <v>5.8730999999999996E-4</v>
      </c>
      <c r="F95" s="24">
        <v>1.15299E-3</v>
      </c>
      <c r="G95" s="24">
        <v>1.9961599999999999E-3</v>
      </c>
    </row>
    <row r="96" spans="1:7" x14ac:dyDescent="0.2">
      <c r="A96" s="19">
        <v>3.036</v>
      </c>
      <c r="B96" s="19">
        <v>4.2049999999999999E-5</v>
      </c>
      <c r="C96" s="24">
        <v>1.1571E-4</v>
      </c>
      <c r="D96" s="24">
        <v>2.7525999999999999E-4</v>
      </c>
      <c r="E96" s="24">
        <v>6.2781999999999996E-4</v>
      </c>
      <c r="F96" s="24">
        <v>1.2402100000000001E-3</v>
      </c>
      <c r="G96" s="24">
        <v>2.0062399999999998E-3</v>
      </c>
    </row>
    <row r="97" spans="1:7" x14ac:dyDescent="0.2">
      <c r="A97" s="19">
        <v>3.069</v>
      </c>
      <c r="B97" s="19">
        <v>2.3589999999999999E-5</v>
      </c>
      <c r="C97" s="24">
        <v>8.1849999999999997E-5</v>
      </c>
      <c r="D97" s="24">
        <v>3.2265000000000001E-4</v>
      </c>
      <c r="E97" s="24">
        <v>6.4097000000000004E-4</v>
      </c>
      <c r="F97" s="24">
        <v>1.1500799999999999E-3</v>
      </c>
      <c r="G97" s="24">
        <v>2.0324100000000001E-3</v>
      </c>
    </row>
    <row r="98" spans="1:7" x14ac:dyDescent="0.2">
      <c r="A98" s="19">
        <v>3.1019999999999999</v>
      </c>
      <c r="B98" s="19">
        <v>1.5130000000000001E-5</v>
      </c>
      <c r="C98" s="24">
        <v>1.3915999999999999E-4</v>
      </c>
      <c r="D98" s="24">
        <v>3.3089000000000003E-4</v>
      </c>
      <c r="E98" s="24">
        <v>6.5445E-4</v>
      </c>
      <c r="F98" s="24">
        <v>1.1488399999999999E-3</v>
      </c>
      <c r="G98" s="24">
        <v>2.0839500000000002E-3</v>
      </c>
    </row>
    <row r="99" spans="1:7" x14ac:dyDescent="0.2">
      <c r="A99" s="19">
        <v>3.1349999999999998</v>
      </c>
      <c r="B99" s="19">
        <v>-6.0499999999999997E-6</v>
      </c>
      <c r="C99" s="24">
        <v>1.2479E-4</v>
      </c>
      <c r="D99" s="24">
        <v>2.6672000000000002E-4</v>
      </c>
      <c r="E99" s="24">
        <v>6.2124000000000001E-4</v>
      </c>
      <c r="F99" s="24">
        <v>1.22787E-3</v>
      </c>
      <c r="G99" s="24">
        <v>2.0703399999999999E-3</v>
      </c>
    </row>
    <row r="100" spans="1:7" x14ac:dyDescent="0.2">
      <c r="A100" s="19">
        <v>3.1680000000000001</v>
      </c>
      <c r="B100" s="19">
        <v>-3.1149999999999998E-5</v>
      </c>
      <c r="C100" s="24">
        <v>1.5297999999999999E-4</v>
      </c>
      <c r="D100" s="24">
        <v>3.011E-4</v>
      </c>
      <c r="E100" s="24">
        <v>6.3330000000000005E-4</v>
      </c>
      <c r="F100" s="24">
        <v>1.2022199999999999E-3</v>
      </c>
      <c r="G100" s="24">
        <v>2.0831399999999998E-3</v>
      </c>
    </row>
    <row r="101" spans="1:7" x14ac:dyDescent="0.2">
      <c r="A101" s="19">
        <v>3.2010000000000001</v>
      </c>
      <c r="B101" s="19">
        <v>3.7719999999999998E-5</v>
      </c>
      <c r="C101" s="24">
        <v>1.2349999999999999E-4</v>
      </c>
      <c r="D101" s="24">
        <v>2.3315E-4</v>
      </c>
      <c r="E101" s="24">
        <v>5.7764999999999997E-4</v>
      </c>
      <c r="F101" s="24">
        <v>1.1536999999999999E-3</v>
      </c>
      <c r="G101" s="24">
        <v>2.1034600000000001E-3</v>
      </c>
    </row>
    <row r="102" spans="1:7" x14ac:dyDescent="0.2">
      <c r="A102" s="19">
        <v>3.234</v>
      </c>
      <c r="B102" s="19">
        <v>-1.0210000000000001E-5</v>
      </c>
      <c r="C102" s="24">
        <v>8.2780000000000004E-5</v>
      </c>
      <c r="D102" s="24">
        <v>3.1835000000000001E-4</v>
      </c>
      <c r="E102" s="24">
        <v>6.4767000000000004E-4</v>
      </c>
      <c r="F102" s="24">
        <v>1.15756E-3</v>
      </c>
      <c r="G102" s="24">
        <v>2.068E-3</v>
      </c>
    </row>
    <row r="103" spans="1:7" x14ac:dyDescent="0.2">
      <c r="A103" s="19">
        <v>3.2669999999999999</v>
      </c>
      <c r="B103" s="19">
        <v>1.261E-5</v>
      </c>
      <c r="C103" s="24">
        <v>6.5569999999999997E-5</v>
      </c>
      <c r="D103" s="24">
        <v>2.8406999999999998E-4</v>
      </c>
      <c r="E103" s="24">
        <v>6.1030000000000004E-4</v>
      </c>
      <c r="F103" s="24">
        <v>1.1980999999999999E-3</v>
      </c>
      <c r="G103" s="24">
        <v>2.09786E-3</v>
      </c>
    </row>
    <row r="104" spans="1:7" x14ac:dyDescent="0.2">
      <c r="A104" s="19">
        <v>3.3</v>
      </c>
      <c r="B104" s="19">
        <v>4.6369999999999998E-5</v>
      </c>
      <c r="C104" s="24">
        <v>1.1154000000000001E-4</v>
      </c>
      <c r="D104" s="24">
        <v>3.2646999999999998E-4</v>
      </c>
      <c r="E104" s="24">
        <v>6.0400999999999999E-4</v>
      </c>
      <c r="F104" s="24">
        <v>1.1100000000000001E-3</v>
      </c>
      <c r="G104" s="24">
        <v>2.0177300000000001E-3</v>
      </c>
    </row>
  </sheetData>
  <mergeCells count="12">
    <mergeCell ref="N1:Q1"/>
    <mergeCell ref="O11:O17"/>
    <mergeCell ref="Q10:Q17"/>
    <mergeCell ref="A1:G1"/>
    <mergeCell ref="Q2:Q9"/>
    <mergeCell ref="O3:O9"/>
    <mergeCell ref="A2:A3"/>
    <mergeCell ref="B2:G2"/>
    <mergeCell ref="I1:L1"/>
    <mergeCell ref="J2:J3"/>
    <mergeCell ref="K2:K3"/>
    <mergeCell ref="L2:L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transfer characteristics</vt:lpstr>
      <vt:lpstr>output characteristics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2015-06-05T18:19:34Z</dcterms:created>
  <dcterms:modified xsi:type="dcterms:W3CDTF">2025-10-05T13:10:32Z</dcterms:modified>
</cp:coreProperties>
</file>