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二硫化钼图库\paper1_Yiming Hao\APL_revision1\补实验1-9 2-4 FET各种参数重做实验\dataset(30+5+5)\"/>
    </mc:Choice>
  </mc:AlternateContent>
  <xr:revisionPtr revIDLastSave="0" documentId="13_ncr:1_{B8834659-AA26-4383-B328-A13B47C7B639}" xr6:coauthVersionLast="47" xr6:coauthVersionMax="47" xr10:uidLastSave="{00000000-0000-0000-0000-000000000000}"/>
  <bookViews>
    <workbookView xWindow="28680" yWindow="-120" windowWidth="51840" windowHeight="21840" xr2:uid="{00000000-000D-0000-FFFF-FFFF00000000}"/>
  </bookViews>
  <sheets>
    <sheet name="transfer characteristics" sheetId="1" r:id="rId1"/>
    <sheet name="output characteristic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8" i="1" l="1"/>
  <c r="L4" i="1" l="1"/>
  <c r="P9" i="2"/>
  <c r="P8" i="2"/>
  <c r="P7" i="2"/>
  <c r="P6" i="2"/>
  <c r="P5" i="2"/>
  <c r="P4" i="2"/>
  <c r="P17" i="2"/>
  <c r="P16" i="2"/>
  <c r="P15" i="2"/>
  <c r="P14" i="2"/>
  <c r="P13" i="2"/>
  <c r="P12" i="2"/>
  <c r="C4" i="1"/>
  <c r="C5" i="1"/>
  <c r="C6" i="1"/>
  <c r="C11" i="1"/>
  <c r="C12" i="1"/>
  <c r="C13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3" i="1"/>
  <c r="L2" i="1" l="1"/>
  <c r="L6" i="1"/>
</calcChain>
</file>

<file path=xl/sharedStrings.xml><?xml version="1.0" encoding="utf-8"?>
<sst xmlns="http://schemas.openxmlformats.org/spreadsheetml/2006/main" count="78" uniqueCount="60">
  <si>
    <t>Vgs (V)</t>
    <phoneticPr fontId="1" type="noConversion"/>
  </si>
  <si>
    <t>threshold voltage (VT)</t>
    <phoneticPr fontId="1" type="noConversion"/>
  </si>
  <si>
    <t>extrapolation of the linear fitting line within Vgs ∈[0.5 V, 1.5 V]</t>
    <phoneticPr fontId="1" type="noConversion"/>
  </si>
  <si>
    <t>known conditions of FET</t>
    <phoneticPr fontId="1" type="noConversion"/>
  </si>
  <si>
    <t>10 nm HfO2</t>
    <phoneticPr fontId="1" type="noConversion"/>
  </si>
  <si>
    <t>top-gate capacitance (Ctg)</t>
    <phoneticPr fontId="1" type="noConversion"/>
  </si>
  <si>
    <t>Ctg ≈</t>
    <phoneticPr fontId="1" type="noConversion"/>
  </si>
  <si>
    <t>（uF/cm2）</t>
    <phoneticPr fontId="1" type="noConversion"/>
  </si>
  <si>
    <t xml:space="preserve">W = </t>
    <phoneticPr fontId="1" type="noConversion"/>
  </si>
  <si>
    <t>(um)</t>
    <phoneticPr fontId="1" type="noConversion"/>
  </si>
  <si>
    <t>channel width (W)</t>
    <phoneticPr fontId="1" type="noConversion"/>
  </si>
  <si>
    <t>channel length (L)</t>
    <phoneticPr fontId="1" type="noConversion"/>
  </si>
  <si>
    <t xml:space="preserve">L = </t>
    <phoneticPr fontId="1" type="noConversion"/>
  </si>
  <si>
    <t>(V)</t>
    <phoneticPr fontId="1" type="noConversion"/>
  </si>
  <si>
    <t>elementary charge (q)</t>
    <phoneticPr fontId="1" type="noConversion"/>
  </si>
  <si>
    <t xml:space="preserve">q = </t>
    <phoneticPr fontId="1" type="noConversion"/>
  </si>
  <si>
    <t>(C)</t>
    <phoneticPr fontId="1" type="noConversion"/>
  </si>
  <si>
    <t>Vds (V)</t>
    <phoneticPr fontId="1" type="noConversion"/>
  </si>
  <si>
    <t xml:space="preserve"> Vgs = 10 mV</t>
    <phoneticPr fontId="1" type="noConversion"/>
  </si>
  <si>
    <t xml:space="preserve"> Vgs = 20 mV</t>
    <phoneticPr fontId="1" type="noConversion"/>
  </si>
  <si>
    <t xml:space="preserve"> Vgs = 30 mV</t>
    <phoneticPr fontId="1" type="noConversion"/>
  </si>
  <si>
    <t xml:space="preserve"> Vgs = 40 mV</t>
    <phoneticPr fontId="1" type="noConversion"/>
  </si>
  <si>
    <t xml:space="preserve"> Vgs = 50 mV</t>
    <phoneticPr fontId="1" type="noConversion"/>
  </si>
  <si>
    <t xml:space="preserve"> Vgs = 0 mV</t>
    <phoneticPr fontId="1" type="noConversion"/>
  </si>
  <si>
    <r>
      <t>two-dimensional conductivity (</t>
    </r>
    <r>
      <rPr>
        <b/>
        <sz val="11"/>
        <color theme="1"/>
        <rFont val="等线"/>
        <family val="3"/>
        <charset val="134"/>
      </rPr>
      <t>σ2D</t>
    </r>
    <r>
      <rPr>
        <b/>
        <sz val="11"/>
        <color theme="1"/>
        <rFont val="等线"/>
        <family val="3"/>
        <charset val="134"/>
        <scheme val="minor"/>
      </rPr>
      <t>)</t>
    </r>
    <phoneticPr fontId="1" type="noConversion"/>
  </si>
  <si>
    <t>(uS)</t>
    <phoneticPr fontId="1" type="noConversion"/>
  </si>
  <si>
    <t>σ2D = L*(linear fitting slope)</t>
    <phoneticPr fontId="1" type="noConversion"/>
  </si>
  <si>
    <t>calculated @ Vgs = 50 mV</t>
    <phoneticPr fontId="1" type="noConversion"/>
  </si>
  <si>
    <t>calculated @ Vgs = 40 mV</t>
    <phoneticPr fontId="1" type="noConversion"/>
  </si>
  <si>
    <t>calculated @ Vgs = 30 mV</t>
    <phoneticPr fontId="1" type="noConversion"/>
  </si>
  <si>
    <t>calculated @ Vgs = 20 mV</t>
    <phoneticPr fontId="1" type="noConversion"/>
  </si>
  <si>
    <t>calculated @ Vgs = 10 mV</t>
    <phoneticPr fontId="1" type="noConversion"/>
  </si>
  <si>
    <t>calculated @ Vgs = 0 V</t>
    <phoneticPr fontId="1" type="noConversion"/>
  </si>
  <si>
    <t>log(Id)</t>
    <phoneticPr fontId="1" type="noConversion"/>
  </si>
  <si>
    <t>linear fitting within low-drain voltage reigm, Vds ∈[0 V, 0.165 V]</t>
    <phoneticPr fontId="1" type="noConversion"/>
  </si>
  <si>
    <t>constant fitting within saturation reigm, Vds ∈[2 V, 3.3 V]</t>
    <phoneticPr fontId="1" type="noConversion"/>
  </si>
  <si>
    <t>(cm2/Vs)</t>
    <phoneticPr fontId="1" type="noConversion"/>
  </si>
  <si>
    <t>(uA/um)</t>
    <phoneticPr fontId="1" type="noConversion"/>
  </si>
  <si>
    <t>Isat = average(Id ∈ [1.98 V, 3.3 V])</t>
    <phoneticPr fontId="1" type="noConversion"/>
  </si>
  <si>
    <t>results of FET performance parameters</t>
    <phoneticPr fontId="1" type="noConversion"/>
  </si>
  <si>
    <t>(uS/um)</t>
    <phoneticPr fontId="1" type="noConversion"/>
  </si>
  <si>
    <t>uFE = L*gm/(Ctg*Vds)</t>
    <phoneticPr fontId="1" type="noConversion"/>
  </si>
  <si>
    <t>width-normalized Id (uA/um)  measured @ W = 20 um</t>
    <phoneticPr fontId="1" type="noConversion"/>
  </si>
  <si>
    <t>width-normalized Id (uA/um)  measured @ (Vds = 3.3 V, W = 20 um)</t>
    <phoneticPr fontId="1" type="noConversion"/>
  </si>
  <si>
    <t>maximal slope of the linear fitting line within Vgs ∈[0.5 V, 1.5 V]</t>
    <phoneticPr fontId="1" type="noConversion"/>
  </si>
  <si>
    <t xml:space="preserve">gm =max (dId/dVgs)  ≈ </t>
    <phoneticPr fontId="1" type="noConversion"/>
  </si>
  <si>
    <t>using the normalized gm result</t>
    <phoneticPr fontId="1" type="noConversion"/>
  </si>
  <si>
    <t>width-normalized drain saturation current (Isat)</t>
    <phoneticPr fontId="1" type="noConversion"/>
  </si>
  <si>
    <t>experimental measurement data</t>
    <phoneticPr fontId="1" type="noConversion"/>
  </si>
  <si>
    <t>measured @ Vgs = 0 V</t>
    <phoneticPr fontId="1" type="noConversion"/>
  </si>
  <si>
    <t>measured @ Vgs = 10 mV</t>
    <phoneticPr fontId="1" type="noConversion"/>
  </si>
  <si>
    <t>measured @ Vgs = 20 mV</t>
    <phoneticPr fontId="1" type="noConversion"/>
  </si>
  <si>
    <t>measured @ Vgs = 30 mV</t>
    <phoneticPr fontId="1" type="noConversion"/>
  </si>
  <si>
    <t>measured @ Vgs = 40 mV</t>
    <phoneticPr fontId="1" type="noConversion"/>
  </si>
  <si>
    <t>measured @ Vgs = 50 mV</t>
    <phoneticPr fontId="1" type="noConversion"/>
  </si>
  <si>
    <t xml:space="preserve">VT ≈ </t>
    <phoneticPr fontId="1" type="noConversion"/>
  </si>
  <si>
    <t>normalized transconductance (gm) @ (Vds = 3.3 V, W = 20 um)</t>
    <phoneticPr fontId="1" type="noConversion"/>
  </si>
  <si>
    <t>field-effect carrier mobility (uFE) @ (Vds = 3.3 V, L = 10 um)</t>
    <phoneticPr fontId="1" type="noConversion"/>
  </si>
  <si>
    <t>maximum saturation current @ (Vds = 3.3 V, Vgs = 2 V)</t>
    <phoneticPr fontId="1" type="noConversion"/>
  </si>
  <si>
    <t>Imax =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</si>
</sst>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11" fontId="0" fillId="2" borderId="0" xfId="0" applyNumberFormat="1" applyFill="1" applyAlignment="1">
      <alignment vertical="center"/>
    </xf>
    <xf numFmtId="11" fontId="0" fillId="2" borderId="6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7" borderId="11" xfId="0" applyFill="1" applyBorder="1" applyAlignment="1">
      <alignment horizontal="center" vertical="center"/>
    </xf>
    <xf numFmtId="0" fontId="0" fillId="7" borderId="11" xfId="0" applyFill="1" applyBorder="1" applyAlignment="1">
      <alignment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FFFF"/>
      <color rgb="FFFF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13614216622104"/>
          <c:y val="2.2386249404823984E-2"/>
          <c:w val="0.79970984043984983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characteristics'!$B$3:$B$253</c:f>
              <c:numCache>
                <c:formatCode>G/通用格式</c:formatCode>
                <c:ptCount val="251"/>
                <c:pt idx="0">
                  <c:v>1.4698000000000001E-4</c:v>
                </c:pt>
                <c:pt idx="1">
                  <c:v>1.1247999999999999E-4</c:v>
                </c:pt>
                <c:pt idx="2">
                  <c:v>1.9995000000000001E-4</c:v>
                </c:pt>
                <c:pt idx="3">
                  <c:v>4.5099000000000002E-4</c:v>
                </c:pt>
                <c:pt idx="8">
                  <c:v>9.4419999999999994E-5</c:v>
                </c:pt>
                <c:pt idx="9">
                  <c:v>3.1280000000000001E-4</c:v>
                </c:pt>
                <c:pt idx="10">
                  <c:v>2.9709000000000002E-4</c:v>
                </c:pt>
                <c:pt idx="20">
                  <c:v>1.1201000000000001E-4</c:v>
                </c:pt>
                <c:pt idx="21">
                  <c:v>5.8019999999999997E-5</c:v>
                </c:pt>
                <c:pt idx="22">
                  <c:v>6.1309999999999994E-5</c:v>
                </c:pt>
                <c:pt idx="23">
                  <c:v>5.0359999999999999E-5</c:v>
                </c:pt>
                <c:pt idx="24">
                  <c:v>8.5950000000000002E-5</c:v>
                </c:pt>
                <c:pt idx="25">
                  <c:v>8.8839999999999996E-5</c:v>
                </c:pt>
                <c:pt idx="26">
                  <c:v>6.8410000000000004E-5</c:v>
                </c:pt>
                <c:pt idx="27">
                  <c:v>7.0669999999999999E-5</c:v>
                </c:pt>
                <c:pt idx="28">
                  <c:v>6.4490000000000001E-5</c:v>
                </c:pt>
                <c:pt idx="29">
                  <c:v>5.3659999999999998E-5</c:v>
                </c:pt>
                <c:pt idx="30">
                  <c:v>5.38E-5</c:v>
                </c:pt>
                <c:pt idx="31">
                  <c:v>3.65E-5</c:v>
                </c:pt>
                <c:pt idx="32">
                  <c:v>5.8130000000000001E-5</c:v>
                </c:pt>
                <c:pt idx="33">
                  <c:v>6.0999999999999999E-5</c:v>
                </c:pt>
                <c:pt idx="34">
                  <c:v>4.8680000000000001E-5</c:v>
                </c:pt>
                <c:pt idx="35">
                  <c:v>6.0170000000000002E-5</c:v>
                </c:pt>
                <c:pt idx="36">
                  <c:v>4.7649999999999999E-5</c:v>
                </c:pt>
                <c:pt idx="37">
                  <c:v>2.4879999999999999E-5</c:v>
                </c:pt>
                <c:pt idx="38">
                  <c:v>3.6480000000000003E-5</c:v>
                </c:pt>
                <c:pt idx="39">
                  <c:v>3.6520000000000003E-5</c:v>
                </c:pt>
                <c:pt idx="40">
                  <c:v>1.8709999999999999E-5</c:v>
                </c:pt>
                <c:pt idx="41">
                  <c:v>1.736E-5</c:v>
                </c:pt>
                <c:pt idx="42">
                  <c:v>1.715E-5</c:v>
                </c:pt>
                <c:pt idx="43">
                  <c:v>9.9899999999999992E-6</c:v>
                </c:pt>
                <c:pt idx="44">
                  <c:v>1.2500000000000001E-5</c:v>
                </c:pt>
                <c:pt idx="45">
                  <c:v>1.6869999999999999E-5</c:v>
                </c:pt>
                <c:pt idx="46">
                  <c:v>3.2030000000000003E-5</c:v>
                </c:pt>
                <c:pt idx="47">
                  <c:v>5.6799999999999998E-5</c:v>
                </c:pt>
                <c:pt idx="48">
                  <c:v>1.0397E-4</c:v>
                </c:pt>
                <c:pt idx="49">
                  <c:v>1.6399000000000001E-4</c:v>
                </c:pt>
                <c:pt idx="50">
                  <c:v>3.1425000000000002E-4</c:v>
                </c:pt>
                <c:pt idx="51">
                  <c:v>5.3704000000000002E-4</c:v>
                </c:pt>
                <c:pt idx="52">
                  <c:v>7.3527E-4</c:v>
                </c:pt>
                <c:pt idx="53">
                  <c:v>2.04411E-3</c:v>
                </c:pt>
                <c:pt idx="54">
                  <c:v>2.9926800000000002E-3</c:v>
                </c:pt>
                <c:pt idx="55">
                  <c:v>4.7772600000000002E-3</c:v>
                </c:pt>
                <c:pt idx="56">
                  <c:v>6.8721600000000004E-3</c:v>
                </c:pt>
                <c:pt idx="57">
                  <c:v>8.9988599999999992E-3</c:v>
                </c:pt>
                <c:pt idx="58">
                  <c:v>1.1454000000000001E-2</c:v>
                </c:pt>
                <c:pt idx="59">
                  <c:v>1.401528E-2</c:v>
                </c:pt>
                <c:pt idx="60">
                  <c:v>1.682904E-2</c:v>
                </c:pt>
                <c:pt idx="61">
                  <c:v>1.927746E-2</c:v>
                </c:pt>
                <c:pt idx="62">
                  <c:v>2.216862E-2</c:v>
                </c:pt>
                <c:pt idx="63">
                  <c:v>2.4993600000000001E-2</c:v>
                </c:pt>
                <c:pt idx="64">
                  <c:v>2.9077559999999999E-2</c:v>
                </c:pt>
                <c:pt idx="65">
                  <c:v>2.6707020000000001E-2</c:v>
                </c:pt>
                <c:pt idx="66">
                  <c:v>3.1308599999999999E-2</c:v>
                </c:pt>
                <c:pt idx="67">
                  <c:v>3.2778000000000002E-2</c:v>
                </c:pt>
                <c:pt idx="68">
                  <c:v>4.0601999999999999E-2</c:v>
                </c:pt>
                <c:pt idx="69">
                  <c:v>4.8293999999999997E-2</c:v>
                </c:pt>
                <c:pt idx="70">
                  <c:v>5.6952000000000003E-2</c:v>
                </c:pt>
                <c:pt idx="71">
                  <c:v>6.3072000000000003E-2</c:v>
                </c:pt>
                <c:pt idx="72">
                  <c:v>7.1501999999999996E-2</c:v>
                </c:pt>
                <c:pt idx="73">
                  <c:v>8.0465999999999996E-2</c:v>
                </c:pt>
                <c:pt idx="74">
                  <c:v>8.8464000000000001E-2</c:v>
                </c:pt>
                <c:pt idx="75">
                  <c:v>9.4806000000000001E-2</c:v>
                </c:pt>
                <c:pt idx="76">
                  <c:v>0.10656</c:v>
                </c:pt>
                <c:pt idx="77">
                  <c:v>0.11076</c:v>
                </c:pt>
                <c:pt idx="78">
                  <c:v>0.117456</c:v>
                </c:pt>
                <c:pt idx="79">
                  <c:v>0.12687000000000001</c:v>
                </c:pt>
                <c:pt idx="80">
                  <c:v>0.13598399999999999</c:v>
                </c:pt>
                <c:pt idx="81">
                  <c:v>0.14424600000000001</c:v>
                </c:pt>
                <c:pt idx="82">
                  <c:v>0.15448200000000001</c:v>
                </c:pt>
                <c:pt idx="83">
                  <c:v>0.16412399999999999</c:v>
                </c:pt>
                <c:pt idx="84">
                  <c:v>0.16728000000000001</c:v>
                </c:pt>
                <c:pt idx="85">
                  <c:v>0.18041399999999999</c:v>
                </c:pt>
                <c:pt idx="86">
                  <c:v>0.18146999999999999</c:v>
                </c:pt>
                <c:pt idx="87">
                  <c:v>0.19255800000000001</c:v>
                </c:pt>
                <c:pt idx="88">
                  <c:v>0.208842</c:v>
                </c:pt>
                <c:pt idx="89">
                  <c:v>0.21819</c:v>
                </c:pt>
                <c:pt idx="90">
                  <c:v>0.22373399999999999</c:v>
                </c:pt>
                <c:pt idx="91">
                  <c:v>0.238014</c:v>
                </c:pt>
                <c:pt idx="92">
                  <c:v>0.24662999999999999</c:v>
                </c:pt>
                <c:pt idx="93">
                  <c:v>0.24929999999999999</c:v>
                </c:pt>
                <c:pt idx="94">
                  <c:v>0.27101399999999998</c:v>
                </c:pt>
                <c:pt idx="95">
                  <c:v>0.27095999999999998</c:v>
                </c:pt>
                <c:pt idx="96">
                  <c:v>0.286638</c:v>
                </c:pt>
                <c:pt idx="97">
                  <c:v>0.30186600000000002</c:v>
                </c:pt>
                <c:pt idx="98">
                  <c:v>0.31178400000000001</c:v>
                </c:pt>
                <c:pt idx="99">
                  <c:v>0.32664599999999999</c:v>
                </c:pt>
                <c:pt idx="100">
                  <c:v>0.35650199999999999</c:v>
                </c:pt>
                <c:pt idx="101">
                  <c:v>0.37672800000000001</c:v>
                </c:pt>
                <c:pt idx="102">
                  <c:v>0.39702599999999999</c:v>
                </c:pt>
                <c:pt idx="103">
                  <c:v>0.41372999999999999</c:v>
                </c:pt>
                <c:pt idx="104">
                  <c:v>0.41064600000000001</c:v>
                </c:pt>
                <c:pt idx="105">
                  <c:v>0.42442800000000003</c:v>
                </c:pt>
                <c:pt idx="106">
                  <c:v>0.44923800000000003</c:v>
                </c:pt>
                <c:pt idx="107">
                  <c:v>0.47697000000000001</c:v>
                </c:pt>
                <c:pt idx="108">
                  <c:v>0.49857000000000001</c:v>
                </c:pt>
                <c:pt idx="109">
                  <c:v>0.52298999999999995</c:v>
                </c:pt>
                <c:pt idx="110">
                  <c:v>0.54264000000000001</c:v>
                </c:pt>
                <c:pt idx="111">
                  <c:v>0.56486999999999998</c:v>
                </c:pt>
                <c:pt idx="112">
                  <c:v>0.58674000000000004</c:v>
                </c:pt>
                <c:pt idx="113">
                  <c:v>0.60848999999999998</c:v>
                </c:pt>
                <c:pt idx="114">
                  <c:v>0.63441000000000003</c:v>
                </c:pt>
                <c:pt idx="115">
                  <c:v>0.65720999999999996</c:v>
                </c:pt>
                <c:pt idx="116">
                  <c:v>0.67854000000000003</c:v>
                </c:pt>
                <c:pt idx="117">
                  <c:v>0.70016999999999996</c:v>
                </c:pt>
                <c:pt idx="118">
                  <c:v>0.74465999999999999</c:v>
                </c:pt>
                <c:pt idx="119">
                  <c:v>0.76742999999999995</c:v>
                </c:pt>
                <c:pt idx="120">
                  <c:v>0.77732999999999997</c:v>
                </c:pt>
                <c:pt idx="121">
                  <c:v>0.79017000000000004</c:v>
                </c:pt>
                <c:pt idx="122">
                  <c:v>0.82133999999999996</c:v>
                </c:pt>
                <c:pt idx="123">
                  <c:v>0.83181000000000005</c:v>
                </c:pt>
                <c:pt idx="124">
                  <c:v>0.85511999999999999</c:v>
                </c:pt>
                <c:pt idx="125">
                  <c:v>0.86709000000000003</c:v>
                </c:pt>
                <c:pt idx="126">
                  <c:v>0.88898999999999995</c:v>
                </c:pt>
                <c:pt idx="127">
                  <c:v>0.90786</c:v>
                </c:pt>
                <c:pt idx="128">
                  <c:v>0.93608999999999998</c:v>
                </c:pt>
                <c:pt idx="129">
                  <c:v>0.94538999999999995</c:v>
                </c:pt>
                <c:pt idx="130">
                  <c:v>0.96116999999999997</c:v>
                </c:pt>
                <c:pt idx="131">
                  <c:v>0.98924999999999996</c:v>
                </c:pt>
                <c:pt idx="132">
                  <c:v>1.03728</c:v>
                </c:pt>
                <c:pt idx="133">
                  <c:v>1.0577099999999999</c:v>
                </c:pt>
                <c:pt idx="134">
                  <c:v>1.0843799999999999</c:v>
                </c:pt>
                <c:pt idx="135">
                  <c:v>1.1261399999999999</c:v>
                </c:pt>
                <c:pt idx="136">
                  <c:v>1.13568</c:v>
                </c:pt>
                <c:pt idx="137">
                  <c:v>1.13811</c:v>
                </c:pt>
                <c:pt idx="138">
                  <c:v>1.19337</c:v>
                </c:pt>
                <c:pt idx="139">
                  <c:v>1.2135899999999999</c:v>
                </c:pt>
                <c:pt idx="140">
                  <c:v>1.2437400000000001</c:v>
                </c:pt>
                <c:pt idx="141">
                  <c:v>1.2485999999999999</c:v>
                </c:pt>
                <c:pt idx="142">
                  <c:v>1.27935</c:v>
                </c:pt>
                <c:pt idx="143">
                  <c:v>1.29924</c:v>
                </c:pt>
                <c:pt idx="144">
                  <c:v>1.3263</c:v>
                </c:pt>
                <c:pt idx="145">
                  <c:v>1.36887</c:v>
                </c:pt>
                <c:pt idx="146">
                  <c:v>1.39239</c:v>
                </c:pt>
                <c:pt idx="147">
                  <c:v>1.41909</c:v>
                </c:pt>
                <c:pt idx="148">
                  <c:v>1.41534</c:v>
                </c:pt>
                <c:pt idx="149">
                  <c:v>1.4496</c:v>
                </c:pt>
                <c:pt idx="150">
                  <c:v>1.49031</c:v>
                </c:pt>
                <c:pt idx="151">
                  <c:v>1.5003299999999999</c:v>
                </c:pt>
                <c:pt idx="152">
                  <c:v>1.5212399999999999</c:v>
                </c:pt>
                <c:pt idx="153">
                  <c:v>1.5166200000000001</c:v>
                </c:pt>
                <c:pt idx="154">
                  <c:v>1.56501</c:v>
                </c:pt>
                <c:pt idx="155">
                  <c:v>1.56555</c:v>
                </c:pt>
                <c:pt idx="156">
                  <c:v>1.6089899999999999</c:v>
                </c:pt>
                <c:pt idx="157">
                  <c:v>1.6277699999999999</c:v>
                </c:pt>
                <c:pt idx="158">
                  <c:v>1.63887</c:v>
                </c:pt>
                <c:pt idx="159">
                  <c:v>1.6599299999999999</c:v>
                </c:pt>
                <c:pt idx="160">
                  <c:v>1.6810799999999999</c:v>
                </c:pt>
                <c:pt idx="161">
                  <c:v>1.7091000000000001</c:v>
                </c:pt>
                <c:pt idx="162">
                  <c:v>1.6926600000000001</c:v>
                </c:pt>
                <c:pt idx="163">
                  <c:v>1.7580899999999999</c:v>
                </c:pt>
                <c:pt idx="164">
                  <c:v>1.7730600000000001</c:v>
                </c:pt>
                <c:pt idx="165">
                  <c:v>1.7845200000000001</c:v>
                </c:pt>
                <c:pt idx="166">
                  <c:v>1.81158</c:v>
                </c:pt>
                <c:pt idx="167">
                  <c:v>1.8178799999999999</c:v>
                </c:pt>
                <c:pt idx="168">
                  <c:v>1.84419</c:v>
                </c:pt>
                <c:pt idx="169">
                  <c:v>1.8432900000000001</c:v>
                </c:pt>
                <c:pt idx="170">
                  <c:v>1.9087499999999999</c:v>
                </c:pt>
                <c:pt idx="171">
                  <c:v>1.8968700000000001</c:v>
                </c:pt>
                <c:pt idx="172">
                  <c:v>1.88988</c:v>
                </c:pt>
                <c:pt idx="173">
                  <c:v>1.9318500000000001</c:v>
                </c:pt>
                <c:pt idx="174">
                  <c:v>1.9371</c:v>
                </c:pt>
                <c:pt idx="175">
                  <c:v>1.93116</c:v>
                </c:pt>
                <c:pt idx="176">
                  <c:v>1.88304</c:v>
                </c:pt>
                <c:pt idx="177">
                  <c:v>1.9085099999999999</c:v>
                </c:pt>
                <c:pt idx="178">
                  <c:v>1.9373400000000001</c:v>
                </c:pt>
                <c:pt idx="179">
                  <c:v>1.9314899999999999</c:v>
                </c:pt>
                <c:pt idx="180">
                  <c:v>1.96698</c:v>
                </c:pt>
                <c:pt idx="181">
                  <c:v>1.95336</c:v>
                </c:pt>
                <c:pt idx="182">
                  <c:v>1.98597</c:v>
                </c:pt>
                <c:pt idx="183">
                  <c:v>2.02197</c:v>
                </c:pt>
                <c:pt idx="184">
                  <c:v>2.0333999999999999</c:v>
                </c:pt>
                <c:pt idx="185">
                  <c:v>2.0871300000000002</c:v>
                </c:pt>
                <c:pt idx="186">
                  <c:v>2.0829599999999999</c:v>
                </c:pt>
                <c:pt idx="187">
                  <c:v>2.1103800000000001</c:v>
                </c:pt>
                <c:pt idx="188">
                  <c:v>2.16492</c:v>
                </c:pt>
                <c:pt idx="189">
                  <c:v>2.16384</c:v>
                </c:pt>
                <c:pt idx="190">
                  <c:v>2.17482</c:v>
                </c:pt>
                <c:pt idx="191">
                  <c:v>2.1457799999999998</c:v>
                </c:pt>
                <c:pt idx="192">
                  <c:v>2.1231300000000002</c:v>
                </c:pt>
                <c:pt idx="193">
                  <c:v>2.1532800000000001</c:v>
                </c:pt>
                <c:pt idx="194">
                  <c:v>2.2087500000000002</c:v>
                </c:pt>
                <c:pt idx="195">
                  <c:v>2.2237800000000001</c:v>
                </c:pt>
                <c:pt idx="196">
                  <c:v>2.22702</c:v>
                </c:pt>
                <c:pt idx="197">
                  <c:v>2.2282799999999998</c:v>
                </c:pt>
                <c:pt idx="198">
                  <c:v>2.22105</c:v>
                </c:pt>
                <c:pt idx="199">
                  <c:v>2.1969599999999998</c:v>
                </c:pt>
                <c:pt idx="200">
                  <c:v>2.2190400000000001</c:v>
                </c:pt>
                <c:pt idx="201">
                  <c:v>2.26431</c:v>
                </c:pt>
                <c:pt idx="202">
                  <c:v>2.30274</c:v>
                </c:pt>
                <c:pt idx="203">
                  <c:v>2.3464200000000002</c:v>
                </c:pt>
                <c:pt idx="204">
                  <c:v>2.3660399999999999</c:v>
                </c:pt>
                <c:pt idx="205">
                  <c:v>2.3401200000000002</c:v>
                </c:pt>
                <c:pt idx="206">
                  <c:v>2.2861799999999999</c:v>
                </c:pt>
                <c:pt idx="207">
                  <c:v>2.3138100000000001</c:v>
                </c:pt>
                <c:pt idx="208">
                  <c:v>2.30511</c:v>
                </c:pt>
                <c:pt idx="209">
                  <c:v>2.2696800000000001</c:v>
                </c:pt>
                <c:pt idx="210">
                  <c:v>2.2677299999999998</c:v>
                </c:pt>
                <c:pt idx="211">
                  <c:v>2.2962899999999999</c:v>
                </c:pt>
                <c:pt idx="212">
                  <c:v>2.31393</c:v>
                </c:pt>
                <c:pt idx="213">
                  <c:v>2.2578299999999998</c:v>
                </c:pt>
                <c:pt idx="214">
                  <c:v>2.3514900000000001</c:v>
                </c:pt>
                <c:pt idx="215">
                  <c:v>2.3690699999999998</c:v>
                </c:pt>
                <c:pt idx="216">
                  <c:v>2.4068399999999999</c:v>
                </c:pt>
                <c:pt idx="217">
                  <c:v>2.3775300000000001</c:v>
                </c:pt>
                <c:pt idx="218">
                  <c:v>2.4108299999999998</c:v>
                </c:pt>
                <c:pt idx="219">
                  <c:v>2.4314399999999998</c:v>
                </c:pt>
                <c:pt idx="220">
                  <c:v>2.43804</c:v>
                </c:pt>
                <c:pt idx="221">
                  <c:v>2.39832</c:v>
                </c:pt>
                <c:pt idx="222">
                  <c:v>2.35128</c:v>
                </c:pt>
                <c:pt idx="223">
                  <c:v>2.41629</c:v>
                </c:pt>
                <c:pt idx="224">
                  <c:v>2.4075600000000001</c:v>
                </c:pt>
                <c:pt idx="225">
                  <c:v>2.33508</c:v>
                </c:pt>
                <c:pt idx="226">
                  <c:v>2.3679600000000001</c:v>
                </c:pt>
                <c:pt idx="227">
                  <c:v>2.39262</c:v>
                </c:pt>
                <c:pt idx="228">
                  <c:v>2.41581</c:v>
                </c:pt>
                <c:pt idx="229">
                  <c:v>2.4479099999999998</c:v>
                </c:pt>
                <c:pt idx="230">
                  <c:v>2.41818</c:v>
                </c:pt>
                <c:pt idx="231">
                  <c:v>2.4463499999999998</c:v>
                </c:pt>
                <c:pt idx="232">
                  <c:v>2.46618</c:v>
                </c:pt>
                <c:pt idx="233">
                  <c:v>2.5133399999999999</c:v>
                </c:pt>
                <c:pt idx="234">
                  <c:v>2.5642499999999999</c:v>
                </c:pt>
                <c:pt idx="235">
                  <c:v>2.6088300000000002</c:v>
                </c:pt>
                <c:pt idx="236">
                  <c:v>2.6255099999999998</c:v>
                </c:pt>
                <c:pt idx="237">
                  <c:v>2.65212</c:v>
                </c:pt>
                <c:pt idx="238">
                  <c:v>2.613</c:v>
                </c:pt>
                <c:pt idx="239">
                  <c:v>2.62974</c:v>
                </c:pt>
                <c:pt idx="240">
                  <c:v>2.62662</c:v>
                </c:pt>
                <c:pt idx="241">
                  <c:v>2.7</c:v>
                </c:pt>
                <c:pt idx="242">
                  <c:v>2.7025800000000002</c:v>
                </c:pt>
                <c:pt idx="243">
                  <c:v>2.7421500000000001</c:v>
                </c:pt>
                <c:pt idx="244">
                  <c:v>2.76315</c:v>
                </c:pt>
                <c:pt idx="245">
                  <c:v>2.73333</c:v>
                </c:pt>
                <c:pt idx="246">
                  <c:v>2.7212100000000001</c:v>
                </c:pt>
                <c:pt idx="247">
                  <c:v>2.7387899999999998</c:v>
                </c:pt>
                <c:pt idx="248">
                  <c:v>2.7849300000000001</c:v>
                </c:pt>
                <c:pt idx="249">
                  <c:v>2.75379</c:v>
                </c:pt>
                <c:pt idx="250">
                  <c:v>2.7570299999999999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8F-466E-A7E8-630F77A0EED3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backward val="0.2"/>
            <c:dispRSqr val="0"/>
            <c:dispEq val="0"/>
          </c:trendline>
          <c:xVal>
            <c:numRef>
              <c:f>'transfer characteristics'!$A$103:$A$203</c:f>
              <c:numCache>
                <c:formatCode>G/通用格式</c:formatCode>
                <c:ptCount val="101"/>
                <c:pt idx="0">
                  <c:v>0.5</c:v>
                </c:pt>
                <c:pt idx="1">
                  <c:v>0.51</c:v>
                </c:pt>
                <c:pt idx="2">
                  <c:v>0.52</c:v>
                </c:pt>
                <c:pt idx="3">
                  <c:v>0.53</c:v>
                </c:pt>
                <c:pt idx="4">
                  <c:v>0.54</c:v>
                </c:pt>
                <c:pt idx="5">
                  <c:v>0.55000000000000004</c:v>
                </c:pt>
                <c:pt idx="6">
                  <c:v>0.56000000000000005</c:v>
                </c:pt>
                <c:pt idx="7">
                  <c:v>0.56999999999999995</c:v>
                </c:pt>
                <c:pt idx="8">
                  <c:v>0.57999999999999996</c:v>
                </c:pt>
                <c:pt idx="9">
                  <c:v>0.59</c:v>
                </c:pt>
                <c:pt idx="10">
                  <c:v>0.6</c:v>
                </c:pt>
                <c:pt idx="11">
                  <c:v>0.61</c:v>
                </c:pt>
                <c:pt idx="12">
                  <c:v>0.62</c:v>
                </c:pt>
                <c:pt idx="13">
                  <c:v>0.63</c:v>
                </c:pt>
                <c:pt idx="14">
                  <c:v>0.64</c:v>
                </c:pt>
                <c:pt idx="15">
                  <c:v>0.65</c:v>
                </c:pt>
                <c:pt idx="16">
                  <c:v>0.66</c:v>
                </c:pt>
                <c:pt idx="17">
                  <c:v>0.67</c:v>
                </c:pt>
                <c:pt idx="18">
                  <c:v>0.68</c:v>
                </c:pt>
                <c:pt idx="19">
                  <c:v>0.69</c:v>
                </c:pt>
                <c:pt idx="20">
                  <c:v>0.7</c:v>
                </c:pt>
                <c:pt idx="21">
                  <c:v>0.71</c:v>
                </c:pt>
                <c:pt idx="22">
                  <c:v>0.72</c:v>
                </c:pt>
                <c:pt idx="23">
                  <c:v>0.73</c:v>
                </c:pt>
                <c:pt idx="24">
                  <c:v>0.74</c:v>
                </c:pt>
                <c:pt idx="25">
                  <c:v>0.75</c:v>
                </c:pt>
                <c:pt idx="26">
                  <c:v>0.76</c:v>
                </c:pt>
                <c:pt idx="27">
                  <c:v>0.77</c:v>
                </c:pt>
                <c:pt idx="28">
                  <c:v>0.78</c:v>
                </c:pt>
                <c:pt idx="29">
                  <c:v>0.79</c:v>
                </c:pt>
                <c:pt idx="30">
                  <c:v>0.8</c:v>
                </c:pt>
                <c:pt idx="31">
                  <c:v>0.81</c:v>
                </c:pt>
                <c:pt idx="32">
                  <c:v>0.82</c:v>
                </c:pt>
                <c:pt idx="33">
                  <c:v>0.83</c:v>
                </c:pt>
                <c:pt idx="34">
                  <c:v>0.84</c:v>
                </c:pt>
                <c:pt idx="35">
                  <c:v>0.85</c:v>
                </c:pt>
                <c:pt idx="36">
                  <c:v>0.86</c:v>
                </c:pt>
                <c:pt idx="37">
                  <c:v>0.87</c:v>
                </c:pt>
                <c:pt idx="38">
                  <c:v>0.88</c:v>
                </c:pt>
                <c:pt idx="39">
                  <c:v>0.89</c:v>
                </c:pt>
                <c:pt idx="40">
                  <c:v>0.9</c:v>
                </c:pt>
                <c:pt idx="41">
                  <c:v>0.91</c:v>
                </c:pt>
                <c:pt idx="42">
                  <c:v>0.92</c:v>
                </c:pt>
                <c:pt idx="43">
                  <c:v>0.93</c:v>
                </c:pt>
                <c:pt idx="44">
                  <c:v>0.94</c:v>
                </c:pt>
                <c:pt idx="45">
                  <c:v>0.95</c:v>
                </c:pt>
                <c:pt idx="46">
                  <c:v>0.96</c:v>
                </c:pt>
                <c:pt idx="47">
                  <c:v>0.97</c:v>
                </c:pt>
                <c:pt idx="48">
                  <c:v>0.98</c:v>
                </c:pt>
                <c:pt idx="49">
                  <c:v>0.99</c:v>
                </c:pt>
                <c:pt idx="50">
                  <c:v>1</c:v>
                </c:pt>
                <c:pt idx="51">
                  <c:v>1.01</c:v>
                </c:pt>
                <c:pt idx="52">
                  <c:v>1.02</c:v>
                </c:pt>
                <c:pt idx="53">
                  <c:v>1.03</c:v>
                </c:pt>
                <c:pt idx="54">
                  <c:v>1.04</c:v>
                </c:pt>
                <c:pt idx="55">
                  <c:v>1.05</c:v>
                </c:pt>
                <c:pt idx="56">
                  <c:v>1.06</c:v>
                </c:pt>
                <c:pt idx="57">
                  <c:v>1.07</c:v>
                </c:pt>
                <c:pt idx="58">
                  <c:v>1.08</c:v>
                </c:pt>
                <c:pt idx="59">
                  <c:v>1.0900000000000001</c:v>
                </c:pt>
                <c:pt idx="60">
                  <c:v>1.1000000000000001</c:v>
                </c:pt>
                <c:pt idx="61">
                  <c:v>1.1100000000000001</c:v>
                </c:pt>
                <c:pt idx="62">
                  <c:v>1.1200000000000001</c:v>
                </c:pt>
                <c:pt idx="63">
                  <c:v>1.1299999999999999</c:v>
                </c:pt>
                <c:pt idx="64">
                  <c:v>1.1399999999999999</c:v>
                </c:pt>
                <c:pt idx="65">
                  <c:v>1.1499999999999999</c:v>
                </c:pt>
                <c:pt idx="66">
                  <c:v>1.1599999999999999</c:v>
                </c:pt>
                <c:pt idx="67">
                  <c:v>1.17</c:v>
                </c:pt>
                <c:pt idx="68">
                  <c:v>1.18</c:v>
                </c:pt>
                <c:pt idx="69">
                  <c:v>1.19</c:v>
                </c:pt>
                <c:pt idx="70">
                  <c:v>1.2</c:v>
                </c:pt>
                <c:pt idx="71">
                  <c:v>1.21</c:v>
                </c:pt>
                <c:pt idx="72">
                  <c:v>1.22</c:v>
                </c:pt>
                <c:pt idx="73">
                  <c:v>1.23</c:v>
                </c:pt>
                <c:pt idx="74">
                  <c:v>1.24</c:v>
                </c:pt>
                <c:pt idx="75">
                  <c:v>1.25</c:v>
                </c:pt>
                <c:pt idx="76">
                  <c:v>1.26</c:v>
                </c:pt>
                <c:pt idx="77">
                  <c:v>1.27</c:v>
                </c:pt>
                <c:pt idx="78">
                  <c:v>1.28</c:v>
                </c:pt>
                <c:pt idx="79">
                  <c:v>1.29</c:v>
                </c:pt>
                <c:pt idx="80">
                  <c:v>1.3</c:v>
                </c:pt>
                <c:pt idx="81">
                  <c:v>1.31</c:v>
                </c:pt>
                <c:pt idx="82">
                  <c:v>1.32</c:v>
                </c:pt>
                <c:pt idx="83">
                  <c:v>1.33</c:v>
                </c:pt>
                <c:pt idx="84">
                  <c:v>1.34</c:v>
                </c:pt>
                <c:pt idx="85">
                  <c:v>1.35</c:v>
                </c:pt>
                <c:pt idx="86">
                  <c:v>1.36</c:v>
                </c:pt>
                <c:pt idx="87">
                  <c:v>1.37</c:v>
                </c:pt>
                <c:pt idx="88">
                  <c:v>1.38</c:v>
                </c:pt>
                <c:pt idx="89">
                  <c:v>1.39</c:v>
                </c:pt>
                <c:pt idx="90">
                  <c:v>1.4</c:v>
                </c:pt>
                <c:pt idx="91">
                  <c:v>1.41</c:v>
                </c:pt>
                <c:pt idx="92">
                  <c:v>1.42</c:v>
                </c:pt>
                <c:pt idx="93">
                  <c:v>1.43</c:v>
                </c:pt>
                <c:pt idx="94">
                  <c:v>1.44</c:v>
                </c:pt>
                <c:pt idx="95">
                  <c:v>1.45</c:v>
                </c:pt>
                <c:pt idx="96">
                  <c:v>1.46</c:v>
                </c:pt>
                <c:pt idx="97">
                  <c:v>1.47</c:v>
                </c:pt>
                <c:pt idx="98">
                  <c:v>1.48</c:v>
                </c:pt>
                <c:pt idx="99">
                  <c:v>1.49</c:v>
                </c:pt>
                <c:pt idx="100">
                  <c:v>1.5</c:v>
                </c:pt>
              </c:numCache>
            </c:numRef>
          </c:xVal>
          <c:yVal>
            <c:numRef>
              <c:f>'transfer characteristics'!$B$103:$B$203</c:f>
              <c:numCache>
                <c:formatCode>G/通用格式</c:formatCode>
                <c:ptCount val="101"/>
                <c:pt idx="0">
                  <c:v>0.35650199999999999</c:v>
                </c:pt>
                <c:pt idx="1">
                  <c:v>0.37672800000000001</c:v>
                </c:pt>
                <c:pt idx="2">
                  <c:v>0.39702599999999999</c:v>
                </c:pt>
                <c:pt idx="3">
                  <c:v>0.41372999999999999</c:v>
                </c:pt>
                <c:pt idx="4">
                  <c:v>0.41064600000000001</c:v>
                </c:pt>
                <c:pt idx="5">
                  <c:v>0.42442800000000003</c:v>
                </c:pt>
                <c:pt idx="6">
                  <c:v>0.44923800000000003</c:v>
                </c:pt>
                <c:pt idx="7">
                  <c:v>0.47697000000000001</c:v>
                </c:pt>
                <c:pt idx="8">
                  <c:v>0.49857000000000001</c:v>
                </c:pt>
                <c:pt idx="9">
                  <c:v>0.52298999999999995</c:v>
                </c:pt>
                <c:pt idx="10">
                  <c:v>0.54264000000000001</c:v>
                </c:pt>
                <c:pt idx="11">
                  <c:v>0.56486999999999998</c:v>
                </c:pt>
                <c:pt idx="12">
                  <c:v>0.58674000000000004</c:v>
                </c:pt>
                <c:pt idx="13">
                  <c:v>0.60848999999999998</c:v>
                </c:pt>
                <c:pt idx="14">
                  <c:v>0.63441000000000003</c:v>
                </c:pt>
                <c:pt idx="15">
                  <c:v>0.65720999999999996</c:v>
                </c:pt>
                <c:pt idx="16">
                  <c:v>0.67854000000000003</c:v>
                </c:pt>
                <c:pt idx="17">
                  <c:v>0.70016999999999996</c:v>
                </c:pt>
                <c:pt idx="18">
                  <c:v>0.74465999999999999</c:v>
                </c:pt>
                <c:pt idx="19">
                  <c:v>0.76742999999999995</c:v>
                </c:pt>
                <c:pt idx="20">
                  <c:v>0.77732999999999997</c:v>
                </c:pt>
                <c:pt idx="21">
                  <c:v>0.79017000000000004</c:v>
                </c:pt>
                <c:pt idx="22">
                  <c:v>0.82133999999999996</c:v>
                </c:pt>
                <c:pt idx="23">
                  <c:v>0.83181000000000005</c:v>
                </c:pt>
                <c:pt idx="24">
                  <c:v>0.85511999999999999</c:v>
                </c:pt>
                <c:pt idx="25">
                  <c:v>0.86709000000000003</c:v>
                </c:pt>
                <c:pt idx="26">
                  <c:v>0.88898999999999995</c:v>
                </c:pt>
                <c:pt idx="27">
                  <c:v>0.90786</c:v>
                </c:pt>
                <c:pt idx="28">
                  <c:v>0.93608999999999998</c:v>
                </c:pt>
                <c:pt idx="29">
                  <c:v>0.94538999999999995</c:v>
                </c:pt>
                <c:pt idx="30">
                  <c:v>0.96116999999999997</c:v>
                </c:pt>
                <c:pt idx="31">
                  <c:v>0.98924999999999996</c:v>
                </c:pt>
                <c:pt idx="32">
                  <c:v>1.03728</c:v>
                </c:pt>
                <c:pt idx="33">
                  <c:v>1.0577099999999999</c:v>
                </c:pt>
                <c:pt idx="34">
                  <c:v>1.0843799999999999</c:v>
                </c:pt>
                <c:pt idx="35">
                  <c:v>1.1261399999999999</c:v>
                </c:pt>
                <c:pt idx="36">
                  <c:v>1.13568</c:v>
                </c:pt>
                <c:pt idx="37">
                  <c:v>1.13811</c:v>
                </c:pt>
                <c:pt idx="38">
                  <c:v>1.19337</c:v>
                </c:pt>
                <c:pt idx="39">
                  <c:v>1.2135899999999999</c:v>
                </c:pt>
                <c:pt idx="40">
                  <c:v>1.2437400000000001</c:v>
                </c:pt>
                <c:pt idx="41">
                  <c:v>1.2485999999999999</c:v>
                </c:pt>
                <c:pt idx="42">
                  <c:v>1.27935</c:v>
                </c:pt>
                <c:pt idx="43">
                  <c:v>1.29924</c:v>
                </c:pt>
                <c:pt idx="44">
                  <c:v>1.3263</c:v>
                </c:pt>
                <c:pt idx="45">
                  <c:v>1.36887</c:v>
                </c:pt>
                <c:pt idx="46">
                  <c:v>1.39239</c:v>
                </c:pt>
                <c:pt idx="47">
                  <c:v>1.41909</c:v>
                </c:pt>
                <c:pt idx="48">
                  <c:v>1.41534</c:v>
                </c:pt>
                <c:pt idx="49">
                  <c:v>1.4496</c:v>
                </c:pt>
                <c:pt idx="50">
                  <c:v>1.49031</c:v>
                </c:pt>
                <c:pt idx="51">
                  <c:v>1.5003299999999999</c:v>
                </c:pt>
                <c:pt idx="52">
                  <c:v>1.5212399999999999</c:v>
                </c:pt>
                <c:pt idx="53">
                  <c:v>1.5166200000000001</c:v>
                </c:pt>
                <c:pt idx="54">
                  <c:v>1.56501</c:v>
                </c:pt>
                <c:pt idx="55">
                  <c:v>1.56555</c:v>
                </c:pt>
                <c:pt idx="56">
                  <c:v>1.6089899999999999</c:v>
                </c:pt>
                <c:pt idx="57">
                  <c:v>1.6277699999999999</c:v>
                </c:pt>
                <c:pt idx="58">
                  <c:v>1.63887</c:v>
                </c:pt>
                <c:pt idx="59">
                  <c:v>1.6599299999999999</c:v>
                </c:pt>
                <c:pt idx="60">
                  <c:v>1.6810799999999999</c:v>
                </c:pt>
                <c:pt idx="61">
                  <c:v>1.7091000000000001</c:v>
                </c:pt>
                <c:pt idx="62">
                  <c:v>1.6926600000000001</c:v>
                </c:pt>
                <c:pt idx="63">
                  <c:v>1.7580899999999999</c:v>
                </c:pt>
                <c:pt idx="64">
                  <c:v>1.7730600000000001</c:v>
                </c:pt>
                <c:pt idx="65">
                  <c:v>1.7845200000000001</c:v>
                </c:pt>
                <c:pt idx="66">
                  <c:v>1.81158</c:v>
                </c:pt>
                <c:pt idx="67">
                  <c:v>1.8178799999999999</c:v>
                </c:pt>
                <c:pt idx="68">
                  <c:v>1.84419</c:v>
                </c:pt>
                <c:pt idx="69">
                  <c:v>1.8432900000000001</c:v>
                </c:pt>
                <c:pt idx="70">
                  <c:v>1.9087499999999999</c:v>
                </c:pt>
                <c:pt idx="71">
                  <c:v>1.8968700000000001</c:v>
                </c:pt>
                <c:pt idx="72">
                  <c:v>1.88988</c:v>
                </c:pt>
                <c:pt idx="73">
                  <c:v>1.9318500000000001</c:v>
                </c:pt>
                <c:pt idx="74">
                  <c:v>1.9371</c:v>
                </c:pt>
                <c:pt idx="75">
                  <c:v>1.93116</c:v>
                </c:pt>
                <c:pt idx="76">
                  <c:v>1.88304</c:v>
                </c:pt>
                <c:pt idx="77">
                  <c:v>1.9085099999999999</c:v>
                </c:pt>
                <c:pt idx="78">
                  <c:v>1.9373400000000001</c:v>
                </c:pt>
                <c:pt idx="79">
                  <c:v>1.9314899999999999</c:v>
                </c:pt>
                <c:pt idx="80">
                  <c:v>1.96698</c:v>
                </c:pt>
                <c:pt idx="81">
                  <c:v>1.95336</c:v>
                </c:pt>
                <c:pt idx="82">
                  <c:v>1.98597</c:v>
                </c:pt>
                <c:pt idx="83">
                  <c:v>2.02197</c:v>
                </c:pt>
                <c:pt idx="84">
                  <c:v>2.0333999999999999</c:v>
                </c:pt>
                <c:pt idx="85">
                  <c:v>2.0871300000000002</c:v>
                </c:pt>
                <c:pt idx="86">
                  <c:v>2.0829599999999999</c:v>
                </c:pt>
                <c:pt idx="87">
                  <c:v>2.1103800000000001</c:v>
                </c:pt>
                <c:pt idx="88">
                  <c:v>2.16492</c:v>
                </c:pt>
                <c:pt idx="89">
                  <c:v>2.16384</c:v>
                </c:pt>
                <c:pt idx="90">
                  <c:v>2.17482</c:v>
                </c:pt>
                <c:pt idx="91">
                  <c:v>2.1457799999999998</c:v>
                </c:pt>
                <c:pt idx="92">
                  <c:v>2.1231300000000002</c:v>
                </c:pt>
                <c:pt idx="93">
                  <c:v>2.1532800000000001</c:v>
                </c:pt>
                <c:pt idx="94">
                  <c:v>2.2087500000000002</c:v>
                </c:pt>
                <c:pt idx="95">
                  <c:v>2.2237800000000001</c:v>
                </c:pt>
                <c:pt idx="96">
                  <c:v>2.22702</c:v>
                </c:pt>
                <c:pt idx="97">
                  <c:v>2.2282799999999998</c:v>
                </c:pt>
                <c:pt idx="98">
                  <c:v>2.22105</c:v>
                </c:pt>
                <c:pt idx="99">
                  <c:v>2.1969599999999998</c:v>
                </c:pt>
                <c:pt idx="100">
                  <c:v>2.2190400000000001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5D-43BC-BD60-89BCEE75D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1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44877643863879"/>
          <c:y val="2.2386249404823984E-2"/>
          <c:w val="0.81139720616743205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single crystal #1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'transfer characteristics'!$A$3:$A$253</c:f>
              <c:numCache>
                <c:formatCode>G/通用格式</c:formatCode>
                <c:ptCount val="251"/>
                <c:pt idx="0">
                  <c:v>-0.5</c:v>
                </c:pt>
                <c:pt idx="1">
                  <c:v>-0.49</c:v>
                </c:pt>
                <c:pt idx="2">
                  <c:v>-0.48</c:v>
                </c:pt>
                <c:pt idx="3">
                  <c:v>-0.47</c:v>
                </c:pt>
                <c:pt idx="4">
                  <c:v>-0.46</c:v>
                </c:pt>
                <c:pt idx="5">
                  <c:v>-0.45</c:v>
                </c:pt>
                <c:pt idx="6">
                  <c:v>-0.44</c:v>
                </c:pt>
                <c:pt idx="7">
                  <c:v>-0.43</c:v>
                </c:pt>
                <c:pt idx="8">
                  <c:v>-0.42</c:v>
                </c:pt>
                <c:pt idx="9">
                  <c:v>-0.41</c:v>
                </c:pt>
                <c:pt idx="10">
                  <c:v>-0.4</c:v>
                </c:pt>
                <c:pt idx="11">
                  <c:v>-0.39</c:v>
                </c:pt>
                <c:pt idx="12">
                  <c:v>-0.38</c:v>
                </c:pt>
                <c:pt idx="13">
                  <c:v>-0.37</c:v>
                </c:pt>
                <c:pt idx="14">
                  <c:v>-0.36</c:v>
                </c:pt>
                <c:pt idx="15">
                  <c:v>-0.35</c:v>
                </c:pt>
                <c:pt idx="16">
                  <c:v>-0.34</c:v>
                </c:pt>
                <c:pt idx="17">
                  <c:v>-0.33</c:v>
                </c:pt>
                <c:pt idx="18">
                  <c:v>-0.32</c:v>
                </c:pt>
                <c:pt idx="19">
                  <c:v>-0.31</c:v>
                </c:pt>
                <c:pt idx="20">
                  <c:v>-0.3</c:v>
                </c:pt>
                <c:pt idx="21">
                  <c:v>-0.28999999999999998</c:v>
                </c:pt>
                <c:pt idx="22">
                  <c:v>-0.28000000000000003</c:v>
                </c:pt>
                <c:pt idx="23">
                  <c:v>-0.27</c:v>
                </c:pt>
                <c:pt idx="24">
                  <c:v>-0.26</c:v>
                </c:pt>
                <c:pt idx="25">
                  <c:v>-0.25</c:v>
                </c:pt>
                <c:pt idx="26">
                  <c:v>-0.24</c:v>
                </c:pt>
                <c:pt idx="27">
                  <c:v>-0.23</c:v>
                </c:pt>
                <c:pt idx="28">
                  <c:v>-0.22</c:v>
                </c:pt>
                <c:pt idx="29">
                  <c:v>-0.21</c:v>
                </c:pt>
                <c:pt idx="30">
                  <c:v>-0.2</c:v>
                </c:pt>
                <c:pt idx="31">
                  <c:v>-0.19</c:v>
                </c:pt>
                <c:pt idx="32">
                  <c:v>-0.18</c:v>
                </c:pt>
                <c:pt idx="33">
                  <c:v>-0.17</c:v>
                </c:pt>
                <c:pt idx="34">
                  <c:v>-0.16</c:v>
                </c:pt>
                <c:pt idx="35">
                  <c:v>-0.15</c:v>
                </c:pt>
                <c:pt idx="36">
                  <c:v>-0.14000000000000001</c:v>
                </c:pt>
                <c:pt idx="37">
                  <c:v>-0.13</c:v>
                </c:pt>
                <c:pt idx="38">
                  <c:v>-0.12</c:v>
                </c:pt>
                <c:pt idx="39">
                  <c:v>-0.11</c:v>
                </c:pt>
                <c:pt idx="40">
                  <c:v>-0.1</c:v>
                </c:pt>
                <c:pt idx="41">
                  <c:v>-0.09</c:v>
                </c:pt>
                <c:pt idx="42">
                  <c:v>-0.08</c:v>
                </c:pt>
                <c:pt idx="43">
                  <c:v>-7.0000000000000007E-2</c:v>
                </c:pt>
                <c:pt idx="44">
                  <c:v>-5.9999999999999901E-2</c:v>
                </c:pt>
                <c:pt idx="45">
                  <c:v>-4.9999999999998997E-2</c:v>
                </c:pt>
                <c:pt idx="46">
                  <c:v>-3.9999999999999002E-2</c:v>
                </c:pt>
                <c:pt idx="47">
                  <c:v>-2.9999999999999E-2</c:v>
                </c:pt>
                <c:pt idx="48">
                  <c:v>-1.9999999999999001E-2</c:v>
                </c:pt>
                <c:pt idx="49">
                  <c:v>-9.9999999999990097E-3</c:v>
                </c:pt>
                <c:pt idx="50">
                  <c:v>0</c:v>
                </c:pt>
                <c:pt idx="51">
                  <c:v>1.0000000000000999E-2</c:v>
                </c:pt>
                <c:pt idx="52">
                  <c:v>2.0000000000001E-2</c:v>
                </c:pt>
                <c:pt idx="53">
                  <c:v>3.0000000000001002E-2</c:v>
                </c:pt>
                <c:pt idx="54">
                  <c:v>4.0000000000001E-2</c:v>
                </c:pt>
                <c:pt idx="55">
                  <c:v>5.0000000000001002E-2</c:v>
                </c:pt>
                <c:pt idx="56">
                  <c:v>6.0000000000001101E-2</c:v>
                </c:pt>
                <c:pt idx="57">
                  <c:v>7.0000000000001006E-2</c:v>
                </c:pt>
                <c:pt idx="58">
                  <c:v>8.0000000000001001E-2</c:v>
                </c:pt>
                <c:pt idx="59">
                  <c:v>9.0000000000000996E-2</c:v>
                </c:pt>
                <c:pt idx="60">
                  <c:v>0.100000000000001</c:v>
                </c:pt>
                <c:pt idx="61">
                  <c:v>0.110000000000001</c:v>
                </c:pt>
                <c:pt idx="62">
                  <c:v>0.12000000000000099</c:v>
                </c:pt>
                <c:pt idx="63">
                  <c:v>0.130000000000001</c:v>
                </c:pt>
                <c:pt idx="64">
                  <c:v>0.14000000000000101</c:v>
                </c:pt>
                <c:pt idx="65">
                  <c:v>0.15000000000000099</c:v>
                </c:pt>
                <c:pt idx="66">
                  <c:v>0.160000000000001</c:v>
                </c:pt>
                <c:pt idx="67">
                  <c:v>0.17000000000000101</c:v>
                </c:pt>
                <c:pt idx="68">
                  <c:v>0.18000000000000099</c:v>
                </c:pt>
                <c:pt idx="69">
                  <c:v>0.190000000000001</c:v>
                </c:pt>
                <c:pt idx="70">
                  <c:v>0.20000000000000101</c:v>
                </c:pt>
                <c:pt idx="71">
                  <c:v>0.21000000000000099</c:v>
                </c:pt>
                <c:pt idx="72">
                  <c:v>0.220000000000001</c:v>
                </c:pt>
                <c:pt idx="73">
                  <c:v>0.23000000000000101</c:v>
                </c:pt>
                <c:pt idx="74">
                  <c:v>0.24000000000000099</c:v>
                </c:pt>
                <c:pt idx="75">
                  <c:v>0.250000000000001</c:v>
                </c:pt>
                <c:pt idx="76">
                  <c:v>0.26000000000000101</c:v>
                </c:pt>
                <c:pt idx="77">
                  <c:v>0.27000000000000102</c:v>
                </c:pt>
                <c:pt idx="78">
                  <c:v>0.28000000000000103</c:v>
                </c:pt>
                <c:pt idx="79">
                  <c:v>0.29000000000000098</c:v>
                </c:pt>
                <c:pt idx="80">
                  <c:v>0.30000000000000099</c:v>
                </c:pt>
                <c:pt idx="81">
                  <c:v>0.310000000000001</c:v>
                </c:pt>
                <c:pt idx="82">
                  <c:v>0.32000000000000101</c:v>
                </c:pt>
                <c:pt idx="83">
                  <c:v>0.33000000000000101</c:v>
                </c:pt>
                <c:pt idx="84">
                  <c:v>0.34000000000000102</c:v>
                </c:pt>
                <c:pt idx="85">
                  <c:v>0.35000000000000098</c:v>
                </c:pt>
                <c:pt idx="86">
                  <c:v>0.36000000000000099</c:v>
                </c:pt>
                <c:pt idx="87">
                  <c:v>0.37000000000000099</c:v>
                </c:pt>
                <c:pt idx="88">
                  <c:v>0.38</c:v>
                </c:pt>
                <c:pt idx="89">
                  <c:v>0.39</c:v>
                </c:pt>
                <c:pt idx="90">
                  <c:v>0.4</c:v>
                </c:pt>
                <c:pt idx="91">
                  <c:v>0.41</c:v>
                </c:pt>
                <c:pt idx="92">
                  <c:v>0.42</c:v>
                </c:pt>
                <c:pt idx="93">
                  <c:v>0.43</c:v>
                </c:pt>
                <c:pt idx="94">
                  <c:v>0.44</c:v>
                </c:pt>
                <c:pt idx="95">
                  <c:v>0.45</c:v>
                </c:pt>
                <c:pt idx="96">
                  <c:v>0.46</c:v>
                </c:pt>
                <c:pt idx="97">
                  <c:v>0.47</c:v>
                </c:pt>
                <c:pt idx="98">
                  <c:v>0.48</c:v>
                </c:pt>
                <c:pt idx="99">
                  <c:v>0.49</c:v>
                </c:pt>
                <c:pt idx="100">
                  <c:v>0.5</c:v>
                </c:pt>
                <c:pt idx="101">
                  <c:v>0.51</c:v>
                </c:pt>
                <c:pt idx="102">
                  <c:v>0.52</c:v>
                </c:pt>
                <c:pt idx="103">
                  <c:v>0.53</c:v>
                </c:pt>
                <c:pt idx="104">
                  <c:v>0.54</c:v>
                </c:pt>
                <c:pt idx="105">
                  <c:v>0.55000000000000004</c:v>
                </c:pt>
                <c:pt idx="106">
                  <c:v>0.56000000000000005</c:v>
                </c:pt>
                <c:pt idx="107">
                  <c:v>0.56999999999999995</c:v>
                </c:pt>
                <c:pt idx="108">
                  <c:v>0.57999999999999996</c:v>
                </c:pt>
                <c:pt idx="109">
                  <c:v>0.59</c:v>
                </c:pt>
                <c:pt idx="110">
                  <c:v>0.6</c:v>
                </c:pt>
                <c:pt idx="111">
                  <c:v>0.61</c:v>
                </c:pt>
                <c:pt idx="112">
                  <c:v>0.62</c:v>
                </c:pt>
                <c:pt idx="113">
                  <c:v>0.63</c:v>
                </c:pt>
                <c:pt idx="114">
                  <c:v>0.64</c:v>
                </c:pt>
                <c:pt idx="115">
                  <c:v>0.65</c:v>
                </c:pt>
                <c:pt idx="116">
                  <c:v>0.66</c:v>
                </c:pt>
                <c:pt idx="117">
                  <c:v>0.67</c:v>
                </c:pt>
                <c:pt idx="118">
                  <c:v>0.68</c:v>
                </c:pt>
                <c:pt idx="119">
                  <c:v>0.69</c:v>
                </c:pt>
                <c:pt idx="120">
                  <c:v>0.7</c:v>
                </c:pt>
                <c:pt idx="121">
                  <c:v>0.71</c:v>
                </c:pt>
                <c:pt idx="122">
                  <c:v>0.72</c:v>
                </c:pt>
                <c:pt idx="123">
                  <c:v>0.73</c:v>
                </c:pt>
                <c:pt idx="124">
                  <c:v>0.74</c:v>
                </c:pt>
                <c:pt idx="125">
                  <c:v>0.75</c:v>
                </c:pt>
                <c:pt idx="126">
                  <c:v>0.76</c:v>
                </c:pt>
                <c:pt idx="127">
                  <c:v>0.77</c:v>
                </c:pt>
                <c:pt idx="128">
                  <c:v>0.78</c:v>
                </c:pt>
                <c:pt idx="129">
                  <c:v>0.79</c:v>
                </c:pt>
                <c:pt idx="130">
                  <c:v>0.8</c:v>
                </c:pt>
                <c:pt idx="131">
                  <c:v>0.81</c:v>
                </c:pt>
                <c:pt idx="132">
                  <c:v>0.82</c:v>
                </c:pt>
                <c:pt idx="133">
                  <c:v>0.83</c:v>
                </c:pt>
                <c:pt idx="134">
                  <c:v>0.84</c:v>
                </c:pt>
                <c:pt idx="135">
                  <c:v>0.85</c:v>
                </c:pt>
                <c:pt idx="136">
                  <c:v>0.86</c:v>
                </c:pt>
                <c:pt idx="137">
                  <c:v>0.87</c:v>
                </c:pt>
                <c:pt idx="138">
                  <c:v>0.88</c:v>
                </c:pt>
                <c:pt idx="139">
                  <c:v>0.89</c:v>
                </c:pt>
                <c:pt idx="140">
                  <c:v>0.9</c:v>
                </c:pt>
                <c:pt idx="141">
                  <c:v>0.91</c:v>
                </c:pt>
                <c:pt idx="142">
                  <c:v>0.92</c:v>
                </c:pt>
                <c:pt idx="143">
                  <c:v>0.93</c:v>
                </c:pt>
                <c:pt idx="144">
                  <c:v>0.94</c:v>
                </c:pt>
                <c:pt idx="145">
                  <c:v>0.95</c:v>
                </c:pt>
                <c:pt idx="146">
                  <c:v>0.96</c:v>
                </c:pt>
                <c:pt idx="147">
                  <c:v>0.97</c:v>
                </c:pt>
                <c:pt idx="148">
                  <c:v>0.98</c:v>
                </c:pt>
                <c:pt idx="149">
                  <c:v>0.99</c:v>
                </c:pt>
                <c:pt idx="150">
                  <c:v>1</c:v>
                </c:pt>
                <c:pt idx="151">
                  <c:v>1.01</c:v>
                </c:pt>
                <c:pt idx="152">
                  <c:v>1.02</c:v>
                </c:pt>
                <c:pt idx="153">
                  <c:v>1.03</c:v>
                </c:pt>
                <c:pt idx="154">
                  <c:v>1.04</c:v>
                </c:pt>
                <c:pt idx="155">
                  <c:v>1.05</c:v>
                </c:pt>
                <c:pt idx="156">
                  <c:v>1.06</c:v>
                </c:pt>
                <c:pt idx="157">
                  <c:v>1.07</c:v>
                </c:pt>
                <c:pt idx="158">
                  <c:v>1.08</c:v>
                </c:pt>
                <c:pt idx="159">
                  <c:v>1.0900000000000001</c:v>
                </c:pt>
                <c:pt idx="160">
                  <c:v>1.1000000000000001</c:v>
                </c:pt>
                <c:pt idx="161">
                  <c:v>1.1100000000000001</c:v>
                </c:pt>
                <c:pt idx="162">
                  <c:v>1.1200000000000001</c:v>
                </c:pt>
                <c:pt idx="163">
                  <c:v>1.1299999999999999</c:v>
                </c:pt>
                <c:pt idx="164">
                  <c:v>1.1399999999999999</c:v>
                </c:pt>
                <c:pt idx="165">
                  <c:v>1.1499999999999999</c:v>
                </c:pt>
                <c:pt idx="166">
                  <c:v>1.1599999999999999</c:v>
                </c:pt>
                <c:pt idx="167">
                  <c:v>1.17</c:v>
                </c:pt>
                <c:pt idx="168">
                  <c:v>1.18</c:v>
                </c:pt>
                <c:pt idx="169">
                  <c:v>1.19</c:v>
                </c:pt>
                <c:pt idx="170">
                  <c:v>1.2</c:v>
                </c:pt>
                <c:pt idx="171">
                  <c:v>1.21</c:v>
                </c:pt>
                <c:pt idx="172">
                  <c:v>1.22</c:v>
                </c:pt>
                <c:pt idx="173">
                  <c:v>1.23</c:v>
                </c:pt>
                <c:pt idx="174">
                  <c:v>1.24</c:v>
                </c:pt>
                <c:pt idx="175">
                  <c:v>1.25</c:v>
                </c:pt>
                <c:pt idx="176">
                  <c:v>1.26</c:v>
                </c:pt>
                <c:pt idx="177">
                  <c:v>1.27</c:v>
                </c:pt>
                <c:pt idx="178">
                  <c:v>1.28</c:v>
                </c:pt>
                <c:pt idx="179">
                  <c:v>1.29</c:v>
                </c:pt>
                <c:pt idx="180">
                  <c:v>1.3</c:v>
                </c:pt>
                <c:pt idx="181">
                  <c:v>1.31</c:v>
                </c:pt>
                <c:pt idx="182">
                  <c:v>1.32</c:v>
                </c:pt>
                <c:pt idx="183">
                  <c:v>1.33</c:v>
                </c:pt>
                <c:pt idx="184">
                  <c:v>1.34</c:v>
                </c:pt>
                <c:pt idx="185">
                  <c:v>1.35</c:v>
                </c:pt>
                <c:pt idx="186">
                  <c:v>1.36</c:v>
                </c:pt>
                <c:pt idx="187">
                  <c:v>1.37</c:v>
                </c:pt>
                <c:pt idx="188">
                  <c:v>1.38</c:v>
                </c:pt>
                <c:pt idx="189">
                  <c:v>1.39</c:v>
                </c:pt>
                <c:pt idx="190">
                  <c:v>1.4</c:v>
                </c:pt>
                <c:pt idx="191">
                  <c:v>1.41</c:v>
                </c:pt>
                <c:pt idx="192">
                  <c:v>1.42</c:v>
                </c:pt>
                <c:pt idx="193">
                  <c:v>1.43</c:v>
                </c:pt>
                <c:pt idx="194">
                  <c:v>1.44</c:v>
                </c:pt>
                <c:pt idx="195">
                  <c:v>1.45</c:v>
                </c:pt>
                <c:pt idx="196">
                  <c:v>1.46</c:v>
                </c:pt>
                <c:pt idx="197">
                  <c:v>1.47</c:v>
                </c:pt>
                <c:pt idx="198">
                  <c:v>1.48</c:v>
                </c:pt>
                <c:pt idx="199">
                  <c:v>1.49</c:v>
                </c:pt>
                <c:pt idx="200">
                  <c:v>1.5</c:v>
                </c:pt>
                <c:pt idx="201">
                  <c:v>1.51</c:v>
                </c:pt>
                <c:pt idx="202">
                  <c:v>1.52</c:v>
                </c:pt>
                <c:pt idx="203">
                  <c:v>1.53</c:v>
                </c:pt>
                <c:pt idx="204">
                  <c:v>1.54</c:v>
                </c:pt>
                <c:pt idx="205">
                  <c:v>1.55</c:v>
                </c:pt>
                <c:pt idx="206">
                  <c:v>1.56</c:v>
                </c:pt>
                <c:pt idx="207">
                  <c:v>1.57</c:v>
                </c:pt>
                <c:pt idx="208">
                  <c:v>1.58</c:v>
                </c:pt>
                <c:pt idx="209">
                  <c:v>1.59</c:v>
                </c:pt>
                <c:pt idx="210">
                  <c:v>1.6</c:v>
                </c:pt>
                <c:pt idx="211">
                  <c:v>1.61</c:v>
                </c:pt>
                <c:pt idx="212">
                  <c:v>1.62</c:v>
                </c:pt>
                <c:pt idx="213">
                  <c:v>1.63</c:v>
                </c:pt>
                <c:pt idx="214">
                  <c:v>1.64</c:v>
                </c:pt>
                <c:pt idx="215">
                  <c:v>1.65</c:v>
                </c:pt>
                <c:pt idx="216">
                  <c:v>1.66</c:v>
                </c:pt>
                <c:pt idx="217">
                  <c:v>1.67</c:v>
                </c:pt>
                <c:pt idx="218">
                  <c:v>1.68</c:v>
                </c:pt>
                <c:pt idx="219">
                  <c:v>1.69</c:v>
                </c:pt>
                <c:pt idx="220">
                  <c:v>1.7</c:v>
                </c:pt>
                <c:pt idx="221">
                  <c:v>1.71</c:v>
                </c:pt>
                <c:pt idx="222">
                  <c:v>1.72</c:v>
                </c:pt>
                <c:pt idx="223">
                  <c:v>1.73</c:v>
                </c:pt>
                <c:pt idx="224">
                  <c:v>1.74</c:v>
                </c:pt>
                <c:pt idx="225">
                  <c:v>1.75</c:v>
                </c:pt>
                <c:pt idx="226">
                  <c:v>1.76</c:v>
                </c:pt>
                <c:pt idx="227">
                  <c:v>1.77</c:v>
                </c:pt>
                <c:pt idx="228">
                  <c:v>1.78</c:v>
                </c:pt>
                <c:pt idx="229">
                  <c:v>1.79</c:v>
                </c:pt>
                <c:pt idx="230">
                  <c:v>1.8</c:v>
                </c:pt>
                <c:pt idx="231">
                  <c:v>1.81</c:v>
                </c:pt>
                <c:pt idx="232">
                  <c:v>1.82</c:v>
                </c:pt>
                <c:pt idx="233">
                  <c:v>1.83</c:v>
                </c:pt>
                <c:pt idx="234">
                  <c:v>1.84</c:v>
                </c:pt>
                <c:pt idx="235">
                  <c:v>1.85</c:v>
                </c:pt>
                <c:pt idx="236">
                  <c:v>1.86</c:v>
                </c:pt>
                <c:pt idx="237">
                  <c:v>1.87</c:v>
                </c:pt>
                <c:pt idx="238">
                  <c:v>1.88</c:v>
                </c:pt>
                <c:pt idx="239">
                  <c:v>1.89</c:v>
                </c:pt>
                <c:pt idx="240">
                  <c:v>1.9</c:v>
                </c:pt>
                <c:pt idx="241">
                  <c:v>1.91</c:v>
                </c:pt>
                <c:pt idx="242">
                  <c:v>1.92</c:v>
                </c:pt>
                <c:pt idx="243">
                  <c:v>1.93</c:v>
                </c:pt>
                <c:pt idx="244">
                  <c:v>1.94</c:v>
                </c:pt>
                <c:pt idx="245">
                  <c:v>1.95</c:v>
                </c:pt>
                <c:pt idx="246">
                  <c:v>1.96</c:v>
                </c:pt>
                <c:pt idx="247">
                  <c:v>1.97</c:v>
                </c:pt>
                <c:pt idx="248">
                  <c:v>1.98</c:v>
                </c:pt>
                <c:pt idx="249">
                  <c:v>1.99</c:v>
                </c:pt>
                <c:pt idx="250">
                  <c:v>2</c:v>
                </c:pt>
              </c:numCache>
            </c:numRef>
          </c:xVal>
          <c:yVal>
            <c:numRef>
              <c:f>'transfer characteristics'!$C$3:$C$253</c:f>
              <c:numCache>
                <c:formatCode>G/通用格式</c:formatCode>
                <c:ptCount val="251"/>
                <c:pt idx="0">
                  <c:v>-3.8327417569563718</c:v>
                </c:pt>
                <c:pt idx="1">
                  <c:v>-3.9489246923242511</c:v>
                </c:pt>
                <c:pt idx="2">
                  <c:v>-3.6990785915304594</c:v>
                </c:pt>
                <c:pt idx="3">
                  <c:v>-3.3458330878181983</c:v>
                </c:pt>
                <c:pt idx="8">
                  <c:v>-4.0249360039047639</c:v>
                </c:pt>
                <c:pt idx="9">
                  <c:v>-3.5047332556121895</c:v>
                </c:pt>
                <c:pt idx="10">
                  <c:v>-3.5271119662303634</c:v>
                </c:pt>
                <c:pt idx="20">
                  <c:v>-3.9507432027677729</c:v>
                </c:pt>
                <c:pt idx="21">
                  <c:v>-4.2364222755333545</c:v>
                </c:pt>
                <c:pt idx="22">
                  <c:v>-4.2124686838727659</c:v>
                </c:pt>
                <c:pt idx="23">
                  <c:v>-4.2979142785641749</c:v>
                </c:pt>
                <c:pt idx="24">
                  <c:v>-4.0657541189769288</c:v>
                </c:pt>
                <c:pt idx="25">
                  <c:v>-4.0513914501235639</c:v>
                </c:pt>
                <c:pt idx="26">
                  <c:v>-4.1648804095754501</c:v>
                </c:pt>
                <c:pt idx="27">
                  <c:v>-4.1507649086852778</c:v>
                </c:pt>
                <c:pt idx="28">
                  <c:v>-4.1905076230626586</c:v>
                </c:pt>
                <c:pt idx="29">
                  <c:v>-4.2703493316640797</c:v>
                </c:pt>
                <c:pt idx="30">
                  <c:v>-4.2692177243336111</c:v>
                </c:pt>
                <c:pt idx="31">
                  <c:v>-4.4377071355435254</c:v>
                </c:pt>
                <c:pt idx="32">
                  <c:v>-4.235599677043612</c:v>
                </c:pt>
                <c:pt idx="33">
                  <c:v>-4.2146701649892329</c:v>
                </c:pt>
                <c:pt idx="34">
                  <c:v>-4.3126494304419722</c:v>
                </c:pt>
                <c:pt idx="35">
                  <c:v>-4.2206199885083437</c:v>
                </c:pt>
                <c:pt idx="36">
                  <c:v>-4.321937095025655</c:v>
                </c:pt>
                <c:pt idx="37">
                  <c:v>-4.6041496239812192</c:v>
                </c:pt>
                <c:pt idx="38">
                  <c:v>-4.437945170343621</c:v>
                </c:pt>
                <c:pt idx="39">
                  <c:v>-4.4374692311377384</c:v>
                </c:pt>
                <c:pt idx="40">
                  <c:v>-4.7279262124999901</c:v>
                </c:pt>
                <c:pt idx="41">
                  <c:v>-4.7604502791595271</c:v>
                </c:pt>
                <c:pt idx="42">
                  <c:v>-4.7657358756212105</c:v>
                </c:pt>
                <c:pt idx="43">
                  <c:v>-5.0004345117740181</c:v>
                </c:pt>
                <c:pt idx="44">
                  <c:v>-4.9030899869919438</c:v>
                </c:pt>
                <c:pt idx="45">
                  <c:v>-4.7728849174108747</c:v>
                </c:pt>
                <c:pt idx="46">
                  <c:v>-4.4944430613361783</c:v>
                </c:pt>
                <c:pt idx="47">
                  <c:v>-4.2456516642889808</c:v>
                </c:pt>
                <c:pt idx="48">
                  <c:v>-3.9830919560279252</c:v>
                </c:pt>
                <c:pt idx="49">
                  <c:v>-3.7851826341305417</c:v>
                </c:pt>
                <c:pt idx="50">
                  <c:v>-3.5027247136420048</c:v>
                </c:pt>
                <c:pt idx="51">
                  <c:v>-3.2699933658231362</c:v>
                </c:pt>
                <c:pt idx="52">
                  <c:v>-3.1335531534628447</c:v>
                </c:pt>
                <c:pt idx="53">
                  <c:v>-2.6894957371539614</c:v>
                </c:pt>
                <c:pt idx="54">
                  <c:v>-2.5239397187308183</c:v>
                </c:pt>
                <c:pt idx="55">
                  <c:v>-2.320821121812203</c:v>
                </c:pt>
                <c:pt idx="56">
                  <c:v>-2.1629067376651454</c:v>
                </c:pt>
                <c:pt idx="57">
                  <c:v>-2.0458125046793505</c:v>
                </c:pt>
                <c:pt idx="58">
                  <c:v>-1.9410428212226896</c:v>
                </c:pt>
                <c:pt idx="59">
                  <c:v>-1.8533982213970788</c:v>
                </c:pt>
                <c:pt idx="60">
                  <c:v>-1.7739406573214977</c:v>
                </c:pt>
                <c:pt idx="61">
                  <c:v>-1.7149501893467591</c:v>
                </c:pt>
                <c:pt idx="62">
                  <c:v>-1.6542613409422877</c:v>
                </c:pt>
                <c:pt idx="63">
                  <c:v>-1.6021711849487204</c:v>
                </c:pt>
                <c:pt idx="64">
                  <c:v>-1.5364420394565785</c:v>
                </c:pt>
                <c:pt idx="65">
                  <c:v>-1.5733745683529219</c:v>
                </c:pt>
                <c:pt idx="66">
                  <c:v>-1.5043363519253539</c:v>
                </c:pt>
                <c:pt idx="67">
                  <c:v>-1.4844175491017739</c:v>
                </c:pt>
                <c:pt idx="68">
                  <c:v>-1.3914525731328873</c:v>
                </c:pt>
                <c:pt idx="69">
                  <c:v>-1.3161068222247549</c:v>
                </c:pt>
                <c:pt idx="70">
                  <c:v>-1.2444910200710551</c:v>
                </c:pt>
                <c:pt idx="71">
                  <c:v>-1.2001633974006507</c:v>
                </c:pt>
                <c:pt idx="72">
                  <c:v>-1.1456818102714239</c:v>
                </c:pt>
                <c:pt idx="73">
                  <c:v>-1.094387587104819</c:v>
                </c:pt>
                <c:pt idx="74">
                  <c:v>-1.053233427405339</c:v>
                </c:pt>
                <c:pt idx="75">
                  <c:v>-1.023164176539213</c:v>
                </c:pt>
                <c:pt idx="76">
                  <c:v>-0.9724057881737741</c:v>
                </c:pt>
                <c:pt idx="77">
                  <c:v>-0.95561705292646315</c:v>
                </c:pt>
                <c:pt idx="78">
                  <c:v>-0.93012479327262354</c:v>
                </c:pt>
                <c:pt idx="79">
                  <c:v>-0.89664106013343714</c:v>
                </c:pt>
                <c:pt idx="80">
                  <c:v>-0.86651218810397557</c:v>
                </c:pt>
                <c:pt idx="81">
                  <c:v>-0.8408962211671267</c:v>
                </c:pt>
                <c:pt idx="82">
                  <c:v>-0.81112211660216504</c:v>
                </c:pt>
                <c:pt idx="83">
                  <c:v>-0.78482790703075045</c:v>
                </c:pt>
                <c:pt idx="84">
                  <c:v>-0.77655598019038452</c:v>
                </c:pt>
                <c:pt idx="85">
                  <c:v>-0.74372976453890016</c:v>
                </c:pt>
                <c:pt idx="86">
                  <c:v>-0.74119516077298686</c:v>
                </c:pt>
                <c:pt idx="87">
                  <c:v>-0.7154384335009667</c:v>
                </c:pt>
                <c:pt idx="88">
                  <c:v>-0.68018215636917145</c:v>
                </c:pt>
                <c:pt idx="89">
                  <c:v>-0.66116515770890338</c:v>
                </c:pt>
                <c:pt idx="90">
                  <c:v>-0.65026801281726987</c:v>
                </c:pt>
                <c:pt idx="91">
                  <c:v>-0.62339749696060354</c:v>
                </c:pt>
                <c:pt idx="92">
                  <c:v>-0.6079540970751891</c:v>
                </c:pt>
                <c:pt idx="93">
                  <c:v>-0.6032777214962266</c:v>
                </c:pt>
                <c:pt idx="94">
                  <c:v>-0.56700827382780494</c:v>
                </c:pt>
                <c:pt idx="95">
                  <c:v>-0.56709481636342618</c:v>
                </c:pt>
                <c:pt idx="96">
                  <c:v>-0.54266623509590217</c:v>
                </c:pt>
                <c:pt idx="97">
                  <c:v>-0.52018580000744818</c:v>
                </c:pt>
                <c:pt idx="98">
                  <c:v>-0.50614617551665408</c:v>
                </c:pt>
                <c:pt idx="99">
                  <c:v>-0.48592265566968074</c:v>
                </c:pt>
                <c:pt idx="100">
                  <c:v>-0.44793802938426885</c:v>
                </c:pt>
                <c:pt idx="101">
                  <c:v>-0.42397210001552199</c:v>
                </c:pt>
                <c:pt idx="102">
                  <c:v>-0.40118105170843749</c:v>
                </c:pt>
                <c:pt idx="103">
                  <c:v>-0.38328298681036554</c:v>
                </c:pt>
                <c:pt idx="104">
                  <c:v>-0.38653240317001253</c:v>
                </c:pt>
                <c:pt idx="105">
                  <c:v>-0.37219597292250695</c:v>
                </c:pt>
                <c:pt idx="106">
                  <c:v>-0.34752351489430788</c:v>
                </c:pt>
                <c:pt idx="107">
                  <c:v>-0.3215089359372153</c:v>
                </c:pt>
                <c:pt idx="108">
                  <c:v>-0.30227385745365604</c:v>
                </c:pt>
                <c:pt idx="109">
                  <c:v>-0.28150661512190189</c:v>
                </c:pt>
                <c:pt idx="110">
                  <c:v>-0.26548819594303424</c:v>
                </c:pt>
                <c:pt idx="111">
                  <c:v>-0.2480514898422333</c:v>
                </c:pt>
                <c:pt idx="112">
                  <c:v>-0.23155430348791761</c:v>
                </c:pt>
                <c:pt idx="113">
                  <c:v>-0.21574655462455727</c:v>
                </c:pt>
                <c:pt idx="114">
                  <c:v>-0.19762997999280027</c:v>
                </c:pt>
                <c:pt idx="115">
                  <c:v>-0.1822958370328096</c:v>
                </c:pt>
                <c:pt idx="116">
                  <c:v>-0.16842454554701194</c:v>
                </c:pt>
                <c:pt idx="117">
                  <c:v>-0.15479650127389202</c:v>
                </c:pt>
                <c:pt idx="118">
                  <c:v>-0.12804197400118175</c:v>
                </c:pt>
                <c:pt idx="119">
                  <c:v>-0.11496122757737494</c:v>
                </c:pt>
                <c:pt idx="120">
                  <c:v>-0.1093945709629307</c:v>
                </c:pt>
                <c:pt idx="121">
                  <c:v>-0.10227946298889762</c:v>
                </c:pt>
                <c:pt idx="122">
                  <c:v>-8.5477026124033101E-2</c:v>
                </c:pt>
                <c:pt idx="123">
                  <c:v>-7.9975862861787803E-2</c:v>
                </c:pt>
                <c:pt idx="124">
                  <c:v>-6.7972935937378409E-2</c:v>
                </c:pt>
                <c:pt idx="125">
                  <c:v>-6.1935822391378584E-2</c:v>
                </c:pt>
                <c:pt idx="126">
                  <c:v>-5.1103124259533492E-2</c:v>
                </c:pt>
                <c:pt idx="127">
                  <c:v>-4.1981118345949711E-2</c:v>
                </c:pt>
                <c:pt idx="128">
                  <c:v>-2.8682394184616013E-2</c:v>
                </c:pt>
                <c:pt idx="129">
                  <c:v>-2.4388995821753141E-2</c:v>
                </c:pt>
                <c:pt idx="130">
                  <c:v>-1.7199792838781217E-2</c:v>
                </c:pt>
                <c:pt idx="131">
                  <c:v>-4.6939410619346728E-3</c:v>
                </c:pt>
                <c:pt idx="132">
                  <c:v>1.589600425882854E-2</c:v>
                </c:pt>
                <c:pt idx="133">
                  <c:v>2.4366610360929922E-2</c:v>
                </c:pt>
                <c:pt idx="134">
                  <c:v>3.5181498976930362E-2</c:v>
                </c:pt>
                <c:pt idx="135">
                  <c:v>5.159238469645714E-2</c:v>
                </c:pt>
                <c:pt idx="136">
                  <c:v>5.525597766749879E-2</c:v>
                </c:pt>
                <c:pt idx="137">
                  <c:v>5.6184239286028684E-2</c:v>
                </c:pt>
                <c:pt idx="138">
                  <c:v>7.6775115963064175E-2</c:v>
                </c:pt>
                <c:pt idx="139">
                  <c:v>8.4071989200302316E-2</c:v>
                </c:pt>
                <c:pt idx="140">
                  <c:v>9.4729601924814499E-2</c:v>
                </c:pt>
                <c:pt idx="141">
                  <c:v>9.6423330595270543E-2</c:v>
                </c:pt>
                <c:pt idx="142">
                  <c:v>0.10698937346578581</c:v>
                </c:pt>
                <c:pt idx="143">
                  <c:v>0.11368938282679443</c:v>
                </c:pt>
                <c:pt idx="144">
                  <c:v>0.12264176962553645</c:v>
                </c:pt>
                <c:pt idx="145">
                  <c:v>0.13636220564790422</c:v>
                </c:pt>
                <c:pt idx="146">
                  <c:v>0.14376089556570218</c:v>
                </c:pt>
                <c:pt idx="147">
                  <c:v>0.15200993968854798</c:v>
                </c:pt>
                <c:pt idx="148">
                  <c:v>0.15086078076956899</c:v>
                </c:pt>
                <c:pt idx="149">
                  <c:v>0.16124818033273786</c:v>
                </c:pt>
                <c:pt idx="150">
                  <c:v>0.17327661558412902</c:v>
                </c:pt>
                <c:pt idx="151">
                  <c:v>0.17618679333331469</c:v>
                </c:pt>
                <c:pt idx="152">
                  <c:v>0.18219773637594006</c:v>
                </c:pt>
                <c:pt idx="153">
                  <c:v>0.18087677882472711</c:v>
                </c:pt>
                <c:pt idx="154">
                  <c:v>0.19451711691821416</c:v>
                </c:pt>
                <c:pt idx="155">
                  <c:v>0.19466694252293262</c:v>
                </c:pt>
                <c:pt idx="156">
                  <c:v>0.20655334493289226</c:v>
                </c:pt>
                <c:pt idx="157">
                  <c:v>0.21159304011862842</c:v>
                </c:pt>
                <c:pt idx="158">
                  <c:v>0.21454450541808487</c:v>
                </c:pt>
                <c:pt idx="159">
                  <c:v>0.22008977403118277</c:v>
                </c:pt>
                <c:pt idx="160">
                  <c:v>0.22558838133467798</c:v>
                </c:pt>
                <c:pt idx="161">
                  <c:v>0.23276747417634244</c:v>
                </c:pt>
                <c:pt idx="162">
                  <c:v>0.22856973132045474</c:v>
                </c:pt>
                <c:pt idx="163">
                  <c:v>0.24504110367455492</c:v>
                </c:pt>
                <c:pt idx="164">
                  <c:v>0.24872343228902613</c:v>
                </c:pt>
                <c:pt idx="165">
                  <c:v>0.25152141967243818</c:v>
                </c:pt>
                <c:pt idx="166">
                  <c:v>0.2580575173887158</c:v>
                </c:pt>
                <c:pt idx="167">
                  <c:v>0.25956521163738855</c:v>
                </c:pt>
                <c:pt idx="168">
                  <c:v>0.26580566275923778</c:v>
                </c:pt>
                <c:pt idx="169">
                  <c:v>0.26559366701066472</c:v>
                </c:pt>
                <c:pt idx="170">
                  <c:v>0.28074905006447759</c:v>
                </c:pt>
                <c:pt idx="171">
                  <c:v>0.27803756799079338</c:v>
                </c:pt>
                <c:pt idx="172">
                  <c:v>0.27643422904501475</c:v>
                </c:pt>
                <c:pt idx="173">
                  <c:v>0.28597340225478252</c:v>
                </c:pt>
                <c:pt idx="174">
                  <c:v>0.28715204112550197</c:v>
                </c:pt>
                <c:pt idx="175">
                  <c:v>0.28581825733116067</c:v>
                </c:pt>
                <c:pt idx="176">
                  <c:v>0.27485954550512315</c:v>
                </c:pt>
                <c:pt idx="177">
                  <c:v>0.28069443985935971</c:v>
                </c:pt>
                <c:pt idx="178">
                  <c:v>0.28720584537891153</c:v>
                </c:pt>
                <c:pt idx="179">
                  <c:v>0.28589246399206797</c:v>
                </c:pt>
                <c:pt idx="180">
                  <c:v>0.29379994409127547</c:v>
                </c:pt>
                <c:pt idx="181">
                  <c:v>0.29078229019286456</c:v>
                </c:pt>
                <c:pt idx="182">
                  <c:v>0.29797268377020669</c:v>
                </c:pt>
                <c:pt idx="183">
                  <c:v>0.30577470766887388</c:v>
                </c:pt>
                <c:pt idx="184">
                  <c:v>0.30822281922102185</c:v>
                </c:pt>
                <c:pt idx="185">
                  <c:v>0.31954950058644921</c:v>
                </c:pt>
                <c:pt idx="186">
                  <c:v>0.31868093007925136</c:v>
                </c:pt>
                <c:pt idx="187">
                  <c:v>0.32436066242765216</c:v>
                </c:pt>
                <c:pt idx="188">
                  <c:v>0.33544185255983161</c:v>
                </c:pt>
                <c:pt idx="189">
                  <c:v>0.33522514474965615</c:v>
                </c:pt>
                <c:pt idx="190">
                  <c:v>0.33742331819103949</c:v>
                </c:pt>
                <c:pt idx="191">
                  <c:v>0.33158519308016388</c:v>
                </c:pt>
                <c:pt idx="192">
                  <c:v>0.32697658698471377</c:v>
                </c:pt>
                <c:pt idx="193">
                  <c:v>0.33310050662253615</c:v>
                </c:pt>
                <c:pt idx="194">
                  <c:v>0.34414656251482051</c:v>
                </c:pt>
                <c:pt idx="195">
                  <c:v>0.34709181999994043</c:v>
                </c:pt>
                <c:pt idx="196">
                  <c:v>0.34772411728129266</c:v>
                </c:pt>
                <c:pt idx="197">
                  <c:v>0.34796976227120885</c:v>
                </c:pt>
                <c:pt idx="198">
                  <c:v>0.34655833544161835</c:v>
                </c:pt>
                <c:pt idx="199">
                  <c:v>0.34182214980288672</c:v>
                </c:pt>
                <c:pt idx="200">
                  <c:v>0.34616513081366901</c:v>
                </c:pt>
                <c:pt idx="201">
                  <c:v>0.3549358845626045</c:v>
                </c:pt>
                <c:pt idx="202">
                  <c:v>0.36224490498997952</c:v>
                </c:pt>
                <c:pt idx="203">
                  <c:v>0.37040575175080309</c:v>
                </c:pt>
                <c:pt idx="204">
                  <c:v>0.37402208248651536</c:v>
                </c:pt>
                <c:pt idx="205">
                  <c:v>0.36923812835099046</c:v>
                </c:pt>
                <c:pt idx="206">
                  <c:v>0.35911042112891589</c:v>
                </c:pt>
                <c:pt idx="207">
                  <c:v>0.36432769370847312</c:v>
                </c:pt>
                <c:pt idx="208">
                  <c:v>0.36269165478125931</c:v>
                </c:pt>
                <c:pt idx="209">
                  <c:v>0.35596463074789347</c:v>
                </c:pt>
                <c:pt idx="210">
                  <c:v>0.35559134541910498</c:v>
                </c:pt>
                <c:pt idx="211">
                  <c:v>0.36102673453018364</c:v>
                </c:pt>
                <c:pt idx="212">
                  <c:v>0.36435021672741547</c:v>
                </c:pt>
                <c:pt idx="213">
                  <c:v>0.35369123925355622</c:v>
                </c:pt>
                <c:pt idx="214">
                  <c:v>0.37134313619540749</c:v>
                </c:pt>
                <c:pt idx="215">
                  <c:v>0.37457789321098722</c:v>
                </c:pt>
                <c:pt idx="216">
                  <c:v>0.38144722055059788</c:v>
                </c:pt>
                <c:pt idx="217">
                  <c:v>0.37612600563143134</c:v>
                </c:pt>
                <c:pt idx="218">
                  <c:v>0.38216658712364576</c:v>
                </c:pt>
                <c:pt idx="219">
                  <c:v>0.38586355706667996</c:v>
                </c:pt>
                <c:pt idx="220">
                  <c:v>0.3870408266460913</c:v>
                </c:pt>
                <c:pt idx="221">
                  <c:v>0.37990712912244529</c:v>
                </c:pt>
                <c:pt idx="222">
                  <c:v>0.37130434976049348</c:v>
                </c:pt>
                <c:pt idx="223">
                  <c:v>0.38314905653913878</c:v>
                </c:pt>
                <c:pt idx="224">
                  <c:v>0.38157711920019144</c:v>
                </c:pt>
                <c:pt idx="225">
                  <c:v>0.36830176411557297</c:v>
                </c:pt>
                <c:pt idx="226">
                  <c:v>0.374374361933484</c:v>
                </c:pt>
                <c:pt idx="227">
                  <c:v>0.37887372869795299</c:v>
                </c:pt>
                <c:pt idx="228">
                  <c:v>0.3830627746525887</c:v>
                </c:pt>
                <c:pt idx="229">
                  <c:v>0.38879544647111719</c:v>
                </c:pt>
                <c:pt idx="230">
                  <c:v>0.38348862493551472</c:v>
                </c:pt>
                <c:pt idx="231">
                  <c:v>0.38851859178227238</c:v>
                </c:pt>
                <c:pt idx="232">
                  <c:v>0.39202477142996911</c:v>
                </c:pt>
                <c:pt idx="233">
                  <c:v>0.40025124312333682</c:v>
                </c:pt>
                <c:pt idx="234">
                  <c:v>0.40896036418829468</c:v>
                </c:pt>
                <c:pt idx="235">
                  <c:v>0.41644577995595983</c:v>
                </c:pt>
                <c:pt idx="236">
                  <c:v>0.41921367676002047</c:v>
                </c:pt>
                <c:pt idx="237">
                  <c:v>0.42359317062217139</c:v>
                </c:pt>
                <c:pt idx="238">
                  <c:v>0.41713940972732566</c:v>
                </c:pt>
                <c:pt idx="239">
                  <c:v>0.41991281231215716</c:v>
                </c:pt>
                <c:pt idx="240">
                  <c:v>0.41939724680953944</c:v>
                </c:pt>
                <c:pt idx="241">
                  <c:v>0.43136376415898736</c:v>
                </c:pt>
                <c:pt idx="242">
                  <c:v>0.43177855851593788</c:v>
                </c:pt>
                <c:pt idx="243">
                  <c:v>0.43809120770750837</c:v>
                </c:pt>
                <c:pt idx="244">
                  <c:v>0.44140446160997843</c:v>
                </c:pt>
                <c:pt idx="245">
                  <c:v>0.43669206803631438</c:v>
                </c:pt>
                <c:pt idx="246">
                  <c:v>0.43476205825238373</c:v>
                </c:pt>
                <c:pt idx="247">
                  <c:v>0.43755873348155705</c:v>
                </c:pt>
                <c:pt idx="248">
                  <c:v>0.44481428353280195</c:v>
                </c:pt>
                <c:pt idx="249">
                  <c:v>0.43993081852127858</c:v>
                </c:pt>
                <c:pt idx="250">
                  <c:v>0.44044149180891901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2-4C5A-9791-C8ADBDFD823F}"/>
            </c:ext>
          </c:extLst>
        </c:ser>
        <c:ser>
          <c:idx val="1"/>
          <c:order val="1"/>
          <c:tx>
            <c:v>threshold calculation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forward val="2.0000000000000004E-2"/>
            <c:backward val="0.1"/>
            <c:dispRSqr val="0"/>
            <c:dispEq val="0"/>
          </c:trendline>
          <c:xVal>
            <c:numRef>
              <c:f>'transfer characteristics'!$A$43:$A$53</c:f>
              <c:numCache>
                <c:formatCode>G/通用格式</c:formatCode>
                <c:ptCount val="11"/>
                <c:pt idx="0">
                  <c:v>-0.1</c:v>
                </c:pt>
                <c:pt idx="1">
                  <c:v>-0.09</c:v>
                </c:pt>
                <c:pt idx="2">
                  <c:v>-0.08</c:v>
                </c:pt>
                <c:pt idx="3">
                  <c:v>-7.0000000000000007E-2</c:v>
                </c:pt>
                <c:pt idx="4">
                  <c:v>-5.9999999999999901E-2</c:v>
                </c:pt>
                <c:pt idx="5">
                  <c:v>-4.9999999999998997E-2</c:v>
                </c:pt>
                <c:pt idx="6">
                  <c:v>-3.9999999999999002E-2</c:v>
                </c:pt>
                <c:pt idx="7">
                  <c:v>-2.9999999999999E-2</c:v>
                </c:pt>
                <c:pt idx="8">
                  <c:v>-1.9999999999999001E-2</c:v>
                </c:pt>
                <c:pt idx="9">
                  <c:v>-9.9999999999990097E-3</c:v>
                </c:pt>
                <c:pt idx="10">
                  <c:v>0</c:v>
                </c:pt>
              </c:numCache>
            </c:numRef>
          </c:xVal>
          <c:yVal>
            <c:numRef>
              <c:f>'transfer characteristics'!$C$43:$C$53</c:f>
              <c:numCache>
                <c:formatCode>G/通用格式</c:formatCode>
                <c:ptCount val="11"/>
                <c:pt idx="0">
                  <c:v>-4.7279262124999901</c:v>
                </c:pt>
                <c:pt idx="1">
                  <c:v>-4.7604502791595271</c:v>
                </c:pt>
                <c:pt idx="2">
                  <c:v>-4.7657358756212105</c:v>
                </c:pt>
                <c:pt idx="3">
                  <c:v>-5.0004345117740181</c:v>
                </c:pt>
                <c:pt idx="4">
                  <c:v>-4.9030899869919438</c:v>
                </c:pt>
                <c:pt idx="5">
                  <c:v>-4.7728849174108747</c:v>
                </c:pt>
                <c:pt idx="6">
                  <c:v>-4.4944430613361783</c:v>
                </c:pt>
                <c:pt idx="7">
                  <c:v>-4.2456516642889808</c:v>
                </c:pt>
                <c:pt idx="8">
                  <c:v>-3.9830919560279252</c:v>
                </c:pt>
                <c:pt idx="9">
                  <c:v>-3.7851826341305417</c:v>
                </c:pt>
                <c:pt idx="10">
                  <c:v>-3.5027247136420048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A2-4C5A-9791-C8ADBDFD8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2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At val="-7"/>
        <c:crossBetween val="midCat"/>
        <c:majorUnit val="0.5"/>
      </c:valAx>
      <c:valAx>
        <c:axId val="644555552"/>
        <c:scaling>
          <c:orientation val="minMax"/>
          <c:max val="1"/>
          <c:min val="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characteristics'!$B$4:$B$104</c:f>
              <c:numCache>
                <c:formatCode>G/通用格式</c:formatCode>
                <c:ptCount val="101"/>
                <c:pt idx="0">
                  <c:v>-8.9999999999999999E-8</c:v>
                </c:pt>
                <c:pt idx="1">
                  <c:v>4.4599999999999996E-6</c:v>
                </c:pt>
                <c:pt idx="2">
                  <c:v>8.0399999999999993E-6</c:v>
                </c:pt>
                <c:pt idx="3">
                  <c:v>1.077E-5</c:v>
                </c:pt>
                <c:pt idx="4">
                  <c:v>1.1929999999999999E-5</c:v>
                </c:pt>
                <c:pt idx="5">
                  <c:v>1.342E-5</c:v>
                </c:pt>
                <c:pt idx="6">
                  <c:v>1.4389999999999999E-5</c:v>
                </c:pt>
                <c:pt idx="7">
                  <c:v>1.415E-5</c:v>
                </c:pt>
                <c:pt idx="8">
                  <c:v>1.5160000000000001E-5</c:v>
                </c:pt>
                <c:pt idx="9">
                  <c:v>1.5970000000000001E-5</c:v>
                </c:pt>
                <c:pt idx="10">
                  <c:v>1.649E-5</c:v>
                </c:pt>
                <c:pt idx="11">
                  <c:v>1.7030000000000001E-5</c:v>
                </c:pt>
                <c:pt idx="12">
                  <c:v>1.8090000000000001E-5</c:v>
                </c:pt>
                <c:pt idx="13">
                  <c:v>1.8729999999999999E-5</c:v>
                </c:pt>
                <c:pt idx="14">
                  <c:v>1.91E-5</c:v>
                </c:pt>
                <c:pt idx="15">
                  <c:v>1.963E-5</c:v>
                </c:pt>
                <c:pt idx="16">
                  <c:v>1.98E-5</c:v>
                </c:pt>
                <c:pt idx="17">
                  <c:v>2.067E-5</c:v>
                </c:pt>
                <c:pt idx="18">
                  <c:v>1.995E-5</c:v>
                </c:pt>
                <c:pt idx="19">
                  <c:v>1.9879999999999999E-5</c:v>
                </c:pt>
                <c:pt idx="20">
                  <c:v>2.05E-5</c:v>
                </c:pt>
                <c:pt idx="21">
                  <c:v>2.039E-5</c:v>
                </c:pt>
                <c:pt idx="22">
                  <c:v>2.1469999999999999E-5</c:v>
                </c:pt>
                <c:pt idx="23">
                  <c:v>2.126E-5</c:v>
                </c:pt>
                <c:pt idx="24">
                  <c:v>2.2940000000000001E-5</c:v>
                </c:pt>
                <c:pt idx="25">
                  <c:v>2.3E-5</c:v>
                </c:pt>
                <c:pt idx="26">
                  <c:v>2.389E-5</c:v>
                </c:pt>
                <c:pt idx="27">
                  <c:v>2.4009999999999999E-5</c:v>
                </c:pt>
                <c:pt idx="28">
                  <c:v>2.3E-5</c:v>
                </c:pt>
                <c:pt idx="29">
                  <c:v>2.321E-5</c:v>
                </c:pt>
                <c:pt idx="30">
                  <c:v>2.3519999999999998E-5</c:v>
                </c:pt>
                <c:pt idx="31">
                  <c:v>2.3269999999999999E-5</c:v>
                </c:pt>
                <c:pt idx="32">
                  <c:v>2.3540000000000002E-5</c:v>
                </c:pt>
                <c:pt idx="33">
                  <c:v>2.4029999999999999E-5</c:v>
                </c:pt>
                <c:pt idx="34">
                  <c:v>2.2969999999999999E-5</c:v>
                </c:pt>
                <c:pt idx="35">
                  <c:v>2.3609999999999999E-5</c:v>
                </c:pt>
                <c:pt idx="36">
                  <c:v>2.387E-5</c:v>
                </c:pt>
                <c:pt idx="37">
                  <c:v>2.3269999999999999E-5</c:v>
                </c:pt>
                <c:pt idx="38">
                  <c:v>2.349E-5</c:v>
                </c:pt>
                <c:pt idx="39">
                  <c:v>2.5380000000000001E-5</c:v>
                </c:pt>
                <c:pt idx="40">
                  <c:v>2.3220000000000001E-5</c:v>
                </c:pt>
                <c:pt idx="41">
                  <c:v>2.3249999999999999E-5</c:v>
                </c:pt>
                <c:pt idx="42">
                  <c:v>2.4700000000000001E-5</c:v>
                </c:pt>
                <c:pt idx="43">
                  <c:v>2.641E-5</c:v>
                </c:pt>
                <c:pt idx="44">
                  <c:v>2.69E-5</c:v>
                </c:pt>
                <c:pt idx="45">
                  <c:v>2.7650000000000001E-5</c:v>
                </c:pt>
                <c:pt idx="46">
                  <c:v>2.5340000000000001E-5</c:v>
                </c:pt>
                <c:pt idx="47">
                  <c:v>2.6570000000000001E-5</c:v>
                </c:pt>
                <c:pt idx="48">
                  <c:v>2.7350000000000001E-5</c:v>
                </c:pt>
                <c:pt idx="49">
                  <c:v>2.747E-5</c:v>
                </c:pt>
                <c:pt idx="50">
                  <c:v>2.8039999999999999E-5</c:v>
                </c:pt>
                <c:pt idx="51">
                  <c:v>2.9009999999999998E-5</c:v>
                </c:pt>
                <c:pt idx="52">
                  <c:v>2.6959999999999999E-5</c:v>
                </c:pt>
                <c:pt idx="53">
                  <c:v>2.8200000000000001E-5</c:v>
                </c:pt>
                <c:pt idx="54">
                  <c:v>2.7460000000000001E-5</c:v>
                </c:pt>
                <c:pt idx="55">
                  <c:v>2.6780000000000001E-5</c:v>
                </c:pt>
                <c:pt idx="56">
                  <c:v>3.0549999999999997E-5</c:v>
                </c:pt>
                <c:pt idx="57">
                  <c:v>3.1999999999999999E-5</c:v>
                </c:pt>
                <c:pt idx="58">
                  <c:v>3.205E-5</c:v>
                </c:pt>
                <c:pt idx="59">
                  <c:v>3.0790000000000002E-5</c:v>
                </c:pt>
                <c:pt idx="60">
                  <c:v>3.1359999999999998E-5</c:v>
                </c:pt>
                <c:pt idx="61">
                  <c:v>3.2270000000000001E-5</c:v>
                </c:pt>
                <c:pt idx="62">
                  <c:v>3.375E-5</c:v>
                </c:pt>
                <c:pt idx="63">
                  <c:v>3.2150000000000002E-5</c:v>
                </c:pt>
                <c:pt idx="64">
                  <c:v>3.1210000000000001E-5</c:v>
                </c:pt>
                <c:pt idx="65">
                  <c:v>3.2669999999999997E-5</c:v>
                </c:pt>
                <c:pt idx="66">
                  <c:v>3.2209999999999998E-5</c:v>
                </c:pt>
                <c:pt idx="67">
                  <c:v>3.3309999999999998E-5</c:v>
                </c:pt>
                <c:pt idx="68">
                  <c:v>3.2079999999999998E-5</c:v>
                </c:pt>
                <c:pt idx="69">
                  <c:v>3.2490000000000002E-5</c:v>
                </c:pt>
                <c:pt idx="70">
                  <c:v>3.2620000000000003E-5</c:v>
                </c:pt>
                <c:pt idx="71">
                  <c:v>3.2639999999999999E-5</c:v>
                </c:pt>
                <c:pt idx="72">
                  <c:v>3.366E-5</c:v>
                </c:pt>
                <c:pt idx="73">
                  <c:v>3.3739999999999999E-5</c:v>
                </c:pt>
                <c:pt idx="74">
                  <c:v>3.489E-5</c:v>
                </c:pt>
                <c:pt idx="75">
                  <c:v>3.6279999999999998E-5</c:v>
                </c:pt>
                <c:pt idx="76">
                  <c:v>3.5420000000000003E-5</c:v>
                </c:pt>
                <c:pt idx="77">
                  <c:v>3.6579999999999999E-5</c:v>
                </c:pt>
                <c:pt idx="78">
                  <c:v>3.6109999999999998E-5</c:v>
                </c:pt>
                <c:pt idx="79">
                  <c:v>3.7419999999999997E-5</c:v>
                </c:pt>
                <c:pt idx="80">
                  <c:v>3.7360000000000001E-5</c:v>
                </c:pt>
                <c:pt idx="81">
                  <c:v>3.6040000000000001E-5</c:v>
                </c:pt>
                <c:pt idx="82">
                  <c:v>3.6850000000000001E-5</c:v>
                </c:pt>
                <c:pt idx="83">
                  <c:v>3.6010000000000003E-5</c:v>
                </c:pt>
                <c:pt idx="84">
                  <c:v>3.718E-5</c:v>
                </c:pt>
                <c:pt idx="85">
                  <c:v>3.5500000000000002E-5</c:v>
                </c:pt>
                <c:pt idx="86">
                  <c:v>3.769E-5</c:v>
                </c:pt>
                <c:pt idx="87">
                  <c:v>3.68E-5</c:v>
                </c:pt>
                <c:pt idx="88">
                  <c:v>3.5970000000000003E-5</c:v>
                </c:pt>
                <c:pt idx="89">
                  <c:v>3.6659999999999998E-5</c:v>
                </c:pt>
                <c:pt idx="90">
                  <c:v>3.6579999999999999E-5</c:v>
                </c:pt>
                <c:pt idx="91">
                  <c:v>3.8840000000000001E-5</c:v>
                </c:pt>
                <c:pt idx="92">
                  <c:v>3.7639999999999999E-5</c:v>
                </c:pt>
                <c:pt idx="93">
                  <c:v>3.8109999999999999E-5</c:v>
                </c:pt>
                <c:pt idx="94">
                  <c:v>3.6359999999999997E-5</c:v>
                </c:pt>
                <c:pt idx="95">
                  <c:v>3.7580000000000003E-5</c:v>
                </c:pt>
                <c:pt idx="96">
                  <c:v>4.0429999999999997E-5</c:v>
                </c:pt>
                <c:pt idx="97">
                  <c:v>3.9560000000000001E-5</c:v>
                </c:pt>
                <c:pt idx="98">
                  <c:v>3.9759999999999999E-5</c:v>
                </c:pt>
                <c:pt idx="99">
                  <c:v>3.8999999999999999E-5</c:v>
                </c:pt>
                <c:pt idx="100">
                  <c:v>4.172E-5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D2-4BAE-82D9-4EB3CABC62A4}"/>
            </c:ext>
          </c:extLst>
        </c:ser>
        <c:ser>
          <c:idx val="1"/>
          <c:order val="1"/>
          <c:tx>
            <c:v>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characteristics'!$B$64:$B$104</c:f>
              <c:numCache>
                <c:formatCode>G/通用格式</c:formatCode>
                <c:ptCount val="41"/>
                <c:pt idx="0">
                  <c:v>3.1359999999999998E-5</c:v>
                </c:pt>
                <c:pt idx="1">
                  <c:v>3.2270000000000001E-5</c:v>
                </c:pt>
                <c:pt idx="2">
                  <c:v>3.375E-5</c:v>
                </c:pt>
                <c:pt idx="3">
                  <c:v>3.2150000000000002E-5</c:v>
                </c:pt>
                <c:pt idx="4">
                  <c:v>3.1210000000000001E-5</c:v>
                </c:pt>
                <c:pt idx="5">
                  <c:v>3.2669999999999997E-5</c:v>
                </c:pt>
                <c:pt idx="6">
                  <c:v>3.2209999999999998E-5</c:v>
                </c:pt>
                <c:pt idx="7">
                  <c:v>3.3309999999999998E-5</c:v>
                </c:pt>
                <c:pt idx="8">
                  <c:v>3.2079999999999998E-5</c:v>
                </c:pt>
                <c:pt idx="9">
                  <c:v>3.2490000000000002E-5</c:v>
                </c:pt>
                <c:pt idx="10">
                  <c:v>3.2620000000000003E-5</c:v>
                </c:pt>
                <c:pt idx="11">
                  <c:v>3.2639999999999999E-5</c:v>
                </c:pt>
                <c:pt idx="12">
                  <c:v>3.366E-5</c:v>
                </c:pt>
                <c:pt idx="13">
                  <c:v>3.3739999999999999E-5</c:v>
                </c:pt>
                <c:pt idx="14">
                  <c:v>3.489E-5</c:v>
                </c:pt>
                <c:pt idx="15">
                  <c:v>3.6279999999999998E-5</c:v>
                </c:pt>
                <c:pt idx="16">
                  <c:v>3.5420000000000003E-5</c:v>
                </c:pt>
                <c:pt idx="17">
                  <c:v>3.6579999999999999E-5</c:v>
                </c:pt>
                <c:pt idx="18">
                  <c:v>3.6109999999999998E-5</c:v>
                </c:pt>
                <c:pt idx="19">
                  <c:v>3.7419999999999997E-5</c:v>
                </c:pt>
                <c:pt idx="20">
                  <c:v>3.7360000000000001E-5</c:v>
                </c:pt>
                <c:pt idx="21">
                  <c:v>3.6040000000000001E-5</c:v>
                </c:pt>
                <c:pt idx="22">
                  <c:v>3.6850000000000001E-5</c:v>
                </c:pt>
                <c:pt idx="23">
                  <c:v>3.6010000000000003E-5</c:v>
                </c:pt>
                <c:pt idx="24">
                  <c:v>3.718E-5</c:v>
                </c:pt>
                <c:pt idx="25">
                  <c:v>3.5500000000000002E-5</c:v>
                </c:pt>
                <c:pt idx="26">
                  <c:v>3.769E-5</c:v>
                </c:pt>
                <c:pt idx="27">
                  <c:v>3.68E-5</c:v>
                </c:pt>
                <c:pt idx="28">
                  <c:v>3.5970000000000003E-5</c:v>
                </c:pt>
                <c:pt idx="29">
                  <c:v>3.6659999999999998E-5</c:v>
                </c:pt>
                <c:pt idx="30">
                  <c:v>3.6579999999999999E-5</c:v>
                </c:pt>
                <c:pt idx="31">
                  <c:v>3.8840000000000001E-5</c:v>
                </c:pt>
                <c:pt idx="32">
                  <c:v>3.7639999999999999E-5</c:v>
                </c:pt>
                <c:pt idx="33">
                  <c:v>3.8109999999999999E-5</c:v>
                </c:pt>
                <c:pt idx="34">
                  <c:v>3.6359999999999997E-5</c:v>
                </c:pt>
                <c:pt idx="35">
                  <c:v>3.7580000000000003E-5</c:v>
                </c:pt>
                <c:pt idx="36">
                  <c:v>4.0429999999999997E-5</c:v>
                </c:pt>
                <c:pt idx="37">
                  <c:v>3.9560000000000001E-5</c:v>
                </c:pt>
                <c:pt idx="38">
                  <c:v>3.9759999999999999E-5</c:v>
                </c:pt>
                <c:pt idx="39">
                  <c:v>3.8999999999999999E-5</c:v>
                </c:pt>
                <c:pt idx="40">
                  <c:v>4.172E-5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D2-4BAE-82D9-4EB3CABC62A4}"/>
            </c:ext>
          </c:extLst>
        </c:ser>
        <c:ser>
          <c:idx val="2"/>
          <c:order val="2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characteristics'!$C$4:$C$104</c:f>
              <c:numCache>
                <c:formatCode>G/通用格式</c:formatCode>
                <c:ptCount val="101"/>
                <c:pt idx="0">
                  <c:v>-2E-8</c:v>
                </c:pt>
                <c:pt idx="1">
                  <c:v>5.9620000000000002E-5</c:v>
                </c:pt>
                <c:pt idx="2">
                  <c:v>1.0657E-4</c:v>
                </c:pt>
                <c:pt idx="3">
                  <c:v>1.4841999999999999E-4</c:v>
                </c:pt>
                <c:pt idx="4">
                  <c:v>1.7610999999999999E-4</c:v>
                </c:pt>
                <c:pt idx="5">
                  <c:v>2.0368E-4</c:v>
                </c:pt>
                <c:pt idx="6">
                  <c:v>2.2512000000000001E-4</c:v>
                </c:pt>
                <c:pt idx="7">
                  <c:v>2.4193000000000001E-4</c:v>
                </c:pt>
                <c:pt idx="8">
                  <c:v>2.5564000000000001E-4</c:v>
                </c:pt>
                <c:pt idx="9">
                  <c:v>2.6954000000000002E-4</c:v>
                </c:pt>
                <c:pt idx="10">
                  <c:v>2.7177000000000001E-4</c:v>
                </c:pt>
                <c:pt idx="11">
                  <c:v>2.7413999999999997E-4</c:v>
                </c:pt>
                <c:pt idx="12">
                  <c:v>2.8049999999999999E-4</c:v>
                </c:pt>
                <c:pt idx="13">
                  <c:v>2.8656999999999999E-4</c:v>
                </c:pt>
                <c:pt idx="14">
                  <c:v>2.9252E-4</c:v>
                </c:pt>
                <c:pt idx="15">
                  <c:v>2.9649E-4</c:v>
                </c:pt>
                <c:pt idx="16">
                  <c:v>2.9733E-4</c:v>
                </c:pt>
                <c:pt idx="17">
                  <c:v>3.0143999999999999E-4</c:v>
                </c:pt>
                <c:pt idx="18">
                  <c:v>3.0341999999999999E-4</c:v>
                </c:pt>
                <c:pt idx="19">
                  <c:v>3.0954000000000002E-4</c:v>
                </c:pt>
                <c:pt idx="20">
                  <c:v>3.0248999999999999E-4</c:v>
                </c:pt>
                <c:pt idx="21">
                  <c:v>3.0927E-4</c:v>
                </c:pt>
                <c:pt idx="22">
                  <c:v>3.0546000000000002E-4</c:v>
                </c:pt>
                <c:pt idx="23">
                  <c:v>3.0959999999999999E-4</c:v>
                </c:pt>
                <c:pt idx="24">
                  <c:v>3.0432000000000001E-4</c:v>
                </c:pt>
                <c:pt idx="25">
                  <c:v>2.9325E-4</c:v>
                </c:pt>
                <c:pt idx="26">
                  <c:v>3.0017999999999999E-4</c:v>
                </c:pt>
                <c:pt idx="27">
                  <c:v>3.0087000000000001E-4</c:v>
                </c:pt>
                <c:pt idx="28">
                  <c:v>3.0248999999999999E-4</c:v>
                </c:pt>
                <c:pt idx="29">
                  <c:v>3.0141E-4</c:v>
                </c:pt>
                <c:pt idx="30">
                  <c:v>3.0080999999999999E-4</c:v>
                </c:pt>
                <c:pt idx="31">
                  <c:v>2.8901000000000003E-4</c:v>
                </c:pt>
                <c:pt idx="32">
                  <c:v>2.9126999999999999E-4</c:v>
                </c:pt>
                <c:pt idx="33">
                  <c:v>2.8729E-4</c:v>
                </c:pt>
                <c:pt idx="34">
                  <c:v>2.9166000000000001E-4</c:v>
                </c:pt>
                <c:pt idx="35">
                  <c:v>2.9134000000000001E-4</c:v>
                </c:pt>
                <c:pt idx="36">
                  <c:v>2.8760999999999999E-4</c:v>
                </c:pt>
                <c:pt idx="37">
                  <c:v>2.8816999999999997E-4</c:v>
                </c:pt>
                <c:pt idx="38">
                  <c:v>2.8165999999999998E-4</c:v>
                </c:pt>
                <c:pt idx="39">
                  <c:v>2.9511000000000001E-4</c:v>
                </c:pt>
                <c:pt idx="40">
                  <c:v>2.9446000000000002E-4</c:v>
                </c:pt>
                <c:pt idx="41">
                  <c:v>2.8822E-4</c:v>
                </c:pt>
                <c:pt idx="42">
                  <c:v>2.8124999999999998E-4</c:v>
                </c:pt>
                <c:pt idx="43">
                  <c:v>2.7127E-4</c:v>
                </c:pt>
                <c:pt idx="44">
                  <c:v>2.7336999999999999E-4</c:v>
                </c:pt>
                <c:pt idx="45">
                  <c:v>2.7504999999999999E-4</c:v>
                </c:pt>
                <c:pt idx="46">
                  <c:v>2.6931999999999998E-4</c:v>
                </c:pt>
                <c:pt idx="47">
                  <c:v>2.6502999999999997E-4</c:v>
                </c:pt>
                <c:pt idx="48">
                  <c:v>2.6862000000000001E-4</c:v>
                </c:pt>
                <c:pt idx="49">
                  <c:v>2.6472000000000003E-4</c:v>
                </c:pt>
                <c:pt idx="50">
                  <c:v>2.5558999999999998E-4</c:v>
                </c:pt>
                <c:pt idx="51">
                  <c:v>2.563E-4</c:v>
                </c:pt>
                <c:pt idx="52">
                  <c:v>2.5692999999999999E-4</c:v>
                </c:pt>
                <c:pt idx="53">
                  <c:v>2.5963000000000001E-4</c:v>
                </c:pt>
                <c:pt idx="54">
                  <c:v>2.5708000000000003E-4</c:v>
                </c:pt>
                <c:pt idx="55">
                  <c:v>2.5651999999999999E-4</c:v>
                </c:pt>
                <c:pt idx="56">
                  <c:v>2.6579000000000001E-4</c:v>
                </c:pt>
                <c:pt idx="57">
                  <c:v>2.611E-4</c:v>
                </c:pt>
                <c:pt idx="58">
                  <c:v>2.6051999999999998E-4</c:v>
                </c:pt>
                <c:pt idx="59">
                  <c:v>2.5858000000000001E-4</c:v>
                </c:pt>
                <c:pt idx="60">
                  <c:v>2.5691000000000001E-4</c:v>
                </c:pt>
                <c:pt idx="61">
                  <c:v>2.5465999999999998E-4</c:v>
                </c:pt>
                <c:pt idx="62">
                  <c:v>2.4928999999999999E-4</c:v>
                </c:pt>
                <c:pt idx="63">
                  <c:v>2.5403999999999997E-4</c:v>
                </c:pt>
                <c:pt idx="64">
                  <c:v>2.4937000000000001E-4</c:v>
                </c:pt>
                <c:pt idx="65">
                  <c:v>2.5001999999999999E-4</c:v>
                </c:pt>
                <c:pt idx="66">
                  <c:v>2.5796E-4</c:v>
                </c:pt>
                <c:pt idx="67">
                  <c:v>2.6058E-4</c:v>
                </c:pt>
                <c:pt idx="68">
                  <c:v>2.3902999999999999E-4</c:v>
                </c:pt>
                <c:pt idx="69">
                  <c:v>2.5232999999999999E-4</c:v>
                </c:pt>
                <c:pt idx="70">
                  <c:v>2.5221E-4</c:v>
                </c:pt>
                <c:pt idx="71">
                  <c:v>2.5399999999999999E-4</c:v>
                </c:pt>
                <c:pt idx="72">
                  <c:v>2.5030000000000001E-4</c:v>
                </c:pt>
                <c:pt idx="73">
                  <c:v>2.5454999999999998E-4</c:v>
                </c:pt>
                <c:pt idx="74">
                  <c:v>2.5107999999999999E-4</c:v>
                </c:pt>
                <c:pt idx="75">
                  <c:v>2.6634E-4</c:v>
                </c:pt>
                <c:pt idx="76">
                  <c:v>2.5838E-4</c:v>
                </c:pt>
                <c:pt idx="77">
                  <c:v>2.6276000000000001E-4</c:v>
                </c:pt>
                <c:pt idx="78">
                  <c:v>2.4133999999999999E-4</c:v>
                </c:pt>
                <c:pt idx="79">
                  <c:v>2.4590000000000001E-4</c:v>
                </c:pt>
                <c:pt idx="80">
                  <c:v>2.4917E-4</c:v>
                </c:pt>
                <c:pt idx="81">
                  <c:v>2.5178000000000001E-4</c:v>
                </c:pt>
                <c:pt idx="82">
                  <c:v>2.3822000000000001E-4</c:v>
                </c:pt>
                <c:pt idx="83">
                  <c:v>2.3268E-4</c:v>
                </c:pt>
                <c:pt idx="84">
                  <c:v>2.4928999999999999E-4</c:v>
                </c:pt>
                <c:pt idx="85">
                  <c:v>2.364E-4</c:v>
                </c:pt>
                <c:pt idx="86">
                  <c:v>2.5191999999999999E-4</c:v>
                </c:pt>
                <c:pt idx="87">
                  <c:v>2.5096E-4</c:v>
                </c:pt>
                <c:pt idx="88">
                  <c:v>2.4805999999999998E-4</c:v>
                </c:pt>
                <c:pt idx="89">
                  <c:v>2.4229000000000001E-4</c:v>
                </c:pt>
                <c:pt idx="90">
                  <c:v>2.4376000000000001E-4</c:v>
                </c:pt>
                <c:pt idx="91">
                  <c:v>2.4216E-4</c:v>
                </c:pt>
                <c:pt idx="92">
                  <c:v>2.4464000000000002E-4</c:v>
                </c:pt>
                <c:pt idx="93">
                  <c:v>2.4180999999999999E-4</c:v>
                </c:pt>
                <c:pt idx="94">
                  <c:v>2.4460999999999998E-4</c:v>
                </c:pt>
                <c:pt idx="95">
                  <c:v>2.4337999999999999E-4</c:v>
                </c:pt>
                <c:pt idx="96">
                  <c:v>2.3015000000000001E-4</c:v>
                </c:pt>
                <c:pt idx="97">
                  <c:v>2.2667999999999999E-4</c:v>
                </c:pt>
                <c:pt idx="98">
                  <c:v>2.3353999999999999E-4</c:v>
                </c:pt>
                <c:pt idx="99">
                  <c:v>2.3125000000000001E-4</c:v>
                </c:pt>
                <c:pt idx="100">
                  <c:v>2.2403000000000001E-4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D2-4BAE-82D9-4EB3CABC62A4}"/>
            </c:ext>
          </c:extLst>
        </c:ser>
        <c:ser>
          <c:idx val="7"/>
          <c:order val="3"/>
          <c:tx>
            <c:v>10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characteristics'!$C$64:$C$104</c:f>
              <c:numCache>
                <c:formatCode>G/通用格式</c:formatCode>
                <c:ptCount val="41"/>
                <c:pt idx="0">
                  <c:v>2.5691000000000001E-4</c:v>
                </c:pt>
                <c:pt idx="1">
                  <c:v>2.5465999999999998E-4</c:v>
                </c:pt>
                <c:pt idx="2">
                  <c:v>2.4928999999999999E-4</c:v>
                </c:pt>
                <c:pt idx="3">
                  <c:v>2.5403999999999997E-4</c:v>
                </c:pt>
                <c:pt idx="4">
                  <c:v>2.4937000000000001E-4</c:v>
                </c:pt>
                <c:pt idx="5">
                  <c:v>2.5001999999999999E-4</c:v>
                </c:pt>
                <c:pt idx="6">
                  <c:v>2.5796E-4</c:v>
                </c:pt>
                <c:pt idx="7">
                  <c:v>2.6058E-4</c:v>
                </c:pt>
                <c:pt idx="8">
                  <c:v>2.3902999999999999E-4</c:v>
                </c:pt>
                <c:pt idx="9">
                  <c:v>2.5232999999999999E-4</c:v>
                </c:pt>
                <c:pt idx="10">
                  <c:v>2.5221E-4</c:v>
                </c:pt>
                <c:pt idx="11">
                  <c:v>2.5399999999999999E-4</c:v>
                </c:pt>
                <c:pt idx="12">
                  <c:v>2.5030000000000001E-4</c:v>
                </c:pt>
                <c:pt idx="13">
                  <c:v>2.5454999999999998E-4</c:v>
                </c:pt>
                <c:pt idx="14">
                  <c:v>2.5107999999999999E-4</c:v>
                </c:pt>
                <c:pt idx="15">
                  <c:v>2.6634E-4</c:v>
                </c:pt>
                <c:pt idx="16">
                  <c:v>2.5838E-4</c:v>
                </c:pt>
                <c:pt idx="17">
                  <c:v>2.6276000000000001E-4</c:v>
                </c:pt>
                <c:pt idx="18">
                  <c:v>2.4133999999999999E-4</c:v>
                </c:pt>
                <c:pt idx="19">
                  <c:v>2.4590000000000001E-4</c:v>
                </c:pt>
                <c:pt idx="20">
                  <c:v>2.4917E-4</c:v>
                </c:pt>
                <c:pt idx="21">
                  <c:v>2.5178000000000001E-4</c:v>
                </c:pt>
                <c:pt idx="22">
                  <c:v>2.3822000000000001E-4</c:v>
                </c:pt>
                <c:pt idx="23">
                  <c:v>2.3268E-4</c:v>
                </c:pt>
                <c:pt idx="24">
                  <c:v>2.4928999999999999E-4</c:v>
                </c:pt>
                <c:pt idx="25">
                  <c:v>2.364E-4</c:v>
                </c:pt>
                <c:pt idx="26">
                  <c:v>2.5191999999999999E-4</c:v>
                </c:pt>
                <c:pt idx="27">
                  <c:v>2.5096E-4</c:v>
                </c:pt>
                <c:pt idx="28">
                  <c:v>2.4805999999999998E-4</c:v>
                </c:pt>
                <c:pt idx="29">
                  <c:v>2.4229000000000001E-4</c:v>
                </c:pt>
                <c:pt idx="30">
                  <c:v>2.4376000000000001E-4</c:v>
                </c:pt>
                <c:pt idx="31">
                  <c:v>2.4216E-4</c:v>
                </c:pt>
                <c:pt idx="32">
                  <c:v>2.4464000000000002E-4</c:v>
                </c:pt>
                <c:pt idx="33">
                  <c:v>2.4180999999999999E-4</c:v>
                </c:pt>
                <c:pt idx="34">
                  <c:v>2.4460999999999998E-4</c:v>
                </c:pt>
                <c:pt idx="35">
                  <c:v>2.4337999999999999E-4</c:v>
                </c:pt>
                <c:pt idx="36">
                  <c:v>2.3015000000000001E-4</c:v>
                </c:pt>
                <c:pt idx="37">
                  <c:v>2.2667999999999999E-4</c:v>
                </c:pt>
                <c:pt idx="38">
                  <c:v>2.3353999999999999E-4</c:v>
                </c:pt>
                <c:pt idx="39">
                  <c:v>2.3125000000000001E-4</c:v>
                </c:pt>
                <c:pt idx="40">
                  <c:v>2.2403000000000001E-4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AD2-4BAE-82D9-4EB3CABC62A4}"/>
            </c:ext>
          </c:extLst>
        </c:ser>
        <c:ser>
          <c:idx val="3"/>
          <c:order val="4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characteristics'!$D$4:$D$104</c:f>
              <c:numCache>
                <c:formatCode>G/通用格式</c:formatCode>
                <c:ptCount val="101"/>
                <c:pt idx="0">
                  <c:v>-1.6999999999999999E-7</c:v>
                </c:pt>
                <c:pt idx="1">
                  <c:v>1.1145999999999999E-4</c:v>
                </c:pt>
                <c:pt idx="2">
                  <c:v>2.0834E-4</c:v>
                </c:pt>
                <c:pt idx="3">
                  <c:v>2.9634000000000003E-4</c:v>
                </c:pt>
                <c:pt idx="4">
                  <c:v>3.7428E-4</c:v>
                </c:pt>
                <c:pt idx="5">
                  <c:v>4.3094999999999999E-4</c:v>
                </c:pt>
                <c:pt idx="6">
                  <c:v>4.9551E-4</c:v>
                </c:pt>
                <c:pt idx="7">
                  <c:v>5.4609000000000005E-4</c:v>
                </c:pt>
                <c:pt idx="8">
                  <c:v>6.0210000000000005E-4</c:v>
                </c:pt>
                <c:pt idx="9">
                  <c:v>6.3783000000000004E-4</c:v>
                </c:pt>
                <c:pt idx="10">
                  <c:v>6.8369999999999998E-4</c:v>
                </c:pt>
                <c:pt idx="11">
                  <c:v>7.1904E-4</c:v>
                </c:pt>
                <c:pt idx="12">
                  <c:v>7.4733000000000004E-4</c:v>
                </c:pt>
                <c:pt idx="13">
                  <c:v>7.6836000000000005E-4</c:v>
                </c:pt>
                <c:pt idx="14">
                  <c:v>7.9626000000000002E-4</c:v>
                </c:pt>
                <c:pt idx="15">
                  <c:v>8.0723999999999998E-4</c:v>
                </c:pt>
                <c:pt idx="16">
                  <c:v>8.3646000000000002E-4</c:v>
                </c:pt>
                <c:pt idx="17">
                  <c:v>8.5061999999999996E-4</c:v>
                </c:pt>
                <c:pt idx="18">
                  <c:v>8.4384E-4</c:v>
                </c:pt>
                <c:pt idx="19">
                  <c:v>8.6184E-4</c:v>
                </c:pt>
                <c:pt idx="20">
                  <c:v>8.8226999999999999E-4</c:v>
                </c:pt>
                <c:pt idx="21">
                  <c:v>9.033E-4</c:v>
                </c:pt>
                <c:pt idx="22">
                  <c:v>8.9001E-4</c:v>
                </c:pt>
                <c:pt idx="23">
                  <c:v>8.7416999999999996E-4</c:v>
                </c:pt>
                <c:pt idx="24">
                  <c:v>8.9607E-4</c:v>
                </c:pt>
                <c:pt idx="25">
                  <c:v>9.0105000000000003E-4</c:v>
                </c:pt>
                <c:pt idx="26">
                  <c:v>9.1104000000000001E-4</c:v>
                </c:pt>
                <c:pt idx="27">
                  <c:v>8.9994000000000001E-4</c:v>
                </c:pt>
                <c:pt idx="28">
                  <c:v>9.2610000000000001E-4</c:v>
                </c:pt>
                <c:pt idx="29">
                  <c:v>9.1233000000000004E-4</c:v>
                </c:pt>
                <c:pt idx="30">
                  <c:v>9.2214E-4</c:v>
                </c:pt>
                <c:pt idx="31">
                  <c:v>9.0963000000000003E-4</c:v>
                </c:pt>
                <c:pt idx="32">
                  <c:v>8.9015999999999997E-4</c:v>
                </c:pt>
                <c:pt idx="33">
                  <c:v>8.8829999999999996E-4</c:v>
                </c:pt>
                <c:pt idx="34">
                  <c:v>9.0056999999999995E-4</c:v>
                </c:pt>
                <c:pt idx="35">
                  <c:v>8.9985E-4</c:v>
                </c:pt>
                <c:pt idx="36">
                  <c:v>8.9172000000000003E-4</c:v>
                </c:pt>
                <c:pt idx="37">
                  <c:v>8.9981999999999996E-4</c:v>
                </c:pt>
                <c:pt idx="38">
                  <c:v>9.0171000000000001E-4</c:v>
                </c:pt>
                <c:pt idx="39">
                  <c:v>9.1160999999999998E-4</c:v>
                </c:pt>
                <c:pt idx="40">
                  <c:v>9.1025999999999998E-4</c:v>
                </c:pt>
                <c:pt idx="41">
                  <c:v>8.9150999999999998E-4</c:v>
                </c:pt>
                <c:pt idx="42">
                  <c:v>8.9313000000000001E-4</c:v>
                </c:pt>
                <c:pt idx="43">
                  <c:v>9.1053E-4</c:v>
                </c:pt>
                <c:pt idx="44">
                  <c:v>8.8820999999999995E-4</c:v>
                </c:pt>
                <c:pt idx="45">
                  <c:v>9.0846000000000004E-4</c:v>
                </c:pt>
                <c:pt idx="46">
                  <c:v>8.9687999999999996E-4</c:v>
                </c:pt>
                <c:pt idx="47">
                  <c:v>8.7080999999999997E-4</c:v>
                </c:pt>
                <c:pt idx="48">
                  <c:v>8.943E-4</c:v>
                </c:pt>
                <c:pt idx="49">
                  <c:v>8.8712999999999997E-4</c:v>
                </c:pt>
                <c:pt idx="50">
                  <c:v>8.9676000000000003E-4</c:v>
                </c:pt>
                <c:pt idx="51">
                  <c:v>8.9094E-4</c:v>
                </c:pt>
                <c:pt idx="52">
                  <c:v>8.8575000000000004E-4</c:v>
                </c:pt>
                <c:pt idx="53">
                  <c:v>8.9382000000000003E-4</c:v>
                </c:pt>
                <c:pt idx="54">
                  <c:v>8.9745000000000005E-4</c:v>
                </c:pt>
                <c:pt idx="55">
                  <c:v>9.0401999999999995E-4</c:v>
                </c:pt>
                <c:pt idx="56">
                  <c:v>8.8535999999999997E-4</c:v>
                </c:pt>
                <c:pt idx="57">
                  <c:v>8.8685999999999995E-4</c:v>
                </c:pt>
                <c:pt idx="58">
                  <c:v>8.7306000000000005E-4</c:v>
                </c:pt>
                <c:pt idx="59">
                  <c:v>8.7308999999999998E-4</c:v>
                </c:pt>
                <c:pt idx="60">
                  <c:v>9.0098999999999995E-4</c:v>
                </c:pt>
                <c:pt idx="61">
                  <c:v>8.8911000000000003E-4</c:v>
                </c:pt>
                <c:pt idx="62">
                  <c:v>8.5587E-4</c:v>
                </c:pt>
                <c:pt idx="63">
                  <c:v>8.7363000000000002E-4</c:v>
                </c:pt>
                <c:pt idx="64">
                  <c:v>8.5083000000000001E-4</c:v>
                </c:pt>
                <c:pt idx="65">
                  <c:v>8.5086000000000005E-4</c:v>
                </c:pt>
                <c:pt idx="66">
                  <c:v>8.6640000000000003E-4</c:v>
                </c:pt>
                <c:pt idx="67">
                  <c:v>8.5638000000000001E-4</c:v>
                </c:pt>
                <c:pt idx="68">
                  <c:v>8.5121999999999997E-4</c:v>
                </c:pt>
                <c:pt idx="69">
                  <c:v>8.5353000000000002E-4</c:v>
                </c:pt>
                <c:pt idx="70">
                  <c:v>8.4387000000000004E-4</c:v>
                </c:pt>
                <c:pt idx="71">
                  <c:v>8.4860999999999997E-4</c:v>
                </c:pt>
                <c:pt idx="72">
                  <c:v>8.5110000000000003E-4</c:v>
                </c:pt>
                <c:pt idx="73">
                  <c:v>8.2094999999999998E-4</c:v>
                </c:pt>
                <c:pt idx="74">
                  <c:v>8.2788000000000002E-4</c:v>
                </c:pt>
                <c:pt idx="75">
                  <c:v>8.3651999999999999E-4</c:v>
                </c:pt>
                <c:pt idx="76">
                  <c:v>8.0933999999999997E-4</c:v>
                </c:pt>
                <c:pt idx="77">
                  <c:v>8.2877999999999999E-4</c:v>
                </c:pt>
                <c:pt idx="78">
                  <c:v>8.3580000000000004E-4</c:v>
                </c:pt>
                <c:pt idx="79">
                  <c:v>8.4062999999999998E-4</c:v>
                </c:pt>
                <c:pt idx="80">
                  <c:v>8.5986000000000005E-4</c:v>
                </c:pt>
                <c:pt idx="81">
                  <c:v>8.4942000000000004E-4</c:v>
                </c:pt>
                <c:pt idx="82">
                  <c:v>8.7096000000000005E-4</c:v>
                </c:pt>
                <c:pt idx="83">
                  <c:v>8.6693999999999996E-4</c:v>
                </c:pt>
                <c:pt idx="84">
                  <c:v>8.5464000000000004E-4</c:v>
                </c:pt>
                <c:pt idx="85">
                  <c:v>8.7863999999999998E-4</c:v>
                </c:pt>
                <c:pt idx="86">
                  <c:v>8.6490000000000004E-4</c:v>
                </c:pt>
                <c:pt idx="87">
                  <c:v>8.5362000000000003E-4</c:v>
                </c:pt>
                <c:pt idx="88">
                  <c:v>8.3171999999999999E-4</c:v>
                </c:pt>
                <c:pt idx="89">
                  <c:v>8.3153999999999997E-4</c:v>
                </c:pt>
                <c:pt idx="90">
                  <c:v>8.4203999999999995E-4</c:v>
                </c:pt>
                <c:pt idx="91">
                  <c:v>8.4018000000000005E-4</c:v>
                </c:pt>
                <c:pt idx="92">
                  <c:v>8.4458999999999999E-4</c:v>
                </c:pt>
                <c:pt idx="93">
                  <c:v>8.3567999999999999E-4</c:v>
                </c:pt>
                <c:pt idx="94">
                  <c:v>8.4006E-4</c:v>
                </c:pt>
                <c:pt idx="95">
                  <c:v>8.2434000000000001E-4</c:v>
                </c:pt>
                <c:pt idx="96">
                  <c:v>8.0814000000000005E-4</c:v>
                </c:pt>
                <c:pt idx="97">
                  <c:v>8.0862000000000002E-4</c:v>
                </c:pt>
                <c:pt idx="98">
                  <c:v>8.0856000000000005E-4</c:v>
                </c:pt>
                <c:pt idx="99">
                  <c:v>7.8377999999999998E-4</c:v>
                </c:pt>
                <c:pt idx="100">
                  <c:v>7.9613999999999998E-4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D2-4BAE-82D9-4EB3CABC62A4}"/>
            </c:ext>
          </c:extLst>
        </c:ser>
        <c:ser>
          <c:idx val="8"/>
          <c:order val="5"/>
          <c:tx>
            <c:v>20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characteristics'!$D$64:$D$104</c:f>
              <c:numCache>
                <c:formatCode>G/通用格式</c:formatCode>
                <c:ptCount val="41"/>
                <c:pt idx="0">
                  <c:v>9.0098999999999995E-4</c:v>
                </c:pt>
                <c:pt idx="1">
                  <c:v>8.8911000000000003E-4</c:v>
                </c:pt>
                <c:pt idx="2">
                  <c:v>8.5587E-4</c:v>
                </c:pt>
                <c:pt idx="3">
                  <c:v>8.7363000000000002E-4</c:v>
                </c:pt>
                <c:pt idx="4">
                  <c:v>8.5083000000000001E-4</c:v>
                </c:pt>
                <c:pt idx="5">
                  <c:v>8.5086000000000005E-4</c:v>
                </c:pt>
                <c:pt idx="6">
                  <c:v>8.6640000000000003E-4</c:v>
                </c:pt>
                <c:pt idx="7">
                  <c:v>8.5638000000000001E-4</c:v>
                </c:pt>
                <c:pt idx="8">
                  <c:v>8.5121999999999997E-4</c:v>
                </c:pt>
                <c:pt idx="9">
                  <c:v>8.5353000000000002E-4</c:v>
                </c:pt>
                <c:pt idx="10">
                  <c:v>8.4387000000000004E-4</c:v>
                </c:pt>
                <c:pt idx="11">
                  <c:v>8.4860999999999997E-4</c:v>
                </c:pt>
                <c:pt idx="12">
                  <c:v>8.5110000000000003E-4</c:v>
                </c:pt>
                <c:pt idx="13">
                  <c:v>8.2094999999999998E-4</c:v>
                </c:pt>
                <c:pt idx="14">
                  <c:v>8.2788000000000002E-4</c:v>
                </c:pt>
                <c:pt idx="15">
                  <c:v>8.3651999999999999E-4</c:v>
                </c:pt>
                <c:pt idx="16">
                  <c:v>8.0933999999999997E-4</c:v>
                </c:pt>
                <c:pt idx="17">
                  <c:v>8.2877999999999999E-4</c:v>
                </c:pt>
                <c:pt idx="18">
                  <c:v>8.3580000000000004E-4</c:v>
                </c:pt>
                <c:pt idx="19">
                  <c:v>8.4062999999999998E-4</c:v>
                </c:pt>
                <c:pt idx="20">
                  <c:v>8.5986000000000005E-4</c:v>
                </c:pt>
                <c:pt idx="21">
                  <c:v>8.4942000000000004E-4</c:v>
                </c:pt>
                <c:pt idx="22">
                  <c:v>8.7096000000000005E-4</c:v>
                </c:pt>
                <c:pt idx="23">
                  <c:v>8.6693999999999996E-4</c:v>
                </c:pt>
                <c:pt idx="24">
                  <c:v>8.5464000000000004E-4</c:v>
                </c:pt>
                <c:pt idx="25">
                  <c:v>8.7863999999999998E-4</c:v>
                </c:pt>
                <c:pt idx="26">
                  <c:v>8.6490000000000004E-4</c:v>
                </c:pt>
                <c:pt idx="27">
                  <c:v>8.5362000000000003E-4</c:v>
                </c:pt>
                <c:pt idx="28">
                  <c:v>8.3171999999999999E-4</c:v>
                </c:pt>
                <c:pt idx="29">
                  <c:v>8.3153999999999997E-4</c:v>
                </c:pt>
                <c:pt idx="30">
                  <c:v>8.4203999999999995E-4</c:v>
                </c:pt>
                <c:pt idx="31">
                  <c:v>8.4018000000000005E-4</c:v>
                </c:pt>
                <c:pt idx="32">
                  <c:v>8.4458999999999999E-4</c:v>
                </c:pt>
                <c:pt idx="33">
                  <c:v>8.3567999999999999E-4</c:v>
                </c:pt>
                <c:pt idx="34">
                  <c:v>8.4006E-4</c:v>
                </c:pt>
                <c:pt idx="35">
                  <c:v>8.2434000000000001E-4</c:v>
                </c:pt>
                <c:pt idx="36">
                  <c:v>8.0814000000000005E-4</c:v>
                </c:pt>
                <c:pt idx="37">
                  <c:v>8.0862000000000002E-4</c:v>
                </c:pt>
                <c:pt idx="38">
                  <c:v>8.0856000000000005E-4</c:v>
                </c:pt>
                <c:pt idx="39">
                  <c:v>7.8377999999999998E-4</c:v>
                </c:pt>
                <c:pt idx="40">
                  <c:v>7.9613999999999998E-4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AD2-4BAE-82D9-4EB3CABC62A4}"/>
            </c:ext>
          </c:extLst>
        </c:ser>
        <c:ser>
          <c:idx val="4"/>
          <c:order val="6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characteristics'!$E$4:$E$104</c:f>
              <c:numCache>
                <c:formatCode>G/通用格式</c:formatCode>
                <c:ptCount val="101"/>
                <c:pt idx="0">
                  <c:v>9.9999999999999995E-8</c:v>
                </c:pt>
                <c:pt idx="1">
                  <c:v>1.8068000000000001E-4</c:v>
                </c:pt>
                <c:pt idx="2">
                  <c:v>3.4725000000000001E-4</c:v>
                </c:pt>
                <c:pt idx="3">
                  <c:v>4.9584E-4</c:v>
                </c:pt>
                <c:pt idx="4">
                  <c:v>6.3593999999999999E-4</c:v>
                </c:pt>
                <c:pt idx="5">
                  <c:v>7.6643999999999996E-4</c:v>
                </c:pt>
                <c:pt idx="6">
                  <c:v>9.0032999999999997E-4</c:v>
                </c:pt>
                <c:pt idx="7">
                  <c:v>1.00818E-3</c:v>
                </c:pt>
                <c:pt idx="8">
                  <c:v>1.10586E-3</c:v>
                </c:pt>
                <c:pt idx="9">
                  <c:v>1.1838599999999999E-3</c:v>
                </c:pt>
                <c:pt idx="10">
                  <c:v>1.26837E-3</c:v>
                </c:pt>
                <c:pt idx="11">
                  <c:v>1.3434E-3</c:v>
                </c:pt>
                <c:pt idx="12">
                  <c:v>1.43637E-3</c:v>
                </c:pt>
                <c:pt idx="13">
                  <c:v>1.5022200000000001E-3</c:v>
                </c:pt>
                <c:pt idx="14">
                  <c:v>1.55343E-3</c:v>
                </c:pt>
                <c:pt idx="15">
                  <c:v>1.5976499999999999E-3</c:v>
                </c:pt>
                <c:pt idx="16">
                  <c:v>1.6522799999999999E-3</c:v>
                </c:pt>
                <c:pt idx="17">
                  <c:v>1.6769700000000001E-3</c:v>
                </c:pt>
                <c:pt idx="18">
                  <c:v>1.6943100000000001E-3</c:v>
                </c:pt>
                <c:pt idx="19">
                  <c:v>1.7197200000000001E-3</c:v>
                </c:pt>
                <c:pt idx="20">
                  <c:v>1.74522E-3</c:v>
                </c:pt>
                <c:pt idx="21">
                  <c:v>1.7829899999999999E-3</c:v>
                </c:pt>
                <c:pt idx="22">
                  <c:v>1.8300600000000001E-3</c:v>
                </c:pt>
                <c:pt idx="23">
                  <c:v>1.88496E-3</c:v>
                </c:pt>
                <c:pt idx="24">
                  <c:v>1.87524E-3</c:v>
                </c:pt>
                <c:pt idx="25">
                  <c:v>1.91001E-3</c:v>
                </c:pt>
                <c:pt idx="26">
                  <c:v>1.87839E-3</c:v>
                </c:pt>
                <c:pt idx="27">
                  <c:v>1.87473E-3</c:v>
                </c:pt>
                <c:pt idx="28">
                  <c:v>1.9077E-3</c:v>
                </c:pt>
                <c:pt idx="29">
                  <c:v>1.95633E-3</c:v>
                </c:pt>
                <c:pt idx="30">
                  <c:v>1.9538099999999998E-3</c:v>
                </c:pt>
                <c:pt idx="31">
                  <c:v>1.9465800000000001E-3</c:v>
                </c:pt>
                <c:pt idx="32">
                  <c:v>1.9943399999999998E-3</c:v>
                </c:pt>
                <c:pt idx="33">
                  <c:v>1.9520399999999999E-3</c:v>
                </c:pt>
                <c:pt idx="34">
                  <c:v>1.89924E-3</c:v>
                </c:pt>
                <c:pt idx="35">
                  <c:v>1.89723E-3</c:v>
                </c:pt>
                <c:pt idx="36">
                  <c:v>1.8921000000000001E-3</c:v>
                </c:pt>
                <c:pt idx="37">
                  <c:v>1.90833E-3</c:v>
                </c:pt>
                <c:pt idx="38">
                  <c:v>1.9188899999999999E-3</c:v>
                </c:pt>
                <c:pt idx="39">
                  <c:v>1.9702500000000002E-3</c:v>
                </c:pt>
                <c:pt idx="40">
                  <c:v>1.92666E-3</c:v>
                </c:pt>
                <c:pt idx="41">
                  <c:v>1.9422599999999999E-3</c:v>
                </c:pt>
                <c:pt idx="42">
                  <c:v>1.90464E-3</c:v>
                </c:pt>
                <c:pt idx="43">
                  <c:v>1.9599000000000001E-3</c:v>
                </c:pt>
                <c:pt idx="44">
                  <c:v>1.9345199999999999E-3</c:v>
                </c:pt>
                <c:pt idx="45">
                  <c:v>2.0167800000000001E-3</c:v>
                </c:pt>
                <c:pt idx="46">
                  <c:v>1.9773899999999999E-3</c:v>
                </c:pt>
                <c:pt idx="47">
                  <c:v>2.0031300000000001E-3</c:v>
                </c:pt>
                <c:pt idx="48">
                  <c:v>1.9514700000000001E-3</c:v>
                </c:pt>
                <c:pt idx="49">
                  <c:v>1.9493100000000001E-3</c:v>
                </c:pt>
                <c:pt idx="50">
                  <c:v>1.9400400000000001E-3</c:v>
                </c:pt>
                <c:pt idx="51">
                  <c:v>1.94097E-3</c:v>
                </c:pt>
                <c:pt idx="52">
                  <c:v>1.94973E-3</c:v>
                </c:pt>
                <c:pt idx="53">
                  <c:v>1.9420500000000001E-3</c:v>
                </c:pt>
                <c:pt idx="54">
                  <c:v>1.9556399999999998E-3</c:v>
                </c:pt>
                <c:pt idx="55">
                  <c:v>1.94415E-3</c:v>
                </c:pt>
                <c:pt idx="56">
                  <c:v>1.88517E-3</c:v>
                </c:pt>
                <c:pt idx="57">
                  <c:v>1.93392E-3</c:v>
                </c:pt>
                <c:pt idx="58">
                  <c:v>1.9378500000000001E-3</c:v>
                </c:pt>
                <c:pt idx="59">
                  <c:v>1.8445200000000001E-3</c:v>
                </c:pt>
                <c:pt idx="60">
                  <c:v>1.92012E-3</c:v>
                </c:pt>
                <c:pt idx="61">
                  <c:v>1.9361700000000001E-3</c:v>
                </c:pt>
                <c:pt idx="62">
                  <c:v>1.92855E-3</c:v>
                </c:pt>
                <c:pt idx="63">
                  <c:v>1.94097E-3</c:v>
                </c:pt>
                <c:pt idx="64">
                  <c:v>1.9506300000000001E-3</c:v>
                </c:pt>
                <c:pt idx="65">
                  <c:v>1.9206E-3</c:v>
                </c:pt>
                <c:pt idx="66">
                  <c:v>1.91913E-3</c:v>
                </c:pt>
                <c:pt idx="67">
                  <c:v>1.8988200000000001E-3</c:v>
                </c:pt>
                <c:pt idx="68">
                  <c:v>1.92132E-3</c:v>
                </c:pt>
                <c:pt idx="69">
                  <c:v>1.93812E-3</c:v>
                </c:pt>
                <c:pt idx="70">
                  <c:v>1.90734E-3</c:v>
                </c:pt>
                <c:pt idx="71">
                  <c:v>1.91286E-3</c:v>
                </c:pt>
                <c:pt idx="72">
                  <c:v>1.9095E-3</c:v>
                </c:pt>
                <c:pt idx="73">
                  <c:v>1.87065E-3</c:v>
                </c:pt>
                <c:pt idx="74">
                  <c:v>1.8909899999999999E-3</c:v>
                </c:pt>
                <c:pt idx="75">
                  <c:v>1.8840300000000001E-3</c:v>
                </c:pt>
                <c:pt idx="76">
                  <c:v>1.8692400000000001E-3</c:v>
                </c:pt>
                <c:pt idx="77">
                  <c:v>1.88445E-3</c:v>
                </c:pt>
                <c:pt idx="78">
                  <c:v>1.89642E-3</c:v>
                </c:pt>
                <c:pt idx="79">
                  <c:v>1.87122E-3</c:v>
                </c:pt>
                <c:pt idx="80">
                  <c:v>1.8705900000000001E-3</c:v>
                </c:pt>
                <c:pt idx="81">
                  <c:v>1.84362E-3</c:v>
                </c:pt>
                <c:pt idx="82">
                  <c:v>1.93041E-3</c:v>
                </c:pt>
                <c:pt idx="83">
                  <c:v>1.88535E-3</c:v>
                </c:pt>
                <c:pt idx="84">
                  <c:v>1.92228E-3</c:v>
                </c:pt>
                <c:pt idx="85">
                  <c:v>1.91505E-3</c:v>
                </c:pt>
                <c:pt idx="86">
                  <c:v>1.8910800000000001E-3</c:v>
                </c:pt>
                <c:pt idx="87">
                  <c:v>1.88766E-3</c:v>
                </c:pt>
                <c:pt idx="88">
                  <c:v>1.9311899999999999E-3</c:v>
                </c:pt>
                <c:pt idx="89">
                  <c:v>1.9095900000000001E-3</c:v>
                </c:pt>
                <c:pt idx="90">
                  <c:v>1.91187E-3</c:v>
                </c:pt>
                <c:pt idx="91">
                  <c:v>1.91253E-3</c:v>
                </c:pt>
                <c:pt idx="92">
                  <c:v>1.8798300000000001E-3</c:v>
                </c:pt>
                <c:pt idx="93">
                  <c:v>1.8818400000000001E-3</c:v>
                </c:pt>
                <c:pt idx="94">
                  <c:v>1.85688E-3</c:v>
                </c:pt>
                <c:pt idx="95">
                  <c:v>1.8825000000000001E-3</c:v>
                </c:pt>
                <c:pt idx="96">
                  <c:v>1.8583199999999999E-3</c:v>
                </c:pt>
                <c:pt idx="97">
                  <c:v>1.85724E-3</c:v>
                </c:pt>
                <c:pt idx="98">
                  <c:v>1.83264E-3</c:v>
                </c:pt>
                <c:pt idx="99">
                  <c:v>1.8480300000000001E-3</c:v>
                </c:pt>
                <c:pt idx="100">
                  <c:v>1.8789E-3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D2-4BAE-82D9-4EB3CABC62A4}"/>
            </c:ext>
          </c:extLst>
        </c:ser>
        <c:ser>
          <c:idx val="9"/>
          <c:order val="7"/>
          <c:tx>
            <c:v>30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characteristics'!$E$64:$E$104</c:f>
              <c:numCache>
                <c:formatCode>G/通用格式</c:formatCode>
                <c:ptCount val="41"/>
                <c:pt idx="0">
                  <c:v>1.92012E-3</c:v>
                </c:pt>
                <c:pt idx="1">
                  <c:v>1.9361700000000001E-3</c:v>
                </c:pt>
                <c:pt idx="2">
                  <c:v>1.92855E-3</c:v>
                </c:pt>
                <c:pt idx="3">
                  <c:v>1.94097E-3</c:v>
                </c:pt>
                <c:pt idx="4">
                  <c:v>1.9506300000000001E-3</c:v>
                </c:pt>
                <c:pt idx="5">
                  <c:v>1.9206E-3</c:v>
                </c:pt>
                <c:pt idx="6">
                  <c:v>1.91913E-3</c:v>
                </c:pt>
                <c:pt idx="7">
                  <c:v>1.8988200000000001E-3</c:v>
                </c:pt>
                <c:pt idx="8">
                  <c:v>1.92132E-3</c:v>
                </c:pt>
                <c:pt idx="9">
                  <c:v>1.93812E-3</c:v>
                </c:pt>
                <c:pt idx="10">
                  <c:v>1.90734E-3</c:v>
                </c:pt>
                <c:pt idx="11">
                  <c:v>1.91286E-3</c:v>
                </c:pt>
                <c:pt idx="12">
                  <c:v>1.9095E-3</c:v>
                </c:pt>
                <c:pt idx="13">
                  <c:v>1.87065E-3</c:v>
                </c:pt>
                <c:pt idx="14">
                  <c:v>1.8909899999999999E-3</c:v>
                </c:pt>
                <c:pt idx="15">
                  <c:v>1.8840300000000001E-3</c:v>
                </c:pt>
                <c:pt idx="16">
                  <c:v>1.8692400000000001E-3</c:v>
                </c:pt>
                <c:pt idx="17">
                  <c:v>1.88445E-3</c:v>
                </c:pt>
                <c:pt idx="18">
                  <c:v>1.89642E-3</c:v>
                </c:pt>
                <c:pt idx="19">
                  <c:v>1.87122E-3</c:v>
                </c:pt>
                <c:pt idx="20">
                  <c:v>1.8705900000000001E-3</c:v>
                </c:pt>
                <c:pt idx="21">
                  <c:v>1.84362E-3</c:v>
                </c:pt>
                <c:pt idx="22">
                  <c:v>1.93041E-3</c:v>
                </c:pt>
                <c:pt idx="23">
                  <c:v>1.88535E-3</c:v>
                </c:pt>
                <c:pt idx="24">
                  <c:v>1.92228E-3</c:v>
                </c:pt>
                <c:pt idx="25">
                  <c:v>1.91505E-3</c:v>
                </c:pt>
                <c:pt idx="26">
                  <c:v>1.8910800000000001E-3</c:v>
                </c:pt>
                <c:pt idx="27">
                  <c:v>1.88766E-3</c:v>
                </c:pt>
                <c:pt idx="28">
                  <c:v>1.9311899999999999E-3</c:v>
                </c:pt>
                <c:pt idx="29">
                  <c:v>1.9095900000000001E-3</c:v>
                </c:pt>
                <c:pt idx="30">
                  <c:v>1.91187E-3</c:v>
                </c:pt>
                <c:pt idx="31">
                  <c:v>1.91253E-3</c:v>
                </c:pt>
                <c:pt idx="32">
                  <c:v>1.8798300000000001E-3</c:v>
                </c:pt>
                <c:pt idx="33">
                  <c:v>1.8818400000000001E-3</c:v>
                </c:pt>
                <c:pt idx="34">
                  <c:v>1.85688E-3</c:v>
                </c:pt>
                <c:pt idx="35">
                  <c:v>1.8825000000000001E-3</c:v>
                </c:pt>
                <c:pt idx="36">
                  <c:v>1.8583199999999999E-3</c:v>
                </c:pt>
                <c:pt idx="37">
                  <c:v>1.85724E-3</c:v>
                </c:pt>
                <c:pt idx="38">
                  <c:v>1.83264E-3</c:v>
                </c:pt>
                <c:pt idx="39">
                  <c:v>1.8480300000000001E-3</c:v>
                </c:pt>
                <c:pt idx="40">
                  <c:v>1.8789E-3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AD2-4BAE-82D9-4EB3CABC62A4}"/>
            </c:ext>
          </c:extLst>
        </c:ser>
        <c:ser>
          <c:idx val="5"/>
          <c:order val="8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characteristics'!$F$4:$F$104</c:f>
              <c:numCache>
                <c:formatCode>G/通用格式</c:formatCode>
                <c:ptCount val="101"/>
                <c:pt idx="0">
                  <c:v>-2.9999999999999997E-8</c:v>
                </c:pt>
                <c:pt idx="1">
                  <c:v>2.6169000000000002E-4</c:v>
                </c:pt>
                <c:pt idx="2">
                  <c:v>4.9319999999999995E-4</c:v>
                </c:pt>
                <c:pt idx="3">
                  <c:v>7.2287999999999996E-4</c:v>
                </c:pt>
                <c:pt idx="4">
                  <c:v>9.2913000000000002E-4</c:v>
                </c:pt>
                <c:pt idx="5">
                  <c:v>1.1292299999999999E-3</c:v>
                </c:pt>
                <c:pt idx="6">
                  <c:v>1.3236000000000001E-3</c:v>
                </c:pt>
                <c:pt idx="7">
                  <c:v>1.52436E-3</c:v>
                </c:pt>
                <c:pt idx="8">
                  <c:v>1.6802399999999999E-3</c:v>
                </c:pt>
                <c:pt idx="9">
                  <c:v>1.8675899999999999E-3</c:v>
                </c:pt>
                <c:pt idx="10">
                  <c:v>1.9990199999999998E-3</c:v>
                </c:pt>
                <c:pt idx="11">
                  <c:v>2.1400799999999999E-3</c:v>
                </c:pt>
                <c:pt idx="12">
                  <c:v>2.3020499999999999E-3</c:v>
                </c:pt>
                <c:pt idx="13">
                  <c:v>2.4259799999999999E-3</c:v>
                </c:pt>
                <c:pt idx="14">
                  <c:v>2.4883499999999999E-3</c:v>
                </c:pt>
                <c:pt idx="15">
                  <c:v>2.5728600000000002E-3</c:v>
                </c:pt>
                <c:pt idx="16">
                  <c:v>2.6399399999999999E-3</c:v>
                </c:pt>
                <c:pt idx="17">
                  <c:v>2.7795900000000002E-3</c:v>
                </c:pt>
                <c:pt idx="18">
                  <c:v>2.88996E-3</c:v>
                </c:pt>
                <c:pt idx="19">
                  <c:v>2.9658599999999999E-3</c:v>
                </c:pt>
                <c:pt idx="20">
                  <c:v>3.02907E-3</c:v>
                </c:pt>
                <c:pt idx="21">
                  <c:v>3.1438199999999999E-3</c:v>
                </c:pt>
                <c:pt idx="22">
                  <c:v>3.1934400000000001E-3</c:v>
                </c:pt>
                <c:pt idx="23">
                  <c:v>3.25194E-3</c:v>
                </c:pt>
                <c:pt idx="24">
                  <c:v>3.2387399999999999E-3</c:v>
                </c:pt>
                <c:pt idx="25">
                  <c:v>3.2911799999999999E-3</c:v>
                </c:pt>
                <c:pt idx="26">
                  <c:v>3.2899800000000001E-3</c:v>
                </c:pt>
                <c:pt idx="27">
                  <c:v>3.3556800000000002E-3</c:v>
                </c:pt>
                <c:pt idx="28">
                  <c:v>3.3998399999999999E-3</c:v>
                </c:pt>
                <c:pt idx="29">
                  <c:v>3.4536599999999999E-3</c:v>
                </c:pt>
                <c:pt idx="30">
                  <c:v>3.4902599999999998E-3</c:v>
                </c:pt>
                <c:pt idx="31">
                  <c:v>3.5146800000000001E-3</c:v>
                </c:pt>
                <c:pt idx="32">
                  <c:v>3.5047799999999999E-3</c:v>
                </c:pt>
                <c:pt idx="33">
                  <c:v>3.52542E-3</c:v>
                </c:pt>
                <c:pt idx="34">
                  <c:v>3.4846199999999999E-3</c:v>
                </c:pt>
                <c:pt idx="35">
                  <c:v>3.56172E-3</c:v>
                </c:pt>
                <c:pt idx="36">
                  <c:v>3.55128E-3</c:v>
                </c:pt>
                <c:pt idx="37">
                  <c:v>3.57216E-3</c:v>
                </c:pt>
                <c:pt idx="38">
                  <c:v>3.5829E-3</c:v>
                </c:pt>
                <c:pt idx="39">
                  <c:v>3.6133799999999998E-3</c:v>
                </c:pt>
                <c:pt idx="40">
                  <c:v>3.6375600000000002E-3</c:v>
                </c:pt>
                <c:pt idx="41">
                  <c:v>3.6573600000000001E-3</c:v>
                </c:pt>
                <c:pt idx="42">
                  <c:v>3.6738000000000001E-3</c:v>
                </c:pt>
                <c:pt idx="43">
                  <c:v>3.6551399999999999E-3</c:v>
                </c:pt>
                <c:pt idx="44">
                  <c:v>3.6667800000000001E-3</c:v>
                </c:pt>
                <c:pt idx="45">
                  <c:v>3.66198E-3</c:v>
                </c:pt>
                <c:pt idx="46">
                  <c:v>3.6554399999999998E-3</c:v>
                </c:pt>
                <c:pt idx="47">
                  <c:v>3.6301200000000001E-3</c:v>
                </c:pt>
                <c:pt idx="48">
                  <c:v>3.6571799999999999E-3</c:v>
                </c:pt>
                <c:pt idx="49">
                  <c:v>3.65658E-3</c:v>
                </c:pt>
                <c:pt idx="50">
                  <c:v>3.6210000000000001E-3</c:v>
                </c:pt>
                <c:pt idx="51">
                  <c:v>3.6884399999999999E-3</c:v>
                </c:pt>
                <c:pt idx="52">
                  <c:v>3.66162E-3</c:v>
                </c:pt>
                <c:pt idx="53">
                  <c:v>3.6925199999999999E-3</c:v>
                </c:pt>
                <c:pt idx="54">
                  <c:v>3.6395400000000001E-3</c:v>
                </c:pt>
                <c:pt idx="55">
                  <c:v>3.6752400000000002E-3</c:v>
                </c:pt>
                <c:pt idx="56">
                  <c:v>3.6643800000000001E-3</c:v>
                </c:pt>
                <c:pt idx="57">
                  <c:v>3.6721200000000001E-3</c:v>
                </c:pt>
                <c:pt idx="58">
                  <c:v>3.60444E-3</c:v>
                </c:pt>
                <c:pt idx="59">
                  <c:v>3.62868E-3</c:v>
                </c:pt>
                <c:pt idx="60">
                  <c:v>3.5964600000000001E-3</c:v>
                </c:pt>
                <c:pt idx="61">
                  <c:v>3.6032400000000002E-3</c:v>
                </c:pt>
                <c:pt idx="62">
                  <c:v>3.6105600000000001E-3</c:v>
                </c:pt>
                <c:pt idx="63">
                  <c:v>3.6234000000000001E-3</c:v>
                </c:pt>
                <c:pt idx="64">
                  <c:v>3.6107399999999999E-3</c:v>
                </c:pt>
                <c:pt idx="65">
                  <c:v>3.6002400000000002E-3</c:v>
                </c:pt>
                <c:pt idx="66">
                  <c:v>3.5908200000000002E-3</c:v>
                </c:pt>
                <c:pt idx="67">
                  <c:v>3.5995200000000002E-3</c:v>
                </c:pt>
                <c:pt idx="68">
                  <c:v>3.5991E-3</c:v>
                </c:pt>
                <c:pt idx="69">
                  <c:v>3.5874600000000002E-3</c:v>
                </c:pt>
                <c:pt idx="70">
                  <c:v>3.5877000000000001E-3</c:v>
                </c:pt>
                <c:pt idx="71">
                  <c:v>3.5723999999999999E-3</c:v>
                </c:pt>
                <c:pt idx="72">
                  <c:v>3.5829600000000001E-3</c:v>
                </c:pt>
                <c:pt idx="73">
                  <c:v>3.64212E-3</c:v>
                </c:pt>
                <c:pt idx="74">
                  <c:v>3.65358E-3</c:v>
                </c:pt>
                <c:pt idx="75">
                  <c:v>3.5993399999999999E-3</c:v>
                </c:pt>
                <c:pt idx="76">
                  <c:v>3.6493200000000002E-3</c:v>
                </c:pt>
                <c:pt idx="77">
                  <c:v>3.5961600000000002E-3</c:v>
                </c:pt>
                <c:pt idx="78">
                  <c:v>3.6590400000000001E-3</c:v>
                </c:pt>
                <c:pt idx="79">
                  <c:v>3.5772600000000001E-3</c:v>
                </c:pt>
                <c:pt idx="80">
                  <c:v>3.5764199999999999E-3</c:v>
                </c:pt>
                <c:pt idx="81">
                  <c:v>3.59976E-3</c:v>
                </c:pt>
                <c:pt idx="82">
                  <c:v>3.6275999999999999E-3</c:v>
                </c:pt>
                <c:pt idx="83">
                  <c:v>3.5989199999999998E-3</c:v>
                </c:pt>
                <c:pt idx="84">
                  <c:v>3.5656199999999998E-3</c:v>
                </c:pt>
                <c:pt idx="85">
                  <c:v>3.5715600000000001E-3</c:v>
                </c:pt>
                <c:pt idx="86">
                  <c:v>3.5542199999999999E-3</c:v>
                </c:pt>
                <c:pt idx="87">
                  <c:v>3.5714399999999999E-3</c:v>
                </c:pt>
                <c:pt idx="88">
                  <c:v>3.5655000000000001E-3</c:v>
                </c:pt>
                <c:pt idx="89">
                  <c:v>3.5422800000000001E-3</c:v>
                </c:pt>
                <c:pt idx="90">
                  <c:v>3.5760599999999998E-3</c:v>
                </c:pt>
                <c:pt idx="91">
                  <c:v>3.5524799999999998E-3</c:v>
                </c:pt>
                <c:pt idx="92">
                  <c:v>3.5727599999999999E-3</c:v>
                </c:pt>
                <c:pt idx="93">
                  <c:v>3.5206199999999999E-3</c:v>
                </c:pt>
                <c:pt idx="94">
                  <c:v>3.5511000000000002E-3</c:v>
                </c:pt>
                <c:pt idx="95">
                  <c:v>3.5634600000000001E-3</c:v>
                </c:pt>
                <c:pt idx="96">
                  <c:v>3.5615400000000002E-3</c:v>
                </c:pt>
                <c:pt idx="97">
                  <c:v>3.6056999999999999E-3</c:v>
                </c:pt>
                <c:pt idx="98">
                  <c:v>3.59538E-3</c:v>
                </c:pt>
                <c:pt idx="99">
                  <c:v>3.6162E-3</c:v>
                </c:pt>
                <c:pt idx="100">
                  <c:v>3.6321600000000002E-3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D2-4BAE-82D9-4EB3CABC62A4}"/>
            </c:ext>
          </c:extLst>
        </c:ser>
        <c:ser>
          <c:idx val="10"/>
          <c:order val="9"/>
          <c:tx>
            <c:v>40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characteristics'!$F$64:$F$104</c:f>
              <c:numCache>
                <c:formatCode>G/通用格式</c:formatCode>
                <c:ptCount val="41"/>
                <c:pt idx="0">
                  <c:v>3.5964600000000001E-3</c:v>
                </c:pt>
                <c:pt idx="1">
                  <c:v>3.6032400000000002E-3</c:v>
                </c:pt>
                <c:pt idx="2">
                  <c:v>3.6105600000000001E-3</c:v>
                </c:pt>
                <c:pt idx="3">
                  <c:v>3.6234000000000001E-3</c:v>
                </c:pt>
                <c:pt idx="4">
                  <c:v>3.6107399999999999E-3</c:v>
                </c:pt>
                <c:pt idx="5">
                  <c:v>3.6002400000000002E-3</c:v>
                </c:pt>
                <c:pt idx="6">
                  <c:v>3.5908200000000002E-3</c:v>
                </c:pt>
                <c:pt idx="7">
                  <c:v>3.5995200000000002E-3</c:v>
                </c:pt>
                <c:pt idx="8">
                  <c:v>3.5991E-3</c:v>
                </c:pt>
                <c:pt idx="9">
                  <c:v>3.5874600000000002E-3</c:v>
                </c:pt>
                <c:pt idx="10">
                  <c:v>3.5877000000000001E-3</c:v>
                </c:pt>
                <c:pt idx="11">
                  <c:v>3.5723999999999999E-3</c:v>
                </c:pt>
                <c:pt idx="12">
                  <c:v>3.5829600000000001E-3</c:v>
                </c:pt>
                <c:pt idx="13">
                  <c:v>3.64212E-3</c:v>
                </c:pt>
                <c:pt idx="14">
                  <c:v>3.65358E-3</c:v>
                </c:pt>
                <c:pt idx="15">
                  <c:v>3.5993399999999999E-3</c:v>
                </c:pt>
                <c:pt idx="16">
                  <c:v>3.6493200000000002E-3</c:v>
                </c:pt>
                <c:pt idx="17">
                  <c:v>3.5961600000000002E-3</c:v>
                </c:pt>
                <c:pt idx="18">
                  <c:v>3.6590400000000001E-3</c:v>
                </c:pt>
                <c:pt idx="19">
                  <c:v>3.5772600000000001E-3</c:v>
                </c:pt>
                <c:pt idx="20">
                  <c:v>3.5764199999999999E-3</c:v>
                </c:pt>
                <c:pt idx="21">
                  <c:v>3.59976E-3</c:v>
                </c:pt>
                <c:pt idx="22">
                  <c:v>3.6275999999999999E-3</c:v>
                </c:pt>
                <c:pt idx="23">
                  <c:v>3.5989199999999998E-3</c:v>
                </c:pt>
                <c:pt idx="24">
                  <c:v>3.5656199999999998E-3</c:v>
                </c:pt>
                <c:pt idx="25">
                  <c:v>3.5715600000000001E-3</c:v>
                </c:pt>
                <c:pt idx="26">
                  <c:v>3.5542199999999999E-3</c:v>
                </c:pt>
                <c:pt idx="27">
                  <c:v>3.5714399999999999E-3</c:v>
                </c:pt>
                <c:pt idx="28">
                  <c:v>3.5655000000000001E-3</c:v>
                </c:pt>
                <c:pt idx="29">
                  <c:v>3.5422800000000001E-3</c:v>
                </c:pt>
                <c:pt idx="30">
                  <c:v>3.5760599999999998E-3</c:v>
                </c:pt>
                <c:pt idx="31">
                  <c:v>3.5524799999999998E-3</c:v>
                </c:pt>
                <c:pt idx="32">
                  <c:v>3.5727599999999999E-3</c:v>
                </c:pt>
                <c:pt idx="33">
                  <c:v>3.5206199999999999E-3</c:v>
                </c:pt>
                <c:pt idx="34">
                  <c:v>3.5511000000000002E-3</c:v>
                </c:pt>
                <c:pt idx="35">
                  <c:v>3.5634600000000001E-3</c:v>
                </c:pt>
                <c:pt idx="36">
                  <c:v>3.5615400000000002E-3</c:v>
                </c:pt>
                <c:pt idx="37">
                  <c:v>3.6056999999999999E-3</c:v>
                </c:pt>
                <c:pt idx="38">
                  <c:v>3.59538E-3</c:v>
                </c:pt>
                <c:pt idx="39">
                  <c:v>3.6162E-3</c:v>
                </c:pt>
                <c:pt idx="40">
                  <c:v>3.6321600000000002E-3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AD2-4BAE-82D9-4EB3CABC62A4}"/>
            </c:ext>
          </c:extLst>
        </c:ser>
        <c:ser>
          <c:idx val="6"/>
          <c:order val="10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'output characteristics'!$A$4:$A$104</c:f>
              <c:numCache>
                <c:formatCode>G/通用格式</c:formatCode>
                <c:ptCount val="101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  <c:pt idx="6">
                  <c:v>0.19800000000000001</c:v>
                </c:pt>
                <c:pt idx="7">
                  <c:v>0.23100000000000001</c:v>
                </c:pt>
                <c:pt idx="8">
                  <c:v>0.26400000000000001</c:v>
                </c:pt>
                <c:pt idx="9">
                  <c:v>0.29699999999999999</c:v>
                </c:pt>
                <c:pt idx="10">
                  <c:v>0.33</c:v>
                </c:pt>
                <c:pt idx="11">
                  <c:v>0.36299999999999999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0.46200000000000002</c:v>
                </c:pt>
                <c:pt idx="15">
                  <c:v>0.495</c:v>
                </c:pt>
                <c:pt idx="16">
                  <c:v>0.52800000000000002</c:v>
                </c:pt>
                <c:pt idx="17">
                  <c:v>0.56100000000000005</c:v>
                </c:pt>
                <c:pt idx="18">
                  <c:v>0.59399999999999997</c:v>
                </c:pt>
                <c:pt idx="19">
                  <c:v>0.627</c:v>
                </c:pt>
                <c:pt idx="20">
                  <c:v>0.66</c:v>
                </c:pt>
                <c:pt idx="21">
                  <c:v>0.69299999999999995</c:v>
                </c:pt>
                <c:pt idx="22">
                  <c:v>0.72599999999999998</c:v>
                </c:pt>
                <c:pt idx="23">
                  <c:v>0.75900000000000001</c:v>
                </c:pt>
                <c:pt idx="24">
                  <c:v>0.79200000000000004</c:v>
                </c:pt>
                <c:pt idx="25">
                  <c:v>0.82499999999999996</c:v>
                </c:pt>
                <c:pt idx="26">
                  <c:v>0.85799999999999998</c:v>
                </c:pt>
                <c:pt idx="27">
                  <c:v>0.89100000000000001</c:v>
                </c:pt>
                <c:pt idx="28">
                  <c:v>0.92400000000000004</c:v>
                </c:pt>
                <c:pt idx="29">
                  <c:v>0.95699999999999996</c:v>
                </c:pt>
                <c:pt idx="30">
                  <c:v>0.99</c:v>
                </c:pt>
                <c:pt idx="31">
                  <c:v>1.0229999999999999</c:v>
                </c:pt>
                <c:pt idx="32">
                  <c:v>1.056</c:v>
                </c:pt>
                <c:pt idx="33">
                  <c:v>1.089</c:v>
                </c:pt>
                <c:pt idx="34">
                  <c:v>1.1220000000000001</c:v>
                </c:pt>
                <c:pt idx="35">
                  <c:v>1.155</c:v>
                </c:pt>
                <c:pt idx="36">
                  <c:v>1.1879999999999999</c:v>
                </c:pt>
                <c:pt idx="37">
                  <c:v>1.2210000000000001</c:v>
                </c:pt>
                <c:pt idx="38">
                  <c:v>1.254</c:v>
                </c:pt>
                <c:pt idx="39">
                  <c:v>1.2869999999999999</c:v>
                </c:pt>
                <c:pt idx="40">
                  <c:v>1.32</c:v>
                </c:pt>
                <c:pt idx="41">
                  <c:v>1.353</c:v>
                </c:pt>
                <c:pt idx="42">
                  <c:v>1.3859999999999999</c:v>
                </c:pt>
                <c:pt idx="43">
                  <c:v>1.419</c:v>
                </c:pt>
                <c:pt idx="44">
                  <c:v>1.452</c:v>
                </c:pt>
                <c:pt idx="45">
                  <c:v>1.4850000000000001</c:v>
                </c:pt>
                <c:pt idx="46">
                  <c:v>1.518</c:v>
                </c:pt>
                <c:pt idx="47">
                  <c:v>1.5509999999999999</c:v>
                </c:pt>
                <c:pt idx="48">
                  <c:v>1.5840000000000001</c:v>
                </c:pt>
                <c:pt idx="49">
                  <c:v>1.617</c:v>
                </c:pt>
                <c:pt idx="50">
                  <c:v>1.65</c:v>
                </c:pt>
                <c:pt idx="51">
                  <c:v>1.6830000000000001</c:v>
                </c:pt>
                <c:pt idx="52">
                  <c:v>1.716</c:v>
                </c:pt>
                <c:pt idx="53">
                  <c:v>1.7490000000000001</c:v>
                </c:pt>
                <c:pt idx="54">
                  <c:v>1.782</c:v>
                </c:pt>
                <c:pt idx="55">
                  <c:v>1.8149999999999999</c:v>
                </c:pt>
                <c:pt idx="56">
                  <c:v>1.8480000000000001</c:v>
                </c:pt>
                <c:pt idx="57">
                  <c:v>1.881</c:v>
                </c:pt>
                <c:pt idx="58">
                  <c:v>1.9139999999999999</c:v>
                </c:pt>
                <c:pt idx="59">
                  <c:v>1.9470000000000001</c:v>
                </c:pt>
                <c:pt idx="60">
                  <c:v>1.98</c:v>
                </c:pt>
                <c:pt idx="61">
                  <c:v>2.0129999999999999</c:v>
                </c:pt>
                <c:pt idx="62">
                  <c:v>2.0459999999999998</c:v>
                </c:pt>
                <c:pt idx="63">
                  <c:v>2.0790000000000002</c:v>
                </c:pt>
                <c:pt idx="64">
                  <c:v>2.1120000000000001</c:v>
                </c:pt>
                <c:pt idx="65">
                  <c:v>2.145</c:v>
                </c:pt>
                <c:pt idx="66">
                  <c:v>2.1779999999999999</c:v>
                </c:pt>
                <c:pt idx="67">
                  <c:v>2.2109999999999999</c:v>
                </c:pt>
                <c:pt idx="68">
                  <c:v>2.2440000000000002</c:v>
                </c:pt>
                <c:pt idx="69">
                  <c:v>2.2770000000000001</c:v>
                </c:pt>
                <c:pt idx="70">
                  <c:v>2.31</c:v>
                </c:pt>
                <c:pt idx="71">
                  <c:v>2.343</c:v>
                </c:pt>
                <c:pt idx="72">
                  <c:v>2.3759999999999999</c:v>
                </c:pt>
                <c:pt idx="73">
                  <c:v>2.4089999999999998</c:v>
                </c:pt>
                <c:pt idx="74">
                  <c:v>2.4420000000000002</c:v>
                </c:pt>
                <c:pt idx="75">
                  <c:v>2.4750000000000001</c:v>
                </c:pt>
                <c:pt idx="76">
                  <c:v>2.508</c:v>
                </c:pt>
                <c:pt idx="77">
                  <c:v>2.5409999999999999</c:v>
                </c:pt>
                <c:pt idx="78">
                  <c:v>2.5739999999999998</c:v>
                </c:pt>
                <c:pt idx="79">
                  <c:v>2.6070000000000002</c:v>
                </c:pt>
                <c:pt idx="80">
                  <c:v>2.64</c:v>
                </c:pt>
                <c:pt idx="81">
                  <c:v>2.673</c:v>
                </c:pt>
                <c:pt idx="82">
                  <c:v>2.706</c:v>
                </c:pt>
                <c:pt idx="83">
                  <c:v>2.7389999999999999</c:v>
                </c:pt>
                <c:pt idx="84">
                  <c:v>2.7719999999999998</c:v>
                </c:pt>
                <c:pt idx="85">
                  <c:v>2.8050000000000002</c:v>
                </c:pt>
                <c:pt idx="86">
                  <c:v>2.8380000000000001</c:v>
                </c:pt>
                <c:pt idx="87">
                  <c:v>2.871</c:v>
                </c:pt>
                <c:pt idx="88">
                  <c:v>2.9039999999999999</c:v>
                </c:pt>
                <c:pt idx="89">
                  <c:v>2.9369999999999998</c:v>
                </c:pt>
                <c:pt idx="90">
                  <c:v>2.97</c:v>
                </c:pt>
                <c:pt idx="91">
                  <c:v>3.0030000000000001</c:v>
                </c:pt>
                <c:pt idx="92">
                  <c:v>3.036</c:v>
                </c:pt>
                <c:pt idx="93">
                  <c:v>3.069</c:v>
                </c:pt>
                <c:pt idx="94">
                  <c:v>3.1019999999999999</c:v>
                </c:pt>
                <c:pt idx="95">
                  <c:v>3.1349999999999998</c:v>
                </c:pt>
                <c:pt idx="96">
                  <c:v>3.1680000000000001</c:v>
                </c:pt>
                <c:pt idx="97">
                  <c:v>3.2010000000000001</c:v>
                </c:pt>
                <c:pt idx="98">
                  <c:v>3.234</c:v>
                </c:pt>
                <c:pt idx="99">
                  <c:v>3.2669999999999999</c:v>
                </c:pt>
                <c:pt idx="100">
                  <c:v>3.3</c:v>
                </c:pt>
              </c:numCache>
            </c:numRef>
          </c:xVal>
          <c:yVal>
            <c:numRef>
              <c:f>'output characteristics'!$G$4:$G$104</c:f>
              <c:numCache>
                <c:formatCode>G/通用格式</c:formatCode>
                <c:ptCount val="101"/>
                <c:pt idx="0">
                  <c:v>1.1000000000000001E-7</c:v>
                </c:pt>
                <c:pt idx="1">
                  <c:v>3.4655999999999999E-4</c:v>
                </c:pt>
                <c:pt idx="2">
                  <c:v>6.6803999999999995E-4</c:v>
                </c:pt>
                <c:pt idx="3">
                  <c:v>9.9920999999999994E-4</c:v>
                </c:pt>
                <c:pt idx="4">
                  <c:v>1.30656E-3</c:v>
                </c:pt>
                <c:pt idx="5">
                  <c:v>1.5873300000000001E-3</c:v>
                </c:pt>
                <c:pt idx="6">
                  <c:v>1.84005E-3</c:v>
                </c:pt>
                <c:pt idx="7">
                  <c:v>2.1027900000000002E-3</c:v>
                </c:pt>
                <c:pt idx="8">
                  <c:v>2.3777400000000001E-3</c:v>
                </c:pt>
                <c:pt idx="9">
                  <c:v>2.5942199999999999E-3</c:v>
                </c:pt>
                <c:pt idx="10">
                  <c:v>2.8120799999999998E-3</c:v>
                </c:pt>
                <c:pt idx="11">
                  <c:v>3.0123900000000002E-3</c:v>
                </c:pt>
                <c:pt idx="12">
                  <c:v>3.17541E-3</c:v>
                </c:pt>
                <c:pt idx="13">
                  <c:v>3.3698999999999999E-3</c:v>
                </c:pt>
                <c:pt idx="14">
                  <c:v>3.5331E-3</c:v>
                </c:pt>
                <c:pt idx="15">
                  <c:v>3.72222E-3</c:v>
                </c:pt>
                <c:pt idx="16">
                  <c:v>3.8784599999999998E-3</c:v>
                </c:pt>
                <c:pt idx="17">
                  <c:v>4.0510800000000003E-3</c:v>
                </c:pt>
                <c:pt idx="18">
                  <c:v>4.2107999999999998E-3</c:v>
                </c:pt>
                <c:pt idx="19">
                  <c:v>4.3185599999999999E-3</c:v>
                </c:pt>
                <c:pt idx="20">
                  <c:v>4.3984200000000001E-3</c:v>
                </c:pt>
                <c:pt idx="21">
                  <c:v>4.5889800000000003E-3</c:v>
                </c:pt>
                <c:pt idx="22">
                  <c:v>4.7103600000000002E-3</c:v>
                </c:pt>
                <c:pt idx="23">
                  <c:v>4.8351599999999998E-3</c:v>
                </c:pt>
                <c:pt idx="24">
                  <c:v>4.9102800000000004E-3</c:v>
                </c:pt>
                <c:pt idx="25">
                  <c:v>4.9632599999999997E-3</c:v>
                </c:pt>
                <c:pt idx="26">
                  <c:v>5.0489999999999997E-3</c:v>
                </c:pt>
                <c:pt idx="27">
                  <c:v>5.1464400000000004E-3</c:v>
                </c:pt>
                <c:pt idx="28">
                  <c:v>5.2450800000000001E-3</c:v>
                </c:pt>
                <c:pt idx="29">
                  <c:v>5.2818600000000002E-3</c:v>
                </c:pt>
                <c:pt idx="30">
                  <c:v>5.3411999999999999E-3</c:v>
                </c:pt>
                <c:pt idx="31">
                  <c:v>5.4127799999999998E-3</c:v>
                </c:pt>
                <c:pt idx="32">
                  <c:v>5.4366600000000003E-3</c:v>
                </c:pt>
                <c:pt idx="33">
                  <c:v>5.5070400000000004E-3</c:v>
                </c:pt>
                <c:pt idx="34">
                  <c:v>5.5770000000000004E-3</c:v>
                </c:pt>
                <c:pt idx="35">
                  <c:v>5.59824E-3</c:v>
                </c:pt>
                <c:pt idx="36">
                  <c:v>5.6461200000000001E-3</c:v>
                </c:pt>
                <c:pt idx="37">
                  <c:v>5.6845200000000002E-3</c:v>
                </c:pt>
                <c:pt idx="38">
                  <c:v>5.7050399999999998E-3</c:v>
                </c:pt>
                <c:pt idx="39">
                  <c:v>5.7012E-3</c:v>
                </c:pt>
                <c:pt idx="40">
                  <c:v>5.7283200000000003E-3</c:v>
                </c:pt>
                <c:pt idx="41">
                  <c:v>5.6957400000000004E-3</c:v>
                </c:pt>
                <c:pt idx="42">
                  <c:v>5.7502200000000003E-3</c:v>
                </c:pt>
                <c:pt idx="43">
                  <c:v>5.7969600000000003E-3</c:v>
                </c:pt>
                <c:pt idx="44">
                  <c:v>5.7733799999999998E-3</c:v>
                </c:pt>
                <c:pt idx="45">
                  <c:v>5.7793200000000001E-3</c:v>
                </c:pt>
                <c:pt idx="46">
                  <c:v>5.8538399999999999E-3</c:v>
                </c:pt>
                <c:pt idx="47">
                  <c:v>5.8504799999999999E-3</c:v>
                </c:pt>
                <c:pt idx="48">
                  <c:v>5.8471199999999999E-3</c:v>
                </c:pt>
                <c:pt idx="49">
                  <c:v>5.8157399999999998E-3</c:v>
                </c:pt>
                <c:pt idx="50">
                  <c:v>5.9395200000000002E-3</c:v>
                </c:pt>
                <c:pt idx="51">
                  <c:v>5.8870800000000003E-3</c:v>
                </c:pt>
                <c:pt idx="52">
                  <c:v>5.8554599999999998E-3</c:v>
                </c:pt>
                <c:pt idx="53">
                  <c:v>5.8025999999999998E-3</c:v>
                </c:pt>
                <c:pt idx="54">
                  <c:v>5.7952799999999999E-3</c:v>
                </c:pt>
                <c:pt idx="55">
                  <c:v>5.77014E-3</c:v>
                </c:pt>
                <c:pt idx="56">
                  <c:v>5.8710000000000004E-3</c:v>
                </c:pt>
                <c:pt idx="57">
                  <c:v>5.9096399999999999E-3</c:v>
                </c:pt>
                <c:pt idx="58">
                  <c:v>5.8885200000000004E-3</c:v>
                </c:pt>
                <c:pt idx="59">
                  <c:v>5.8675200000000002E-3</c:v>
                </c:pt>
                <c:pt idx="60">
                  <c:v>5.9150399999999999E-3</c:v>
                </c:pt>
                <c:pt idx="61">
                  <c:v>5.9311800000000003E-3</c:v>
                </c:pt>
                <c:pt idx="62">
                  <c:v>5.8957200000000001E-3</c:v>
                </c:pt>
                <c:pt idx="63">
                  <c:v>5.9906400000000002E-3</c:v>
                </c:pt>
                <c:pt idx="64">
                  <c:v>6.0187799999999996E-3</c:v>
                </c:pt>
                <c:pt idx="65">
                  <c:v>6.0323399999999998E-3</c:v>
                </c:pt>
                <c:pt idx="66">
                  <c:v>5.9607000000000002E-3</c:v>
                </c:pt>
                <c:pt idx="67">
                  <c:v>6.0157800000000001E-3</c:v>
                </c:pt>
                <c:pt idx="68">
                  <c:v>5.9907600000000004E-3</c:v>
                </c:pt>
                <c:pt idx="69">
                  <c:v>5.87748E-3</c:v>
                </c:pt>
                <c:pt idx="70">
                  <c:v>5.9597399999999998E-3</c:v>
                </c:pt>
                <c:pt idx="71">
                  <c:v>5.9733E-3</c:v>
                </c:pt>
                <c:pt idx="72">
                  <c:v>5.8984199999999997E-3</c:v>
                </c:pt>
                <c:pt idx="73">
                  <c:v>5.9946599999999997E-3</c:v>
                </c:pt>
                <c:pt idx="74">
                  <c:v>6.0432000000000003E-3</c:v>
                </c:pt>
                <c:pt idx="75">
                  <c:v>6.0142800000000003E-3</c:v>
                </c:pt>
                <c:pt idx="76">
                  <c:v>6.0268199999999996E-3</c:v>
                </c:pt>
                <c:pt idx="77">
                  <c:v>6.0327599999999999E-3</c:v>
                </c:pt>
                <c:pt idx="78">
                  <c:v>6.0040800000000002E-3</c:v>
                </c:pt>
                <c:pt idx="79">
                  <c:v>5.9501399999999996E-3</c:v>
                </c:pt>
                <c:pt idx="80">
                  <c:v>5.99622E-3</c:v>
                </c:pt>
                <c:pt idx="81">
                  <c:v>5.9785799999999998E-3</c:v>
                </c:pt>
                <c:pt idx="82">
                  <c:v>5.9550599999999999E-3</c:v>
                </c:pt>
                <c:pt idx="83">
                  <c:v>5.9492399999999997E-3</c:v>
                </c:pt>
                <c:pt idx="84">
                  <c:v>6.0200999999999996E-3</c:v>
                </c:pt>
                <c:pt idx="85">
                  <c:v>5.9490000000000003E-3</c:v>
                </c:pt>
                <c:pt idx="86">
                  <c:v>6.0581400000000001E-3</c:v>
                </c:pt>
                <c:pt idx="87">
                  <c:v>5.9836200000000003E-3</c:v>
                </c:pt>
                <c:pt idx="88">
                  <c:v>6.0553200000000003E-3</c:v>
                </c:pt>
                <c:pt idx="89">
                  <c:v>6.06852E-3</c:v>
                </c:pt>
                <c:pt idx="90">
                  <c:v>6.0000000000000001E-3</c:v>
                </c:pt>
                <c:pt idx="91">
                  <c:v>5.9676E-3</c:v>
                </c:pt>
                <c:pt idx="92">
                  <c:v>5.9822399999999998E-3</c:v>
                </c:pt>
                <c:pt idx="93">
                  <c:v>5.9778599999999998E-3</c:v>
                </c:pt>
                <c:pt idx="94">
                  <c:v>5.9804999999999997E-3</c:v>
                </c:pt>
                <c:pt idx="95">
                  <c:v>5.9620799999999998E-3</c:v>
                </c:pt>
                <c:pt idx="96">
                  <c:v>5.9414999999999997E-3</c:v>
                </c:pt>
                <c:pt idx="97">
                  <c:v>5.9221200000000003E-3</c:v>
                </c:pt>
                <c:pt idx="98">
                  <c:v>5.8523400000000001E-3</c:v>
                </c:pt>
                <c:pt idx="99">
                  <c:v>5.9462999999999998E-3</c:v>
                </c:pt>
                <c:pt idx="100">
                  <c:v>5.9077799999999996E-3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D2-4BAE-82D9-4EB3CABC62A4}"/>
            </c:ext>
          </c:extLst>
        </c:ser>
        <c:ser>
          <c:idx val="11"/>
          <c:order val="11"/>
          <c:tx>
            <c:v>50 mV Isat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444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'output characteristics'!$A$64:$A$104</c:f>
              <c:numCache>
                <c:formatCode>G/通用格式</c:formatCode>
                <c:ptCount val="41"/>
                <c:pt idx="0">
                  <c:v>1.98</c:v>
                </c:pt>
                <c:pt idx="1">
                  <c:v>2.0129999999999999</c:v>
                </c:pt>
                <c:pt idx="2">
                  <c:v>2.0459999999999998</c:v>
                </c:pt>
                <c:pt idx="3">
                  <c:v>2.0790000000000002</c:v>
                </c:pt>
                <c:pt idx="4">
                  <c:v>2.1120000000000001</c:v>
                </c:pt>
                <c:pt idx="5">
                  <c:v>2.145</c:v>
                </c:pt>
                <c:pt idx="6">
                  <c:v>2.1779999999999999</c:v>
                </c:pt>
                <c:pt idx="7">
                  <c:v>2.2109999999999999</c:v>
                </c:pt>
                <c:pt idx="8">
                  <c:v>2.2440000000000002</c:v>
                </c:pt>
                <c:pt idx="9">
                  <c:v>2.2770000000000001</c:v>
                </c:pt>
                <c:pt idx="10">
                  <c:v>2.31</c:v>
                </c:pt>
                <c:pt idx="11">
                  <c:v>2.343</c:v>
                </c:pt>
                <c:pt idx="12">
                  <c:v>2.3759999999999999</c:v>
                </c:pt>
                <c:pt idx="13">
                  <c:v>2.4089999999999998</c:v>
                </c:pt>
                <c:pt idx="14">
                  <c:v>2.4420000000000002</c:v>
                </c:pt>
                <c:pt idx="15">
                  <c:v>2.4750000000000001</c:v>
                </c:pt>
                <c:pt idx="16">
                  <c:v>2.508</c:v>
                </c:pt>
                <c:pt idx="17">
                  <c:v>2.5409999999999999</c:v>
                </c:pt>
                <c:pt idx="18">
                  <c:v>2.5739999999999998</c:v>
                </c:pt>
                <c:pt idx="19">
                  <c:v>2.6070000000000002</c:v>
                </c:pt>
                <c:pt idx="20">
                  <c:v>2.64</c:v>
                </c:pt>
                <c:pt idx="21">
                  <c:v>2.673</c:v>
                </c:pt>
                <c:pt idx="22">
                  <c:v>2.706</c:v>
                </c:pt>
                <c:pt idx="23">
                  <c:v>2.7389999999999999</c:v>
                </c:pt>
                <c:pt idx="24">
                  <c:v>2.7719999999999998</c:v>
                </c:pt>
                <c:pt idx="25">
                  <c:v>2.8050000000000002</c:v>
                </c:pt>
                <c:pt idx="26">
                  <c:v>2.8380000000000001</c:v>
                </c:pt>
                <c:pt idx="27">
                  <c:v>2.871</c:v>
                </c:pt>
                <c:pt idx="28">
                  <c:v>2.9039999999999999</c:v>
                </c:pt>
                <c:pt idx="29">
                  <c:v>2.9369999999999998</c:v>
                </c:pt>
                <c:pt idx="30">
                  <c:v>2.97</c:v>
                </c:pt>
                <c:pt idx="31">
                  <c:v>3.0030000000000001</c:v>
                </c:pt>
                <c:pt idx="32">
                  <c:v>3.036</c:v>
                </c:pt>
                <c:pt idx="33">
                  <c:v>3.069</c:v>
                </c:pt>
                <c:pt idx="34">
                  <c:v>3.1019999999999999</c:v>
                </c:pt>
                <c:pt idx="35">
                  <c:v>3.1349999999999998</c:v>
                </c:pt>
                <c:pt idx="36">
                  <c:v>3.1680000000000001</c:v>
                </c:pt>
                <c:pt idx="37">
                  <c:v>3.2010000000000001</c:v>
                </c:pt>
                <c:pt idx="38">
                  <c:v>3.234</c:v>
                </c:pt>
                <c:pt idx="39">
                  <c:v>3.2669999999999999</c:v>
                </c:pt>
                <c:pt idx="40">
                  <c:v>3.3</c:v>
                </c:pt>
              </c:numCache>
            </c:numRef>
          </c:xVal>
          <c:yVal>
            <c:numRef>
              <c:f>'output characteristics'!$G$64:$G$104</c:f>
              <c:numCache>
                <c:formatCode>G/通用格式</c:formatCode>
                <c:ptCount val="41"/>
                <c:pt idx="0">
                  <c:v>5.9150399999999999E-3</c:v>
                </c:pt>
                <c:pt idx="1">
                  <c:v>5.9311800000000003E-3</c:v>
                </c:pt>
                <c:pt idx="2">
                  <c:v>5.8957200000000001E-3</c:v>
                </c:pt>
                <c:pt idx="3">
                  <c:v>5.9906400000000002E-3</c:v>
                </c:pt>
                <c:pt idx="4">
                  <c:v>6.0187799999999996E-3</c:v>
                </c:pt>
                <c:pt idx="5">
                  <c:v>6.0323399999999998E-3</c:v>
                </c:pt>
                <c:pt idx="6">
                  <c:v>5.9607000000000002E-3</c:v>
                </c:pt>
                <c:pt idx="7">
                  <c:v>6.0157800000000001E-3</c:v>
                </c:pt>
                <c:pt idx="8">
                  <c:v>5.9907600000000004E-3</c:v>
                </c:pt>
                <c:pt idx="9">
                  <c:v>5.87748E-3</c:v>
                </c:pt>
                <c:pt idx="10">
                  <c:v>5.9597399999999998E-3</c:v>
                </c:pt>
                <c:pt idx="11">
                  <c:v>5.9733E-3</c:v>
                </c:pt>
                <c:pt idx="12">
                  <c:v>5.8984199999999997E-3</c:v>
                </c:pt>
                <c:pt idx="13">
                  <c:v>5.9946599999999997E-3</c:v>
                </c:pt>
                <c:pt idx="14">
                  <c:v>6.0432000000000003E-3</c:v>
                </c:pt>
                <c:pt idx="15">
                  <c:v>6.0142800000000003E-3</c:v>
                </c:pt>
                <c:pt idx="16">
                  <c:v>6.0268199999999996E-3</c:v>
                </c:pt>
                <c:pt idx="17">
                  <c:v>6.0327599999999999E-3</c:v>
                </c:pt>
                <c:pt idx="18">
                  <c:v>6.0040800000000002E-3</c:v>
                </c:pt>
                <c:pt idx="19">
                  <c:v>5.9501399999999996E-3</c:v>
                </c:pt>
                <c:pt idx="20">
                  <c:v>5.99622E-3</c:v>
                </c:pt>
                <c:pt idx="21">
                  <c:v>5.9785799999999998E-3</c:v>
                </c:pt>
                <c:pt idx="22">
                  <c:v>5.9550599999999999E-3</c:v>
                </c:pt>
                <c:pt idx="23">
                  <c:v>5.9492399999999997E-3</c:v>
                </c:pt>
                <c:pt idx="24">
                  <c:v>6.0200999999999996E-3</c:v>
                </c:pt>
                <c:pt idx="25">
                  <c:v>5.9490000000000003E-3</c:v>
                </c:pt>
                <c:pt idx="26">
                  <c:v>6.0581400000000001E-3</c:v>
                </c:pt>
                <c:pt idx="27">
                  <c:v>5.9836200000000003E-3</c:v>
                </c:pt>
                <c:pt idx="28">
                  <c:v>6.0553200000000003E-3</c:v>
                </c:pt>
                <c:pt idx="29">
                  <c:v>6.06852E-3</c:v>
                </c:pt>
                <c:pt idx="30">
                  <c:v>6.0000000000000001E-3</c:v>
                </c:pt>
                <c:pt idx="31">
                  <c:v>5.9676E-3</c:v>
                </c:pt>
                <c:pt idx="32">
                  <c:v>5.9822399999999998E-3</c:v>
                </c:pt>
                <c:pt idx="33">
                  <c:v>5.9778599999999998E-3</c:v>
                </c:pt>
                <c:pt idx="34">
                  <c:v>5.9804999999999997E-3</c:v>
                </c:pt>
                <c:pt idx="35">
                  <c:v>5.9620799999999998E-3</c:v>
                </c:pt>
                <c:pt idx="36">
                  <c:v>5.9414999999999997E-3</c:v>
                </c:pt>
                <c:pt idx="37">
                  <c:v>5.9221200000000003E-3</c:v>
                </c:pt>
                <c:pt idx="38">
                  <c:v>5.8523400000000001E-3</c:v>
                </c:pt>
                <c:pt idx="39">
                  <c:v>5.9462999999999998E-3</c:v>
                </c:pt>
                <c:pt idx="40">
                  <c:v>5.9077799999999996E-3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AD2-4BAE-82D9-4EB3CABC6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3.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0.5"/>
      </c:valAx>
      <c:valAx>
        <c:axId val="644555552"/>
        <c:scaling>
          <c:orientation val="minMax"/>
          <c:max val="1.0000000000000002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2.0000000000000005E-3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765116844652151"/>
          <c:y val="2.2386249404823984E-2"/>
          <c:w val="0.74419491660348214"/>
          <c:h val="0.82233727095695974"/>
        </c:manualLayout>
      </c:layout>
      <c:scatterChart>
        <c:scatterStyle val="lineMarker"/>
        <c:varyColors val="0"/>
        <c:ser>
          <c:idx val="0"/>
          <c:order val="0"/>
          <c:tx>
            <c:v>0 mV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characteristics'!$B$4:$B$9</c:f>
              <c:numCache>
                <c:formatCode>G/通用格式</c:formatCode>
                <c:ptCount val="6"/>
                <c:pt idx="0">
                  <c:v>-8.9999999999999999E-8</c:v>
                </c:pt>
                <c:pt idx="1">
                  <c:v>4.4599999999999996E-6</c:v>
                </c:pt>
                <c:pt idx="2">
                  <c:v>8.0399999999999993E-6</c:v>
                </c:pt>
                <c:pt idx="3">
                  <c:v>1.077E-5</c:v>
                </c:pt>
                <c:pt idx="4">
                  <c:v>1.1929999999999999E-5</c:v>
                </c:pt>
                <c:pt idx="5">
                  <c:v>1.342E-5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2C-4878-8BAC-C3D53634A89A}"/>
            </c:ext>
          </c:extLst>
        </c:ser>
        <c:ser>
          <c:idx val="2"/>
          <c:order val="1"/>
          <c:tx>
            <c:v>10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characteristics'!$C$4:$C$9</c:f>
              <c:numCache>
                <c:formatCode>G/通用格式</c:formatCode>
                <c:ptCount val="6"/>
                <c:pt idx="0">
                  <c:v>-2E-8</c:v>
                </c:pt>
                <c:pt idx="1">
                  <c:v>5.9620000000000002E-5</c:v>
                </c:pt>
                <c:pt idx="2">
                  <c:v>1.0657E-4</c:v>
                </c:pt>
                <c:pt idx="3">
                  <c:v>1.4841999999999999E-4</c:v>
                </c:pt>
                <c:pt idx="4">
                  <c:v>1.7610999999999999E-4</c:v>
                </c:pt>
                <c:pt idx="5">
                  <c:v>2.0368E-4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2C-4878-8BAC-C3D53634A89A}"/>
            </c:ext>
          </c:extLst>
        </c:ser>
        <c:ser>
          <c:idx val="3"/>
          <c:order val="2"/>
          <c:tx>
            <c:v>20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characteristics'!$D$4:$D$9</c:f>
              <c:numCache>
                <c:formatCode>G/通用格式</c:formatCode>
                <c:ptCount val="6"/>
                <c:pt idx="0">
                  <c:v>-1.6999999999999999E-7</c:v>
                </c:pt>
                <c:pt idx="1">
                  <c:v>1.1145999999999999E-4</c:v>
                </c:pt>
                <c:pt idx="2">
                  <c:v>2.0834E-4</c:v>
                </c:pt>
                <c:pt idx="3">
                  <c:v>2.9634000000000003E-4</c:v>
                </c:pt>
                <c:pt idx="4">
                  <c:v>3.7428E-4</c:v>
                </c:pt>
                <c:pt idx="5">
                  <c:v>4.3094999999999999E-4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2C-4878-8BAC-C3D53634A89A}"/>
            </c:ext>
          </c:extLst>
        </c:ser>
        <c:ser>
          <c:idx val="4"/>
          <c:order val="3"/>
          <c:tx>
            <c:v>30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characteristics'!$E$4:$E$9</c:f>
              <c:numCache>
                <c:formatCode>G/通用格式</c:formatCode>
                <c:ptCount val="6"/>
                <c:pt idx="0">
                  <c:v>9.9999999999999995E-8</c:v>
                </c:pt>
                <c:pt idx="1">
                  <c:v>1.8068000000000001E-4</c:v>
                </c:pt>
                <c:pt idx="2">
                  <c:v>3.4725000000000001E-4</c:v>
                </c:pt>
                <c:pt idx="3">
                  <c:v>4.9584E-4</c:v>
                </c:pt>
                <c:pt idx="4">
                  <c:v>6.3593999999999999E-4</c:v>
                </c:pt>
                <c:pt idx="5">
                  <c:v>7.6643999999999996E-4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02C-4878-8BAC-C3D53634A89A}"/>
            </c:ext>
          </c:extLst>
        </c:ser>
        <c:ser>
          <c:idx val="5"/>
          <c:order val="4"/>
          <c:tx>
            <c:v>40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characteristics'!$F$4:$F$9</c:f>
              <c:numCache>
                <c:formatCode>G/通用格式</c:formatCode>
                <c:ptCount val="6"/>
                <c:pt idx="0">
                  <c:v>-2.9999999999999997E-8</c:v>
                </c:pt>
                <c:pt idx="1">
                  <c:v>2.6169000000000002E-4</c:v>
                </c:pt>
                <c:pt idx="2">
                  <c:v>4.9319999999999995E-4</c:v>
                </c:pt>
                <c:pt idx="3">
                  <c:v>7.2287999999999996E-4</c:v>
                </c:pt>
                <c:pt idx="4">
                  <c:v>9.2913000000000002E-4</c:v>
                </c:pt>
                <c:pt idx="5">
                  <c:v>1.1292299999999999E-3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02C-4878-8BAC-C3D53634A89A}"/>
            </c:ext>
          </c:extLst>
        </c:ser>
        <c:ser>
          <c:idx val="6"/>
          <c:order val="5"/>
          <c:tx>
            <c:v>50 mV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'output characteristics'!$A$4:$A$9</c:f>
              <c:numCache>
                <c:formatCode>G/通用格式</c:formatCode>
                <c:ptCount val="6"/>
                <c:pt idx="0">
                  <c:v>0</c:v>
                </c:pt>
                <c:pt idx="1">
                  <c:v>3.3000000000000002E-2</c:v>
                </c:pt>
                <c:pt idx="2">
                  <c:v>6.6000000000000003E-2</c:v>
                </c:pt>
                <c:pt idx="3">
                  <c:v>9.9000000000000005E-2</c:v>
                </c:pt>
                <c:pt idx="4">
                  <c:v>0.13200000000000001</c:v>
                </c:pt>
                <c:pt idx="5">
                  <c:v>0.16500000000000001</c:v>
                </c:pt>
              </c:numCache>
            </c:numRef>
          </c:xVal>
          <c:yVal>
            <c:numRef>
              <c:f>'output characteristics'!$G$4:$G$9</c:f>
              <c:numCache>
                <c:formatCode>G/通用格式</c:formatCode>
                <c:ptCount val="6"/>
                <c:pt idx="0">
                  <c:v>1.1000000000000001E-7</c:v>
                </c:pt>
                <c:pt idx="1">
                  <c:v>3.4655999999999999E-4</c:v>
                </c:pt>
                <c:pt idx="2">
                  <c:v>6.6803999999999995E-4</c:v>
                </c:pt>
                <c:pt idx="3">
                  <c:v>9.9920999999999994E-4</c:v>
                </c:pt>
                <c:pt idx="4">
                  <c:v>1.30656E-3</c:v>
                </c:pt>
                <c:pt idx="5">
                  <c:v>1.5873300000000001E-3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02C-4878-8BAC-C3D53634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4545152"/>
        <c:axId val="644555552"/>
      </c:scatterChart>
      <c:valAx>
        <c:axId val="644545152"/>
        <c:scaling>
          <c:orientation val="minMax"/>
          <c:max val="0.1650000000000000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55552"/>
        <c:crosses val="autoZero"/>
        <c:crossBetween val="midCat"/>
        <c:majorUnit val="3.3000000000000008E-2"/>
      </c:valAx>
      <c:valAx>
        <c:axId val="644555552"/>
        <c:scaling>
          <c:orientation val="minMax"/>
          <c:max val="2.0000000000000005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/通用格式" sourceLinked="1"/>
        <c:majorTickMark val="in"/>
        <c:minorTickMark val="in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Microsoft JhengHei UI" panose="020B0604030504040204" pitchFamily="34" charset="-120"/>
                <a:ea typeface="Microsoft JhengHei UI" panose="020B0604030504040204" pitchFamily="34" charset="-120"/>
                <a:cs typeface="+mn-cs"/>
              </a:defRPr>
            </a:pPr>
            <a:endParaRPr lang="zh-CN"/>
          </a:p>
        </c:txPr>
        <c:crossAx val="644545152"/>
        <c:crossesAt val="-0.5"/>
        <c:crossBetween val="midCat"/>
        <c:majorUnit val="5.0000000000000012E-4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124885</xdr:colOff>
      <xdr:row>10</xdr:row>
      <xdr:rowOff>172508</xdr:rowOff>
    </xdr:from>
    <xdr:to>
      <xdr:col>8</xdr:col>
      <xdr:colOff>286808</xdr:colOff>
      <xdr:row>34</xdr:row>
      <xdr:rowOff>153458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98427</xdr:colOff>
      <xdr:row>36</xdr:row>
      <xdr:rowOff>69851</xdr:rowOff>
    </xdr:from>
    <xdr:to>
      <xdr:col>8</xdr:col>
      <xdr:colOff>260350</xdr:colOff>
      <xdr:row>60</xdr:row>
      <xdr:rowOff>51860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1E9809E-E339-4CFB-898C-E913392AF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0.48554</cdr:x>
      <cdr:y>0.9163</cdr:y>
    </cdr:from>
    <cdr:to>
      <cdr:x>0.65477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110442" y="3939129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0.34557</cdr:x>
      <cdr:y>0.83932</cdr:y>
    </cdr:from>
    <cdr:to>
      <cdr:x>0.44909</cdr:x>
      <cdr:y>0.92063</cdr:y>
    </cdr:to>
    <cdr:sp macro="" textlink="">
      <cdr:nvSpPr>
        <cdr:cNvPr id="4" name="文本框 3">
          <a:extLst xmlns:a="http://schemas.openxmlformats.org/drawingml/2006/main">
            <a:ext uri="{FF2B5EF4-FFF2-40B4-BE49-F238E27FC236}">
              <a16:creationId xmlns:a16="http://schemas.microsoft.com/office/drawing/2014/main" id="{8A4DF877-A847-6B80-5C3E-86175BA34BDE}"/>
            </a:ext>
          </a:extLst>
        </cdr:cNvPr>
        <cdr:cNvSpPr txBox="1"/>
      </cdr:nvSpPr>
      <cdr:spPr>
        <a:xfrm xmlns:a="http://schemas.openxmlformats.org/drawingml/2006/main">
          <a:off x="1494365" y="3637492"/>
          <a:ext cx="447676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VT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0.56902</cdr:x>
      <cdr:y>0.06227</cdr:y>
    </cdr:from>
    <cdr:to>
      <cdr:x>0.93368</cdr:x>
      <cdr:y>0.14359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66AFDFFC-60A9-37B3-496F-DFCED36CAE97}"/>
            </a:ext>
          </a:extLst>
        </cdr:cNvPr>
        <cdr:cNvSpPr txBox="1"/>
      </cdr:nvSpPr>
      <cdr:spPr>
        <a:xfrm xmlns:a="http://schemas.openxmlformats.org/drawingml/2006/main">
          <a:off x="2460624" y="26987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0.47824</cdr:x>
      <cdr:y>0.9141</cdr:y>
    </cdr:from>
    <cdr:to>
      <cdr:x>0.64747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078691" y="3929671"/>
          <a:ext cx="735570" cy="3598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lg(Id)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0.18355</cdr:x>
      <cdr:y>0.83533</cdr:y>
    </cdr:from>
    <cdr:to>
      <cdr:x>0.29662</cdr:x>
      <cdr:y>0.91681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2EF8EF5A-96E3-F4A5-CA24-46FEEF51D54B}"/>
            </a:ext>
          </a:extLst>
        </cdr:cNvPr>
        <cdr:cNvSpPr txBox="1"/>
      </cdr:nvSpPr>
      <cdr:spPr>
        <a:xfrm xmlns:a="http://schemas.openxmlformats.org/drawingml/2006/main">
          <a:off x="793750" y="3613150"/>
          <a:ext cx="488947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0.59545</cdr:x>
      <cdr:y>0.03377</cdr:y>
    </cdr:from>
    <cdr:to>
      <cdr:x>0.96011</cdr:x>
      <cdr:y>0.11524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74925" y="1460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rgbClr val="FF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@Vds = 3.3 V</a:t>
          </a:r>
          <a:endParaRPr lang="zh-CN" altLang="en-US" sz="1600" b="1">
            <a:solidFill>
              <a:srgbClr val="FF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36</xdr:row>
      <xdr:rowOff>114300</xdr:rowOff>
    </xdr:from>
    <xdr:to>
      <xdr:col>12</xdr:col>
      <xdr:colOff>215899</xdr:colOff>
      <xdr:row>60</xdr:row>
      <xdr:rowOff>152401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504372</xdr:colOff>
      <xdr:row>11</xdr:row>
      <xdr:rowOff>7710</xdr:rowOff>
    </xdr:from>
    <xdr:to>
      <xdr:col>12</xdr:col>
      <xdr:colOff>224971</xdr:colOff>
      <xdr:row>34</xdr:row>
      <xdr:rowOff>160112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0.6177</cdr:x>
      <cdr:y>0.7442</cdr:y>
    </cdr:from>
    <cdr:to>
      <cdr:x>0.9977</cdr:x>
      <cdr:y>0.82464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F07E9705-BCD6-CE72-509D-F97DD3E3E66A}"/>
            </a:ext>
          </a:extLst>
        </cdr:cNvPr>
        <cdr:cNvSpPr txBox="1"/>
      </cdr:nvSpPr>
      <cdr:spPr>
        <a:xfrm xmlns:a="http://schemas.openxmlformats.org/drawingml/2006/main">
          <a:off x="256328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0.57919</cdr:x>
      <cdr:y>0.10725</cdr:y>
    </cdr:from>
    <cdr:to>
      <cdr:x>0.95919</cdr:x>
      <cdr:y>0.18768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450EE9A1-22A7-0218-4BF0-6CB7E0E57CE7}"/>
            </a:ext>
          </a:extLst>
        </cdr:cNvPr>
        <cdr:cNvSpPr txBox="1"/>
      </cdr:nvSpPr>
      <cdr:spPr>
        <a:xfrm xmlns:a="http://schemas.openxmlformats.org/drawingml/2006/main">
          <a:off x="2403475" y="46990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0.75068</cdr:x>
      <cdr:y>0.2087</cdr:y>
    </cdr:from>
    <cdr:to>
      <cdr:x>0.75068</cdr:x>
      <cdr:y>0.70168</cdr:y>
    </cdr:to>
    <cdr:cxnSp macro="">
      <cdr:nvCxnSpPr>
        <cdr:cNvPr id="6" name="直接箭头连接符 5">
          <a:extLst xmlns:a="http://schemas.openxmlformats.org/drawingml/2006/main">
            <a:ext uri="{FF2B5EF4-FFF2-40B4-BE49-F238E27FC236}">
              <a16:creationId xmlns:a16="http://schemas.microsoft.com/office/drawing/2014/main" id="{8921632A-355D-089B-FF12-DB0E68FEC5EA}"/>
            </a:ext>
          </a:extLst>
        </cdr:cNvPr>
        <cdr:cNvCxnSpPr/>
      </cdr:nvCxnSpPr>
      <cdr:spPr>
        <a:xfrm xmlns:a="http://schemas.openxmlformats.org/drawingml/2006/main" flipV="1">
          <a:off x="3115128" y="914400"/>
          <a:ext cx="0" cy="21600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0.50989</cdr:x>
      <cdr:y>0.9141</cdr:y>
    </cdr:from>
    <cdr:to>
      <cdr:x>0.67912</cdr:x>
      <cdr:y>0.9978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DF99D40D-BE22-E401-E4F9-3A4F5602F008}"/>
            </a:ext>
          </a:extLst>
        </cdr:cNvPr>
        <cdr:cNvSpPr txBox="1"/>
      </cdr:nvSpPr>
      <cdr:spPr>
        <a:xfrm xmlns:a="http://schemas.openxmlformats.org/drawingml/2006/main">
          <a:off x="2209798" y="3952878"/>
          <a:ext cx="733425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Vds (V)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</cdr:x>
      <cdr:y>0.26652</cdr:y>
    </cdr:from>
    <cdr:to>
      <cdr:x>0.08352</cdr:x>
      <cdr:y>0.53745</cdr:y>
    </cdr:to>
    <cdr:sp macro="" textlink="">
      <cdr:nvSpPr>
        <cdr:cNvPr id="3" name="文本框 1">
          <a:extLst xmlns:a="http://schemas.openxmlformats.org/drawingml/2006/main">
            <a:ext uri="{FF2B5EF4-FFF2-40B4-BE49-F238E27FC236}">
              <a16:creationId xmlns:a16="http://schemas.microsoft.com/office/drawing/2014/main" id="{AFA61ED3-0E45-4AA7-772E-C4068290F0E1}"/>
            </a:ext>
          </a:extLst>
        </cdr:cNvPr>
        <cdr:cNvSpPr txBox="1"/>
      </cdr:nvSpPr>
      <cdr:spPr>
        <a:xfrm xmlns:a="http://schemas.openxmlformats.org/drawingml/2006/main" rot="16200000">
          <a:off x="-404815" y="1557340"/>
          <a:ext cx="1171578" cy="3619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200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Id (uA/um)</a:t>
          </a:r>
          <a:endParaRPr lang="zh-CN" altLang="en-US" sz="1200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0.62087</cdr:x>
      <cdr:y>0.75404</cdr:y>
    </cdr:from>
    <cdr:to>
      <cdr:x>1</cdr:x>
      <cdr:y>0.83554</cdr:y>
    </cdr:to>
    <cdr:sp macro="" textlink="">
      <cdr:nvSpPr>
        <cdr:cNvPr id="4" name="文本框 1">
          <a:extLst xmlns:a="http://schemas.openxmlformats.org/drawingml/2006/main">
            <a:ext uri="{FF2B5EF4-FFF2-40B4-BE49-F238E27FC236}">
              <a16:creationId xmlns:a16="http://schemas.microsoft.com/office/drawing/2014/main" id="{E5E93EB4-7261-6A48-9509-FF6EAF5E26A9}"/>
            </a:ext>
          </a:extLst>
        </cdr:cNvPr>
        <cdr:cNvSpPr txBox="1"/>
      </cdr:nvSpPr>
      <cdr:spPr>
        <a:xfrm xmlns:a="http://schemas.openxmlformats.org/drawingml/2006/main">
          <a:off x="2582334" y="3260725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0.39695</cdr:x>
      <cdr:y>0.27166</cdr:y>
    </cdr:from>
    <cdr:to>
      <cdr:x>0.77608</cdr:x>
      <cdr:y>0.35316</cdr:y>
    </cdr:to>
    <cdr:sp macro="" textlink="">
      <cdr:nvSpPr>
        <cdr:cNvPr id="5" name="文本框 1">
          <a:extLst xmlns:a="http://schemas.openxmlformats.org/drawingml/2006/main">
            <a:ext uri="{FF2B5EF4-FFF2-40B4-BE49-F238E27FC236}">
              <a16:creationId xmlns:a16="http://schemas.microsoft.com/office/drawing/2014/main" id="{BD59069B-D75C-53D7-AE5F-D0995929E6AA}"/>
            </a:ext>
          </a:extLst>
        </cdr:cNvPr>
        <cdr:cNvSpPr txBox="1"/>
      </cdr:nvSpPr>
      <cdr:spPr>
        <a:xfrm xmlns:a="http://schemas.openxmlformats.org/drawingml/2006/main">
          <a:off x="1651000" y="1174750"/>
          <a:ext cx="1576915" cy="352425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CN" sz="1600" b="1">
              <a:solidFill>
                <a:sysClr val="windowText" lastClr="000000"/>
              </a:solidFill>
              <a:latin typeface="Microsoft JhengHei UI" panose="020B0604030504040204" pitchFamily="34" charset="-120"/>
              <a:ea typeface="Microsoft JhengHei UI" panose="020B0604030504040204" pitchFamily="34" charset="-120"/>
            </a:rPr>
            <a:t>Vgs = 50 mV</a:t>
          </a:r>
          <a:endParaRPr lang="zh-CN" altLang="en-US" sz="1600" b="1">
            <a:solidFill>
              <a:sysClr val="windowText" lastClr="000000"/>
            </a:solidFill>
            <a:latin typeface="Microsoft JhengHei UI" panose="020B0604030504040204" pitchFamily="34" charset="-120"/>
            <a:ea typeface="Microsoft JhengHei UI" panose="020B0604030504040204" pitchFamily="34" charset="-120"/>
          </a:endParaRPr>
        </a:p>
      </cdr:txBody>
    </cdr:sp>
  </cdr:relSizeAnchor>
  <cdr:relSizeAnchor xmlns:cdr="http://schemas.openxmlformats.org/drawingml/2006/chartDrawing">
    <cdr:from>
      <cdr:x>0.55202</cdr:x>
      <cdr:y>0.40571</cdr:y>
    </cdr:from>
    <cdr:to>
      <cdr:x>0.75125</cdr:x>
      <cdr:y>0.72289</cdr:y>
    </cdr:to>
    <cdr:cxnSp macro="">
      <cdr:nvCxnSpPr>
        <cdr:cNvPr id="7" name="直接箭头连接符 6">
          <a:extLst xmlns:a="http://schemas.openxmlformats.org/drawingml/2006/main">
            <a:ext uri="{FF2B5EF4-FFF2-40B4-BE49-F238E27FC236}">
              <a16:creationId xmlns:a16="http://schemas.microsoft.com/office/drawing/2014/main" id="{D3546136-DB2E-EC37-4FA0-07D13D311183}"/>
            </a:ext>
          </a:extLst>
        </cdr:cNvPr>
        <cdr:cNvCxnSpPr/>
      </cdr:nvCxnSpPr>
      <cdr:spPr>
        <a:xfrm xmlns:a="http://schemas.openxmlformats.org/drawingml/2006/main" flipH="1" flipV="1">
          <a:off x="2295978" y="1754415"/>
          <a:ext cx="828675" cy="1371600"/>
        </a:xfrm>
        <a:prstGeom xmlns:a="http://schemas.openxmlformats.org/drawingml/2006/main" prst="straightConnector1">
          <a:avLst/>
        </a:prstGeom>
        <a:ln xmlns:a="http://schemas.openxmlformats.org/drawingml/2006/main" w="19050">
          <a:solidFill>
            <a:schemeClr val="tx1"/>
          </a:solidFill>
          <a:headEnd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3"/>
  <sheetViews>
    <sheetView tabSelected="1" zoomScaleNormal="100" workbookViewId="0">
      <selection activeCell="L8" sqref="L8:L9"/>
    </sheetView>
  </sheetViews>
  <sheetFormatPr defaultRowHeight="14.25" x14ac:dyDescent="0.2"/>
  <cols>
    <col min="1" max="1" width="8.5" style="1" customWidth="1"/>
    <col min="2" max="2" width="62.375" style="1" customWidth="1"/>
    <col min="3" max="3" width="13.75" style="1" customWidth="1"/>
    <col min="4" max="4" width="5.125" style="1" customWidth="1"/>
    <col min="5" max="5" width="25.5" style="1" customWidth="1"/>
    <col min="6" max="6" width="8.125" style="1" customWidth="1"/>
    <col min="7" max="7" width="11.875" style="1" customWidth="1"/>
    <col min="8" max="8" width="9.125" style="1" customWidth="1"/>
    <col min="9" max="9" width="5.75" style="1" customWidth="1"/>
    <col min="10" max="10" width="54.625" style="1" customWidth="1"/>
    <col min="11" max="11" width="26" style="1" customWidth="1"/>
    <col min="12" max="12" width="11.875" style="1" customWidth="1"/>
    <col min="13" max="13" width="9.625" style="1" customWidth="1"/>
  </cols>
  <sheetData>
    <row r="1" spans="1:13" ht="15" thickBot="1" x14ac:dyDescent="0.25">
      <c r="A1" s="39" t="s">
        <v>48</v>
      </c>
      <c r="B1" s="40"/>
      <c r="C1" s="41"/>
      <c r="E1" s="48" t="s">
        <v>3</v>
      </c>
      <c r="F1" s="49"/>
      <c r="G1" s="49"/>
      <c r="H1" s="50"/>
      <c r="J1" s="57" t="s">
        <v>39</v>
      </c>
      <c r="K1" s="58"/>
      <c r="L1" s="58"/>
      <c r="M1" s="59"/>
    </row>
    <row r="2" spans="1:13" ht="15" thickBot="1" x14ac:dyDescent="0.25">
      <c r="A2" s="30" t="s">
        <v>0</v>
      </c>
      <c r="B2" s="32" t="s">
        <v>43</v>
      </c>
      <c r="C2" s="31" t="s">
        <v>33</v>
      </c>
      <c r="E2" s="5" t="s">
        <v>5</v>
      </c>
      <c r="F2" s="33" t="s">
        <v>6</v>
      </c>
      <c r="G2" s="33">
        <v>1.1499999999999999</v>
      </c>
      <c r="H2" s="35" t="s">
        <v>7</v>
      </c>
      <c r="J2" s="16" t="s">
        <v>1</v>
      </c>
      <c r="K2" s="51" t="s">
        <v>55</v>
      </c>
      <c r="L2" s="53">
        <f>1-B153/L4</f>
        <v>0.24836212331357943</v>
      </c>
      <c r="M2" s="55" t="s">
        <v>13</v>
      </c>
    </row>
    <row r="3" spans="1:13" ht="15" thickBot="1" x14ac:dyDescent="0.25">
      <c r="A3" s="29">
        <v>-0.5</v>
      </c>
      <c r="B3" s="29">
        <v>1.4698000000000001E-4</v>
      </c>
      <c r="C3" s="29">
        <f>LOG10(B3)</f>
        <v>-3.8327417569563718</v>
      </c>
      <c r="E3" s="6" t="s">
        <v>4</v>
      </c>
      <c r="F3" s="34"/>
      <c r="G3" s="34"/>
      <c r="H3" s="36"/>
      <c r="J3" s="13" t="s">
        <v>2</v>
      </c>
      <c r="K3" s="52"/>
      <c r="L3" s="54"/>
      <c r="M3" s="56"/>
    </row>
    <row r="4" spans="1:13" ht="15" thickBot="1" x14ac:dyDescent="0.25">
      <c r="A4" s="2">
        <v>-0.49</v>
      </c>
      <c r="B4" s="2">
        <v>1.1247999999999999E-4</v>
      </c>
      <c r="C4" s="2">
        <f t="shared" ref="C4:C67" si="0">LOG10(B4)</f>
        <v>-3.9489246923242511</v>
      </c>
      <c r="E4" s="7" t="s">
        <v>11</v>
      </c>
      <c r="F4" s="3" t="s">
        <v>12</v>
      </c>
      <c r="G4" s="3">
        <v>10</v>
      </c>
      <c r="H4" s="4" t="s">
        <v>9</v>
      </c>
      <c r="J4" s="5" t="s">
        <v>56</v>
      </c>
      <c r="K4" s="33" t="s">
        <v>45</v>
      </c>
      <c r="L4" s="33">
        <f>(B183-B123)/(A183-A123)</f>
        <v>1.9827499999999996</v>
      </c>
      <c r="M4" s="35" t="s">
        <v>40</v>
      </c>
    </row>
    <row r="5" spans="1:13" ht="15" thickBot="1" x14ac:dyDescent="0.25">
      <c r="A5" s="2">
        <v>-0.48</v>
      </c>
      <c r="B5" s="2">
        <v>1.9995000000000001E-4</v>
      </c>
      <c r="C5" s="2">
        <f t="shared" si="0"/>
        <v>-3.6990785915304594</v>
      </c>
      <c r="E5" s="7" t="s">
        <v>10</v>
      </c>
      <c r="F5" s="3" t="s">
        <v>8</v>
      </c>
      <c r="G5" s="3">
        <v>20</v>
      </c>
      <c r="H5" s="4" t="s">
        <v>9</v>
      </c>
      <c r="J5" s="6" t="s">
        <v>44</v>
      </c>
      <c r="K5" s="34"/>
      <c r="L5" s="34"/>
      <c r="M5" s="36"/>
    </row>
    <row r="6" spans="1:13" ht="15" thickBot="1" x14ac:dyDescent="0.25">
      <c r="A6" s="2">
        <v>-0.47</v>
      </c>
      <c r="B6" s="2">
        <v>4.5099000000000002E-4</v>
      </c>
      <c r="C6" s="2">
        <f t="shared" si="0"/>
        <v>-3.3458330878181983</v>
      </c>
      <c r="E6" s="7" t="s">
        <v>14</v>
      </c>
      <c r="F6" s="3" t="s">
        <v>15</v>
      </c>
      <c r="G6" s="8">
        <v>1.602E-19</v>
      </c>
      <c r="H6" s="4" t="s">
        <v>16</v>
      </c>
      <c r="J6" s="16" t="s">
        <v>57</v>
      </c>
      <c r="K6" s="33" t="s">
        <v>41</v>
      </c>
      <c r="L6" s="44">
        <f>$G$4*$L$4/($G$2*3.3)</f>
        <v>5.22463768115942</v>
      </c>
      <c r="M6" s="46" t="s">
        <v>36</v>
      </c>
    </row>
    <row r="7" spans="1:13" ht="15" thickBot="1" x14ac:dyDescent="0.25">
      <c r="A7" s="2">
        <v>-0.46</v>
      </c>
      <c r="B7" s="2"/>
      <c r="C7" s="2"/>
      <c r="J7" s="6" t="s">
        <v>46</v>
      </c>
      <c r="K7" s="34"/>
      <c r="L7" s="45"/>
      <c r="M7" s="47"/>
    </row>
    <row r="8" spans="1:13" x14ac:dyDescent="0.2">
      <c r="A8" s="2">
        <v>-0.45</v>
      </c>
      <c r="B8" s="2"/>
      <c r="C8" s="2"/>
      <c r="J8" s="17" t="s">
        <v>58</v>
      </c>
      <c r="K8" s="33" t="s">
        <v>59</v>
      </c>
      <c r="L8" s="42">
        <f>B253</f>
        <v>2.7570299999999999</v>
      </c>
      <c r="M8" s="37" t="s">
        <v>37</v>
      </c>
    </row>
    <row r="9" spans="1:13" ht="15" thickBot="1" x14ac:dyDescent="0.25">
      <c r="A9" s="2">
        <v>-0.44</v>
      </c>
      <c r="B9" s="2"/>
      <c r="C9" s="2"/>
      <c r="J9" s="6"/>
      <c r="K9" s="34"/>
      <c r="L9" s="43"/>
      <c r="M9" s="38"/>
    </row>
    <row r="10" spans="1:13" x14ac:dyDescent="0.2">
      <c r="A10" s="2">
        <v>-0.43</v>
      </c>
      <c r="B10" s="2"/>
      <c r="C10" s="2"/>
    </row>
    <row r="11" spans="1:13" x14ac:dyDescent="0.2">
      <c r="A11" s="2">
        <v>-0.42</v>
      </c>
      <c r="B11" s="2">
        <v>9.4419999999999994E-5</v>
      </c>
      <c r="C11" s="2">
        <f t="shared" si="0"/>
        <v>-4.0249360039047639</v>
      </c>
    </row>
    <row r="12" spans="1:13" x14ac:dyDescent="0.2">
      <c r="A12" s="2">
        <v>-0.41</v>
      </c>
      <c r="B12" s="2">
        <v>3.1280000000000001E-4</v>
      </c>
      <c r="C12" s="2">
        <f t="shared" si="0"/>
        <v>-3.5047332556121895</v>
      </c>
    </row>
    <row r="13" spans="1:13" x14ac:dyDescent="0.2">
      <c r="A13" s="2">
        <v>-0.4</v>
      </c>
      <c r="B13" s="2">
        <v>2.9709000000000002E-4</v>
      </c>
      <c r="C13" s="2">
        <f t="shared" si="0"/>
        <v>-3.5271119662303634</v>
      </c>
    </row>
    <row r="14" spans="1:13" x14ac:dyDescent="0.2">
      <c r="A14" s="2">
        <v>-0.39</v>
      </c>
      <c r="B14" s="2"/>
      <c r="C14" s="2"/>
    </row>
    <row r="15" spans="1:13" x14ac:dyDescent="0.2">
      <c r="A15" s="2">
        <v>-0.38</v>
      </c>
      <c r="B15" s="2"/>
      <c r="C15" s="2"/>
    </row>
    <row r="16" spans="1:13" x14ac:dyDescent="0.2">
      <c r="A16" s="2">
        <v>-0.37</v>
      </c>
      <c r="B16" s="2"/>
      <c r="C16" s="2"/>
    </row>
    <row r="17" spans="1:3" x14ac:dyDescent="0.2">
      <c r="A17" s="2">
        <v>-0.36</v>
      </c>
      <c r="B17" s="2"/>
      <c r="C17" s="2"/>
    </row>
    <row r="18" spans="1:3" x14ac:dyDescent="0.2">
      <c r="A18" s="2">
        <v>-0.35</v>
      </c>
      <c r="B18" s="2"/>
      <c r="C18" s="2"/>
    </row>
    <row r="19" spans="1:3" x14ac:dyDescent="0.2">
      <c r="A19" s="2">
        <v>-0.34</v>
      </c>
      <c r="B19" s="2"/>
      <c r="C19" s="2"/>
    </row>
    <row r="20" spans="1:3" x14ac:dyDescent="0.2">
      <c r="A20" s="2">
        <v>-0.33</v>
      </c>
      <c r="B20" s="2"/>
      <c r="C20" s="2"/>
    </row>
    <row r="21" spans="1:3" x14ac:dyDescent="0.2">
      <c r="A21" s="2">
        <v>-0.32</v>
      </c>
      <c r="B21" s="2"/>
      <c r="C21" s="2"/>
    </row>
    <row r="22" spans="1:3" x14ac:dyDescent="0.2">
      <c r="A22" s="2">
        <v>-0.31</v>
      </c>
      <c r="B22" s="2"/>
      <c r="C22" s="2"/>
    </row>
    <row r="23" spans="1:3" x14ac:dyDescent="0.2">
      <c r="A23" s="2">
        <v>-0.3</v>
      </c>
      <c r="B23" s="2">
        <v>1.1201000000000001E-4</v>
      </c>
      <c r="C23" s="2">
        <f t="shared" si="0"/>
        <v>-3.9507432027677729</v>
      </c>
    </row>
    <row r="24" spans="1:3" x14ac:dyDescent="0.2">
      <c r="A24" s="2">
        <v>-0.28999999999999998</v>
      </c>
      <c r="B24" s="2">
        <v>5.8019999999999997E-5</v>
      </c>
      <c r="C24" s="2">
        <f t="shared" si="0"/>
        <v>-4.2364222755333545</v>
      </c>
    </row>
    <row r="25" spans="1:3" x14ac:dyDescent="0.2">
      <c r="A25" s="2">
        <v>-0.28000000000000003</v>
      </c>
      <c r="B25" s="2">
        <v>6.1309999999999994E-5</v>
      </c>
      <c r="C25" s="2">
        <f t="shared" si="0"/>
        <v>-4.2124686838727659</v>
      </c>
    </row>
    <row r="26" spans="1:3" x14ac:dyDescent="0.2">
      <c r="A26" s="2">
        <v>-0.27</v>
      </c>
      <c r="B26" s="2">
        <v>5.0359999999999999E-5</v>
      </c>
      <c r="C26" s="2">
        <f t="shared" si="0"/>
        <v>-4.2979142785641749</v>
      </c>
    </row>
    <row r="27" spans="1:3" x14ac:dyDescent="0.2">
      <c r="A27" s="2">
        <v>-0.26</v>
      </c>
      <c r="B27" s="2">
        <v>8.5950000000000002E-5</v>
      </c>
      <c r="C27" s="2">
        <f t="shared" si="0"/>
        <v>-4.0657541189769288</v>
      </c>
    </row>
    <row r="28" spans="1:3" x14ac:dyDescent="0.2">
      <c r="A28" s="2">
        <v>-0.25</v>
      </c>
      <c r="B28" s="2">
        <v>8.8839999999999996E-5</v>
      </c>
      <c r="C28" s="2">
        <f t="shared" si="0"/>
        <v>-4.0513914501235639</v>
      </c>
    </row>
    <row r="29" spans="1:3" x14ac:dyDescent="0.2">
      <c r="A29" s="2">
        <v>-0.24</v>
      </c>
      <c r="B29" s="2">
        <v>6.8410000000000004E-5</v>
      </c>
      <c r="C29" s="2">
        <f t="shared" si="0"/>
        <v>-4.1648804095754501</v>
      </c>
    </row>
    <row r="30" spans="1:3" x14ac:dyDescent="0.2">
      <c r="A30" s="2">
        <v>-0.23</v>
      </c>
      <c r="B30" s="2">
        <v>7.0669999999999999E-5</v>
      </c>
      <c r="C30" s="2">
        <f t="shared" si="0"/>
        <v>-4.1507649086852778</v>
      </c>
    </row>
    <row r="31" spans="1:3" x14ac:dyDescent="0.2">
      <c r="A31" s="2">
        <v>-0.22</v>
      </c>
      <c r="B31" s="2">
        <v>6.4490000000000001E-5</v>
      </c>
      <c r="C31" s="2">
        <f t="shared" si="0"/>
        <v>-4.1905076230626586</v>
      </c>
    </row>
    <row r="32" spans="1:3" x14ac:dyDescent="0.2">
      <c r="A32" s="2">
        <v>-0.21</v>
      </c>
      <c r="B32" s="2">
        <v>5.3659999999999998E-5</v>
      </c>
      <c r="C32" s="2">
        <f t="shared" si="0"/>
        <v>-4.2703493316640797</v>
      </c>
    </row>
    <row r="33" spans="1:3" x14ac:dyDescent="0.2">
      <c r="A33" s="2">
        <v>-0.2</v>
      </c>
      <c r="B33" s="2">
        <v>5.38E-5</v>
      </c>
      <c r="C33" s="2">
        <f t="shared" si="0"/>
        <v>-4.2692177243336111</v>
      </c>
    </row>
    <row r="34" spans="1:3" x14ac:dyDescent="0.2">
      <c r="A34" s="2">
        <v>-0.19</v>
      </c>
      <c r="B34" s="2">
        <v>3.65E-5</v>
      </c>
      <c r="C34" s="2">
        <f t="shared" si="0"/>
        <v>-4.4377071355435254</v>
      </c>
    </row>
    <row r="35" spans="1:3" x14ac:dyDescent="0.2">
      <c r="A35" s="2">
        <v>-0.18</v>
      </c>
      <c r="B35" s="2">
        <v>5.8130000000000001E-5</v>
      </c>
      <c r="C35" s="2">
        <f t="shared" si="0"/>
        <v>-4.235599677043612</v>
      </c>
    </row>
    <row r="36" spans="1:3" x14ac:dyDescent="0.2">
      <c r="A36" s="2">
        <v>-0.17</v>
      </c>
      <c r="B36" s="2">
        <v>6.0999999999999999E-5</v>
      </c>
      <c r="C36" s="2">
        <f t="shared" si="0"/>
        <v>-4.2146701649892329</v>
      </c>
    </row>
    <row r="37" spans="1:3" x14ac:dyDescent="0.2">
      <c r="A37" s="2">
        <v>-0.16</v>
      </c>
      <c r="B37" s="2">
        <v>4.8680000000000001E-5</v>
      </c>
      <c r="C37" s="2">
        <f t="shared" si="0"/>
        <v>-4.3126494304419722</v>
      </c>
    </row>
    <row r="38" spans="1:3" x14ac:dyDescent="0.2">
      <c r="A38" s="2">
        <v>-0.15</v>
      </c>
      <c r="B38" s="2">
        <v>6.0170000000000002E-5</v>
      </c>
      <c r="C38" s="2">
        <f t="shared" si="0"/>
        <v>-4.2206199885083437</v>
      </c>
    </row>
    <row r="39" spans="1:3" x14ac:dyDescent="0.2">
      <c r="A39" s="2">
        <v>-0.14000000000000001</v>
      </c>
      <c r="B39" s="2">
        <v>4.7649999999999999E-5</v>
      </c>
      <c r="C39" s="2">
        <f t="shared" si="0"/>
        <v>-4.321937095025655</v>
      </c>
    </row>
    <row r="40" spans="1:3" x14ac:dyDescent="0.2">
      <c r="A40" s="2">
        <v>-0.13</v>
      </c>
      <c r="B40" s="2">
        <v>2.4879999999999999E-5</v>
      </c>
      <c r="C40" s="2">
        <f t="shared" si="0"/>
        <v>-4.6041496239812192</v>
      </c>
    </row>
    <row r="41" spans="1:3" x14ac:dyDescent="0.2">
      <c r="A41" s="2">
        <v>-0.12</v>
      </c>
      <c r="B41" s="2">
        <v>3.6480000000000003E-5</v>
      </c>
      <c r="C41" s="2">
        <f t="shared" si="0"/>
        <v>-4.437945170343621</v>
      </c>
    </row>
    <row r="42" spans="1:3" x14ac:dyDescent="0.2">
      <c r="A42" s="2">
        <v>-0.11</v>
      </c>
      <c r="B42" s="2">
        <v>3.6520000000000003E-5</v>
      </c>
      <c r="C42" s="2">
        <f t="shared" si="0"/>
        <v>-4.4374692311377384</v>
      </c>
    </row>
    <row r="43" spans="1:3" x14ac:dyDescent="0.2">
      <c r="A43" s="19">
        <v>-0.1</v>
      </c>
      <c r="B43" s="2">
        <v>1.8709999999999999E-5</v>
      </c>
      <c r="C43" s="19">
        <f t="shared" si="0"/>
        <v>-4.7279262124999901</v>
      </c>
    </row>
    <row r="44" spans="1:3" x14ac:dyDescent="0.2">
      <c r="A44" s="19">
        <v>-0.09</v>
      </c>
      <c r="B44" s="2">
        <v>1.736E-5</v>
      </c>
      <c r="C44" s="19">
        <f t="shared" si="0"/>
        <v>-4.7604502791595271</v>
      </c>
    </row>
    <row r="45" spans="1:3" x14ac:dyDescent="0.2">
      <c r="A45" s="19">
        <v>-0.08</v>
      </c>
      <c r="B45" s="2">
        <v>1.715E-5</v>
      </c>
      <c r="C45" s="19">
        <f t="shared" si="0"/>
        <v>-4.7657358756212105</v>
      </c>
    </row>
    <row r="46" spans="1:3" x14ac:dyDescent="0.2">
      <c r="A46" s="19">
        <v>-7.0000000000000007E-2</v>
      </c>
      <c r="B46" s="2">
        <v>9.9899999999999992E-6</v>
      </c>
      <c r="C46" s="19">
        <f t="shared" si="0"/>
        <v>-5.0004345117740181</v>
      </c>
    </row>
    <row r="47" spans="1:3" x14ac:dyDescent="0.2">
      <c r="A47" s="19">
        <v>-5.9999999999999901E-2</v>
      </c>
      <c r="B47" s="2">
        <v>1.2500000000000001E-5</v>
      </c>
      <c r="C47" s="19">
        <f t="shared" si="0"/>
        <v>-4.9030899869919438</v>
      </c>
    </row>
    <row r="48" spans="1:3" x14ac:dyDescent="0.2">
      <c r="A48" s="19">
        <v>-4.9999999999998997E-2</v>
      </c>
      <c r="B48" s="2">
        <v>1.6869999999999999E-5</v>
      </c>
      <c r="C48" s="19">
        <f t="shared" si="0"/>
        <v>-4.7728849174108747</v>
      </c>
    </row>
    <row r="49" spans="1:3" x14ac:dyDescent="0.2">
      <c r="A49" s="19">
        <v>-3.9999999999999002E-2</v>
      </c>
      <c r="B49" s="2">
        <v>3.2030000000000003E-5</v>
      </c>
      <c r="C49" s="19">
        <f t="shared" si="0"/>
        <v>-4.4944430613361783</v>
      </c>
    </row>
    <row r="50" spans="1:3" x14ac:dyDescent="0.2">
      <c r="A50" s="19">
        <v>-2.9999999999999E-2</v>
      </c>
      <c r="B50" s="2">
        <v>5.6799999999999998E-5</v>
      </c>
      <c r="C50" s="19">
        <f t="shared" si="0"/>
        <v>-4.2456516642889808</v>
      </c>
    </row>
    <row r="51" spans="1:3" x14ac:dyDescent="0.2">
      <c r="A51" s="19">
        <v>-1.9999999999999001E-2</v>
      </c>
      <c r="B51" s="2">
        <v>1.0397E-4</v>
      </c>
      <c r="C51" s="19">
        <f t="shared" si="0"/>
        <v>-3.9830919560279252</v>
      </c>
    </row>
    <row r="52" spans="1:3" x14ac:dyDescent="0.2">
      <c r="A52" s="19">
        <v>-9.9999999999990097E-3</v>
      </c>
      <c r="B52" s="2">
        <v>1.6399000000000001E-4</v>
      </c>
      <c r="C52" s="19">
        <f t="shared" si="0"/>
        <v>-3.7851826341305417</v>
      </c>
    </row>
    <row r="53" spans="1:3" x14ac:dyDescent="0.2">
      <c r="A53" s="19">
        <v>0</v>
      </c>
      <c r="B53" s="2">
        <v>3.1425000000000002E-4</v>
      </c>
      <c r="C53" s="19">
        <f t="shared" si="0"/>
        <v>-3.5027247136420048</v>
      </c>
    </row>
    <row r="54" spans="1:3" x14ac:dyDescent="0.2">
      <c r="A54" s="2">
        <v>1.0000000000000999E-2</v>
      </c>
      <c r="B54" s="2">
        <v>5.3704000000000002E-4</v>
      </c>
      <c r="C54" s="2">
        <f t="shared" si="0"/>
        <v>-3.2699933658231362</v>
      </c>
    </row>
    <row r="55" spans="1:3" x14ac:dyDescent="0.2">
      <c r="A55" s="2">
        <v>2.0000000000001E-2</v>
      </c>
      <c r="B55" s="2">
        <v>7.3527E-4</v>
      </c>
      <c r="C55" s="2">
        <f t="shared" si="0"/>
        <v>-3.1335531534628447</v>
      </c>
    </row>
    <row r="56" spans="1:3" x14ac:dyDescent="0.2">
      <c r="A56" s="2">
        <v>3.0000000000001002E-2</v>
      </c>
      <c r="B56" s="2">
        <v>2.04411E-3</v>
      </c>
      <c r="C56" s="2">
        <f t="shared" si="0"/>
        <v>-2.6894957371539614</v>
      </c>
    </row>
    <row r="57" spans="1:3" x14ac:dyDescent="0.2">
      <c r="A57" s="2">
        <v>4.0000000000001E-2</v>
      </c>
      <c r="B57" s="2">
        <v>2.9926800000000002E-3</v>
      </c>
      <c r="C57" s="2">
        <f t="shared" si="0"/>
        <v>-2.5239397187308183</v>
      </c>
    </row>
    <row r="58" spans="1:3" x14ac:dyDescent="0.2">
      <c r="A58" s="2">
        <v>5.0000000000001002E-2</v>
      </c>
      <c r="B58" s="2">
        <v>4.7772600000000002E-3</v>
      </c>
      <c r="C58" s="2">
        <f t="shared" si="0"/>
        <v>-2.320821121812203</v>
      </c>
    </row>
    <row r="59" spans="1:3" x14ac:dyDescent="0.2">
      <c r="A59" s="2">
        <v>6.0000000000001101E-2</v>
      </c>
      <c r="B59" s="2">
        <v>6.8721600000000004E-3</v>
      </c>
      <c r="C59" s="2">
        <f t="shared" si="0"/>
        <v>-2.1629067376651454</v>
      </c>
    </row>
    <row r="60" spans="1:3" x14ac:dyDescent="0.2">
      <c r="A60" s="2">
        <v>7.0000000000001006E-2</v>
      </c>
      <c r="B60" s="2">
        <v>8.9988599999999992E-3</v>
      </c>
      <c r="C60" s="2">
        <f t="shared" si="0"/>
        <v>-2.0458125046793505</v>
      </c>
    </row>
    <row r="61" spans="1:3" x14ac:dyDescent="0.2">
      <c r="A61" s="2">
        <v>8.0000000000001001E-2</v>
      </c>
      <c r="B61" s="2">
        <v>1.1454000000000001E-2</v>
      </c>
      <c r="C61" s="2">
        <f t="shared" si="0"/>
        <v>-1.9410428212226896</v>
      </c>
    </row>
    <row r="62" spans="1:3" x14ac:dyDescent="0.2">
      <c r="A62" s="2">
        <v>9.0000000000000996E-2</v>
      </c>
      <c r="B62" s="2">
        <v>1.401528E-2</v>
      </c>
      <c r="C62" s="2">
        <f t="shared" si="0"/>
        <v>-1.8533982213970788</v>
      </c>
    </row>
    <row r="63" spans="1:3" x14ac:dyDescent="0.2">
      <c r="A63" s="2">
        <v>0.100000000000001</v>
      </c>
      <c r="B63" s="2">
        <v>1.682904E-2</v>
      </c>
      <c r="C63" s="2">
        <f t="shared" si="0"/>
        <v>-1.7739406573214977</v>
      </c>
    </row>
    <row r="64" spans="1:3" x14ac:dyDescent="0.2">
      <c r="A64" s="2">
        <v>0.110000000000001</v>
      </c>
      <c r="B64" s="2">
        <v>1.927746E-2</v>
      </c>
      <c r="C64" s="2">
        <f t="shared" si="0"/>
        <v>-1.7149501893467591</v>
      </c>
    </row>
    <row r="65" spans="1:3" x14ac:dyDescent="0.2">
      <c r="A65" s="2">
        <v>0.12000000000000099</v>
      </c>
      <c r="B65" s="2">
        <v>2.216862E-2</v>
      </c>
      <c r="C65" s="2">
        <f t="shared" si="0"/>
        <v>-1.6542613409422877</v>
      </c>
    </row>
    <row r="66" spans="1:3" x14ac:dyDescent="0.2">
      <c r="A66" s="2">
        <v>0.130000000000001</v>
      </c>
      <c r="B66" s="2">
        <v>2.4993600000000001E-2</v>
      </c>
      <c r="C66" s="2">
        <f t="shared" si="0"/>
        <v>-1.6021711849487204</v>
      </c>
    </row>
    <row r="67" spans="1:3" x14ac:dyDescent="0.2">
      <c r="A67" s="2">
        <v>0.14000000000000101</v>
      </c>
      <c r="B67" s="2">
        <v>2.9077559999999999E-2</v>
      </c>
      <c r="C67" s="2">
        <f t="shared" si="0"/>
        <v>-1.5364420394565785</v>
      </c>
    </row>
    <row r="68" spans="1:3" x14ac:dyDescent="0.2">
      <c r="A68" s="2">
        <v>0.15000000000000099</v>
      </c>
      <c r="B68" s="2">
        <v>2.6707020000000001E-2</v>
      </c>
      <c r="C68" s="2">
        <f t="shared" ref="C68:C131" si="1">LOG10(B68)</f>
        <v>-1.5733745683529219</v>
      </c>
    </row>
    <row r="69" spans="1:3" x14ac:dyDescent="0.2">
      <c r="A69" s="2">
        <v>0.160000000000001</v>
      </c>
      <c r="B69" s="2">
        <v>3.1308599999999999E-2</v>
      </c>
      <c r="C69" s="2">
        <f t="shared" si="1"/>
        <v>-1.5043363519253539</v>
      </c>
    </row>
    <row r="70" spans="1:3" x14ac:dyDescent="0.2">
      <c r="A70" s="2">
        <v>0.17000000000000101</v>
      </c>
      <c r="B70" s="2">
        <v>3.2778000000000002E-2</v>
      </c>
      <c r="C70" s="2">
        <f t="shared" si="1"/>
        <v>-1.4844175491017739</v>
      </c>
    </row>
    <row r="71" spans="1:3" x14ac:dyDescent="0.2">
      <c r="A71" s="2">
        <v>0.18000000000000099</v>
      </c>
      <c r="B71" s="2">
        <v>4.0601999999999999E-2</v>
      </c>
      <c r="C71" s="2">
        <f t="shared" si="1"/>
        <v>-1.3914525731328873</v>
      </c>
    </row>
    <row r="72" spans="1:3" x14ac:dyDescent="0.2">
      <c r="A72" s="2">
        <v>0.190000000000001</v>
      </c>
      <c r="B72" s="2">
        <v>4.8293999999999997E-2</v>
      </c>
      <c r="C72" s="2">
        <f t="shared" si="1"/>
        <v>-1.3161068222247549</v>
      </c>
    </row>
    <row r="73" spans="1:3" x14ac:dyDescent="0.2">
      <c r="A73" s="2">
        <v>0.20000000000000101</v>
      </c>
      <c r="B73" s="2">
        <v>5.6952000000000003E-2</v>
      </c>
      <c r="C73" s="2">
        <f t="shared" si="1"/>
        <v>-1.2444910200710551</v>
      </c>
    </row>
    <row r="74" spans="1:3" x14ac:dyDescent="0.2">
      <c r="A74" s="2">
        <v>0.21000000000000099</v>
      </c>
      <c r="B74" s="2">
        <v>6.3072000000000003E-2</v>
      </c>
      <c r="C74" s="2">
        <f t="shared" si="1"/>
        <v>-1.2001633974006507</v>
      </c>
    </row>
    <row r="75" spans="1:3" x14ac:dyDescent="0.2">
      <c r="A75" s="2">
        <v>0.220000000000001</v>
      </c>
      <c r="B75" s="2">
        <v>7.1501999999999996E-2</v>
      </c>
      <c r="C75" s="2">
        <f t="shared" si="1"/>
        <v>-1.1456818102714239</v>
      </c>
    </row>
    <row r="76" spans="1:3" x14ac:dyDescent="0.2">
      <c r="A76" s="2">
        <v>0.23000000000000101</v>
      </c>
      <c r="B76" s="2">
        <v>8.0465999999999996E-2</v>
      </c>
      <c r="C76" s="2">
        <f t="shared" si="1"/>
        <v>-1.094387587104819</v>
      </c>
    </row>
    <row r="77" spans="1:3" x14ac:dyDescent="0.2">
      <c r="A77" s="2">
        <v>0.24000000000000099</v>
      </c>
      <c r="B77" s="2">
        <v>8.8464000000000001E-2</v>
      </c>
      <c r="C77" s="2">
        <f t="shared" si="1"/>
        <v>-1.053233427405339</v>
      </c>
    </row>
    <row r="78" spans="1:3" x14ac:dyDescent="0.2">
      <c r="A78" s="2">
        <v>0.250000000000001</v>
      </c>
      <c r="B78" s="2">
        <v>9.4806000000000001E-2</v>
      </c>
      <c r="C78" s="2">
        <f t="shared" si="1"/>
        <v>-1.023164176539213</v>
      </c>
    </row>
    <row r="79" spans="1:3" x14ac:dyDescent="0.2">
      <c r="A79" s="2">
        <v>0.26000000000000101</v>
      </c>
      <c r="B79" s="2">
        <v>0.10656</v>
      </c>
      <c r="C79" s="2">
        <f t="shared" si="1"/>
        <v>-0.9724057881737741</v>
      </c>
    </row>
    <row r="80" spans="1:3" x14ac:dyDescent="0.2">
      <c r="A80" s="2">
        <v>0.27000000000000102</v>
      </c>
      <c r="B80" s="2">
        <v>0.11076</v>
      </c>
      <c r="C80" s="2">
        <f t="shared" si="1"/>
        <v>-0.95561705292646315</v>
      </c>
    </row>
    <row r="81" spans="1:3" x14ac:dyDescent="0.2">
      <c r="A81" s="2">
        <v>0.28000000000000103</v>
      </c>
      <c r="B81" s="2">
        <v>0.117456</v>
      </c>
      <c r="C81" s="2">
        <f t="shared" si="1"/>
        <v>-0.93012479327262354</v>
      </c>
    </row>
    <row r="82" spans="1:3" x14ac:dyDescent="0.2">
      <c r="A82" s="2">
        <v>0.29000000000000098</v>
      </c>
      <c r="B82" s="2">
        <v>0.12687000000000001</v>
      </c>
      <c r="C82" s="2">
        <f t="shared" si="1"/>
        <v>-0.89664106013343714</v>
      </c>
    </row>
    <row r="83" spans="1:3" x14ac:dyDescent="0.2">
      <c r="A83" s="2">
        <v>0.30000000000000099</v>
      </c>
      <c r="B83" s="2">
        <v>0.13598399999999999</v>
      </c>
      <c r="C83" s="2">
        <f t="shared" si="1"/>
        <v>-0.86651218810397557</v>
      </c>
    </row>
    <row r="84" spans="1:3" x14ac:dyDescent="0.2">
      <c r="A84" s="2">
        <v>0.310000000000001</v>
      </c>
      <c r="B84" s="2">
        <v>0.14424600000000001</v>
      </c>
      <c r="C84" s="2">
        <f t="shared" si="1"/>
        <v>-0.8408962211671267</v>
      </c>
    </row>
    <row r="85" spans="1:3" x14ac:dyDescent="0.2">
      <c r="A85" s="2">
        <v>0.32000000000000101</v>
      </c>
      <c r="B85" s="2">
        <v>0.15448200000000001</v>
      </c>
      <c r="C85" s="2">
        <f t="shared" si="1"/>
        <v>-0.81112211660216504</v>
      </c>
    </row>
    <row r="86" spans="1:3" x14ac:dyDescent="0.2">
      <c r="A86" s="2">
        <v>0.33000000000000101</v>
      </c>
      <c r="B86" s="2">
        <v>0.16412399999999999</v>
      </c>
      <c r="C86" s="2">
        <f t="shared" si="1"/>
        <v>-0.78482790703075045</v>
      </c>
    </row>
    <row r="87" spans="1:3" x14ac:dyDescent="0.2">
      <c r="A87" s="2">
        <v>0.34000000000000102</v>
      </c>
      <c r="B87" s="2">
        <v>0.16728000000000001</v>
      </c>
      <c r="C87" s="2">
        <f t="shared" si="1"/>
        <v>-0.77655598019038452</v>
      </c>
    </row>
    <row r="88" spans="1:3" x14ac:dyDescent="0.2">
      <c r="A88" s="2">
        <v>0.35000000000000098</v>
      </c>
      <c r="B88" s="2">
        <v>0.18041399999999999</v>
      </c>
      <c r="C88" s="2">
        <f t="shared" si="1"/>
        <v>-0.74372976453890016</v>
      </c>
    </row>
    <row r="89" spans="1:3" x14ac:dyDescent="0.2">
      <c r="A89" s="2">
        <v>0.36000000000000099</v>
      </c>
      <c r="B89" s="2">
        <v>0.18146999999999999</v>
      </c>
      <c r="C89" s="2">
        <f t="shared" si="1"/>
        <v>-0.74119516077298686</v>
      </c>
    </row>
    <row r="90" spans="1:3" x14ac:dyDescent="0.2">
      <c r="A90" s="2">
        <v>0.37000000000000099</v>
      </c>
      <c r="B90" s="2">
        <v>0.19255800000000001</v>
      </c>
      <c r="C90" s="2">
        <f t="shared" si="1"/>
        <v>-0.7154384335009667</v>
      </c>
    </row>
    <row r="91" spans="1:3" x14ac:dyDescent="0.2">
      <c r="A91" s="2">
        <v>0.38</v>
      </c>
      <c r="B91" s="2">
        <v>0.208842</v>
      </c>
      <c r="C91" s="2">
        <f t="shared" si="1"/>
        <v>-0.68018215636917145</v>
      </c>
    </row>
    <row r="92" spans="1:3" x14ac:dyDescent="0.2">
      <c r="A92" s="2">
        <v>0.39</v>
      </c>
      <c r="B92" s="2">
        <v>0.21819</v>
      </c>
      <c r="C92" s="2">
        <f t="shared" si="1"/>
        <v>-0.66116515770890338</v>
      </c>
    </row>
    <row r="93" spans="1:3" x14ac:dyDescent="0.2">
      <c r="A93" s="2">
        <v>0.4</v>
      </c>
      <c r="B93" s="2">
        <v>0.22373399999999999</v>
      </c>
      <c r="C93" s="2">
        <f t="shared" si="1"/>
        <v>-0.65026801281726987</v>
      </c>
    </row>
    <row r="94" spans="1:3" x14ac:dyDescent="0.2">
      <c r="A94" s="2">
        <v>0.41</v>
      </c>
      <c r="B94" s="2">
        <v>0.238014</v>
      </c>
      <c r="C94" s="2">
        <f t="shared" si="1"/>
        <v>-0.62339749696060354</v>
      </c>
    </row>
    <row r="95" spans="1:3" x14ac:dyDescent="0.2">
      <c r="A95" s="2">
        <v>0.42</v>
      </c>
      <c r="B95" s="2">
        <v>0.24662999999999999</v>
      </c>
      <c r="C95" s="2">
        <f t="shared" si="1"/>
        <v>-0.6079540970751891</v>
      </c>
    </row>
    <row r="96" spans="1:3" x14ac:dyDescent="0.2">
      <c r="A96" s="2">
        <v>0.43</v>
      </c>
      <c r="B96" s="2">
        <v>0.24929999999999999</v>
      </c>
      <c r="C96" s="2">
        <f t="shared" si="1"/>
        <v>-0.6032777214962266</v>
      </c>
    </row>
    <row r="97" spans="1:3" x14ac:dyDescent="0.2">
      <c r="A97" s="2">
        <v>0.44</v>
      </c>
      <c r="B97" s="2">
        <v>0.27101399999999998</v>
      </c>
      <c r="C97" s="2">
        <f t="shared" si="1"/>
        <v>-0.56700827382780494</v>
      </c>
    </row>
    <row r="98" spans="1:3" x14ac:dyDescent="0.2">
      <c r="A98" s="2">
        <v>0.45</v>
      </c>
      <c r="B98" s="2">
        <v>0.27095999999999998</v>
      </c>
      <c r="C98" s="2">
        <f t="shared" si="1"/>
        <v>-0.56709481636342618</v>
      </c>
    </row>
    <row r="99" spans="1:3" x14ac:dyDescent="0.2">
      <c r="A99" s="2">
        <v>0.46</v>
      </c>
      <c r="B99" s="2">
        <v>0.286638</v>
      </c>
      <c r="C99" s="2">
        <f t="shared" si="1"/>
        <v>-0.54266623509590217</v>
      </c>
    </row>
    <row r="100" spans="1:3" x14ac:dyDescent="0.2">
      <c r="A100" s="2">
        <v>0.47</v>
      </c>
      <c r="B100" s="2">
        <v>0.30186600000000002</v>
      </c>
      <c r="C100" s="2">
        <f t="shared" si="1"/>
        <v>-0.52018580000744818</v>
      </c>
    </row>
    <row r="101" spans="1:3" x14ac:dyDescent="0.2">
      <c r="A101" s="2">
        <v>0.48</v>
      </c>
      <c r="B101" s="2">
        <v>0.31178400000000001</v>
      </c>
      <c r="C101" s="2">
        <f t="shared" si="1"/>
        <v>-0.50614617551665408</v>
      </c>
    </row>
    <row r="102" spans="1:3" x14ac:dyDescent="0.2">
      <c r="A102" s="2">
        <v>0.49</v>
      </c>
      <c r="B102" s="2">
        <v>0.32664599999999999</v>
      </c>
      <c r="C102" s="2">
        <f t="shared" si="1"/>
        <v>-0.48592265566968074</v>
      </c>
    </row>
    <row r="103" spans="1:3" x14ac:dyDescent="0.2">
      <c r="A103" s="19">
        <v>0.5</v>
      </c>
      <c r="B103" s="19">
        <v>0.35650199999999999</v>
      </c>
      <c r="C103" s="2">
        <f t="shared" si="1"/>
        <v>-0.44793802938426885</v>
      </c>
    </row>
    <row r="104" spans="1:3" x14ac:dyDescent="0.2">
      <c r="A104" s="19">
        <v>0.51</v>
      </c>
      <c r="B104" s="19">
        <v>0.37672800000000001</v>
      </c>
      <c r="C104" s="2">
        <f t="shared" si="1"/>
        <v>-0.42397210001552199</v>
      </c>
    </row>
    <row r="105" spans="1:3" x14ac:dyDescent="0.2">
      <c r="A105" s="19">
        <v>0.52</v>
      </c>
      <c r="B105" s="19">
        <v>0.39702599999999999</v>
      </c>
      <c r="C105" s="2">
        <f t="shared" si="1"/>
        <v>-0.40118105170843749</v>
      </c>
    </row>
    <row r="106" spans="1:3" x14ac:dyDescent="0.2">
      <c r="A106" s="19">
        <v>0.53</v>
      </c>
      <c r="B106" s="19">
        <v>0.41372999999999999</v>
      </c>
      <c r="C106" s="2">
        <f t="shared" si="1"/>
        <v>-0.38328298681036554</v>
      </c>
    </row>
    <row r="107" spans="1:3" x14ac:dyDescent="0.2">
      <c r="A107" s="19">
        <v>0.54</v>
      </c>
      <c r="B107" s="19">
        <v>0.41064600000000001</v>
      </c>
      <c r="C107" s="2">
        <f t="shared" si="1"/>
        <v>-0.38653240317001253</v>
      </c>
    </row>
    <row r="108" spans="1:3" x14ac:dyDescent="0.2">
      <c r="A108" s="19">
        <v>0.55000000000000004</v>
      </c>
      <c r="B108" s="19">
        <v>0.42442800000000003</v>
      </c>
      <c r="C108" s="2">
        <f t="shared" si="1"/>
        <v>-0.37219597292250695</v>
      </c>
    </row>
    <row r="109" spans="1:3" x14ac:dyDescent="0.2">
      <c r="A109" s="19">
        <v>0.56000000000000005</v>
      </c>
      <c r="B109" s="19">
        <v>0.44923800000000003</v>
      </c>
      <c r="C109" s="2">
        <f t="shared" si="1"/>
        <v>-0.34752351489430788</v>
      </c>
    </row>
    <row r="110" spans="1:3" x14ac:dyDescent="0.2">
      <c r="A110" s="19">
        <v>0.56999999999999995</v>
      </c>
      <c r="B110" s="19">
        <v>0.47697000000000001</v>
      </c>
      <c r="C110" s="2">
        <f t="shared" si="1"/>
        <v>-0.3215089359372153</v>
      </c>
    </row>
    <row r="111" spans="1:3" x14ac:dyDescent="0.2">
      <c r="A111" s="19">
        <v>0.57999999999999996</v>
      </c>
      <c r="B111" s="19">
        <v>0.49857000000000001</v>
      </c>
      <c r="C111" s="2">
        <f t="shared" si="1"/>
        <v>-0.30227385745365604</v>
      </c>
    </row>
    <row r="112" spans="1:3" x14ac:dyDescent="0.2">
      <c r="A112" s="19">
        <v>0.59</v>
      </c>
      <c r="B112" s="19">
        <v>0.52298999999999995</v>
      </c>
      <c r="C112" s="2">
        <f t="shared" si="1"/>
        <v>-0.28150661512190189</v>
      </c>
    </row>
    <row r="113" spans="1:3" x14ac:dyDescent="0.2">
      <c r="A113" s="19">
        <v>0.6</v>
      </c>
      <c r="B113" s="19">
        <v>0.54264000000000001</v>
      </c>
      <c r="C113" s="2">
        <f t="shared" si="1"/>
        <v>-0.26548819594303424</v>
      </c>
    </row>
    <row r="114" spans="1:3" x14ac:dyDescent="0.2">
      <c r="A114" s="19">
        <v>0.61</v>
      </c>
      <c r="B114" s="19">
        <v>0.56486999999999998</v>
      </c>
      <c r="C114" s="2">
        <f t="shared" si="1"/>
        <v>-0.2480514898422333</v>
      </c>
    </row>
    <row r="115" spans="1:3" x14ac:dyDescent="0.2">
      <c r="A115" s="19">
        <v>0.62</v>
      </c>
      <c r="B115" s="19">
        <v>0.58674000000000004</v>
      </c>
      <c r="C115" s="2">
        <f t="shared" si="1"/>
        <v>-0.23155430348791761</v>
      </c>
    </row>
    <row r="116" spans="1:3" x14ac:dyDescent="0.2">
      <c r="A116" s="19">
        <v>0.63</v>
      </c>
      <c r="B116" s="19">
        <v>0.60848999999999998</v>
      </c>
      <c r="C116" s="2">
        <f t="shared" si="1"/>
        <v>-0.21574655462455727</v>
      </c>
    </row>
    <row r="117" spans="1:3" x14ac:dyDescent="0.2">
      <c r="A117" s="19">
        <v>0.64</v>
      </c>
      <c r="B117" s="19">
        <v>0.63441000000000003</v>
      </c>
      <c r="C117" s="2">
        <f t="shared" si="1"/>
        <v>-0.19762997999280027</v>
      </c>
    </row>
    <row r="118" spans="1:3" x14ac:dyDescent="0.2">
      <c r="A118" s="19">
        <v>0.65</v>
      </c>
      <c r="B118" s="19">
        <v>0.65720999999999996</v>
      </c>
      <c r="C118" s="2">
        <f t="shared" si="1"/>
        <v>-0.1822958370328096</v>
      </c>
    </row>
    <row r="119" spans="1:3" x14ac:dyDescent="0.2">
      <c r="A119" s="19">
        <v>0.66</v>
      </c>
      <c r="B119" s="19">
        <v>0.67854000000000003</v>
      </c>
      <c r="C119" s="2">
        <f t="shared" si="1"/>
        <v>-0.16842454554701194</v>
      </c>
    </row>
    <row r="120" spans="1:3" x14ac:dyDescent="0.2">
      <c r="A120" s="19">
        <v>0.67</v>
      </c>
      <c r="B120" s="19">
        <v>0.70016999999999996</v>
      </c>
      <c r="C120" s="2">
        <f t="shared" si="1"/>
        <v>-0.15479650127389202</v>
      </c>
    </row>
    <row r="121" spans="1:3" x14ac:dyDescent="0.2">
      <c r="A121" s="19">
        <v>0.68</v>
      </c>
      <c r="B121" s="19">
        <v>0.74465999999999999</v>
      </c>
      <c r="C121" s="2">
        <f t="shared" si="1"/>
        <v>-0.12804197400118175</v>
      </c>
    </row>
    <row r="122" spans="1:3" x14ac:dyDescent="0.2">
      <c r="A122" s="19">
        <v>0.69</v>
      </c>
      <c r="B122" s="19">
        <v>0.76742999999999995</v>
      </c>
      <c r="C122" s="2">
        <f t="shared" si="1"/>
        <v>-0.11496122757737494</v>
      </c>
    </row>
    <row r="123" spans="1:3" x14ac:dyDescent="0.2">
      <c r="A123" s="19">
        <v>0.7</v>
      </c>
      <c r="B123" s="19">
        <v>0.77732999999999997</v>
      </c>
      <c r="C123" s="2">
        <f t="shared" si="1"/>
        <v>-0.1093945709629307</v>
      </c>
    </row>
    <row r="124" spans="1:3" x14ac:dyDescent="0.2">
      <c r="A124" s="19">
        <v>0.71</v>
      </c>
      <c r="B124" s="19">
        <v>0.79017000000000004</v>
      </c>
      <c r="C124" s="2">
        <f t="shared" si="1"/>
        <v>-0.10227946298889762</v>
      </c>
    </row>
    <row r="125" spans="1:3" x14ac:dyDescent="0.2">
      <c r="A125" s="19">
        <v>0.72</v>
      </c>
      <c r="B125" s="19">
        <v>0.82133999999999996</v>
      </c>
      <c r="C125" s="2">
        <f t="shared" si="1"/>
        <v>-8.5477026124033101E-2</v>
      </c>
    </row>
    <row r="126" spans="1:3" x14ac:dyDescent="0.2">
      <c r="A126" s="19">
        <v>0.73</v>
      </c>
      <c r="B126" s="19">
        <v>0.83181000000000005</v>
      </c>
      <c r="C126" s="2">
        <f t="shared" si="1"/>
        <v>-7.9975862861787803E-2</v>
      </c>
    </row>
    <row r="127" spans="1:3" x14ac:dyDescent="0.2">
      <c r="A127" s="19">
        <v>0.74</v>
      </c>
      <c r="B127" s="19">
        <v>0.85511999999999999</v>
      </c>
      <c r="C127" s="2">
        <f t="shared" si="1"/>
        <v>-6.7972935937378409E-2</v>
      </c>
    </row>
    <row r="128" spans="1:3" x14ac:dyDescent="0.2">
      <c r="A128" s="19">
        <v>0.75</v>
      </c>
      <c r="B128" s="19">
        <v>0.86709000000000003</v>
      </c>
      <c r="C128" s="2">
        <f t="shared" si="1"/>
        <v>-6.1935822391378584E-2</v>
      </c>
    </row>
    <row r="129" spans="1:3" x14ac:dyDescent="0.2">
      <c r="A129" s="19">
        <v>0.76</v>
      </c>
      <c r="B129" s="19">
        <v>0.88898999999999995</v>
      </c>
      <c r="C129" s="2">
        <f t="shared" si="1"/>
        <v>-5.1103124259533492E-2</v>
      </c>
    </row>
    <row r="130" spans="1:3" x14ac:dyDescent="0.2">
      <c r="A130" s="19">
        <v>0.77</v>
      </c>
      <c r="B130" s="19">
        <v>0.90786</v>
      </c>
      <c r="C130" s="2">
        <f t="shared" si="1"/>
        <v>-4.1981118345949711E-2</v>
      </c>
    </row>
    <row r="131" spans="1:3" x14ac:dyDescent="0.2">
      <c r="A131" s="19">
        <v>0.78</v>
      </c>
      <c r="B131" s="19">
        <v>0.93608999999999998</v>
      </c>
      <c r="C131" s="2">
        <f t="shared" si="1"/>
        <v>-2.8682394184616013E-2</v>
      </c>
    </row>
    <row r="132" spans="1:3" x14ac:dyDescent="0.2">
      <c r="A132" s="19">
        <v>0.79</v>
      </c>
      <c r="B132" s="19">
        <v>0.94538999999999995</v>
      </c>
      <c r="C132" s="2">
        <f t="shared" ref="C132:C195" si="2">LOG10(B132)</f>
        <v>-2.4388995821753141E-2</v>
      </c>
    </row>
    <row r="133" spans="1:3" x14ac:dyDescent="0.2">
      <c r="A133" s="19">
        <v>0.8</v>
      </c>
      <c r="B133" s="19">
        <v>0.96116999999999997</v>
      </c>
      <c r="C133" s="2">
        <f t="shared" si="2"/>
        <v>-1.7199792838781217E-2</v>
      </c>
    </row>
    <row r="134" spans="1:3" x14ac:dyDescent="0.2">
      <c r="A134" s="19">
        <v>0.81</v>
      </c>
      <c r="B134" s="19">
        <v>0.98924999999999996</v>
      </c>
      <c r="C134" s="2">
        <f t="shared" si="2"/>
        <v>-4.6939410619346728E-3</v>
      </c>
    </row>
    <row r="135" spans="1:3" x14ac:dyDescent="0.2">
      <c r="A135" s="19">
        <v>0.82</v>
      </c>
      <c r="B135" s="19">
        <v>1.03728</v>
      </c>
      <c r="C135" s="2">
        <f t="shared" si="2"/>
        <v>1.589600425882854E-2</v>
      </c>
    </row>
    <row r="136" spans="1:3" x14ac:dyDescent="0.2">
      <c r="A136" s="19">
        <v>0.83</v>
      </c>
      <c r="B136" s="19">
        <v>1.0577099999999999</v>
      </c>
      <c r="C136" s="2">
        <f t="shared" si="2"/>
        <v>2.4366610360929922E-2</v>
      </c>
    </row>
    <row r="137" spans="1:3" x14ac:dyDescent="0.2">
      <c r="A137" s="19">
        <v>0.84</v>
      </c>
      <c r="B137" s="19">
        <v>1.0843799999999999</v>
      </c>
      <c r="C137" s="2">
        <f t="shared" si="2"/>
        <v>3.5181498976930362E-2</v>
      </c>
    </row>
    <row r="138" spans="1:3" x14ac:dyDescent="0.2">
      <c r="A138" s="19">
        <v>0.85</v>
      </c>
      <c r="B138" s="19">
        <v>1.1261399999999999</v>
      </c>
      <c r="C138" s="2">
        <f t="shared" si="2"/>
        <v>5.159238469645714E-2</v>
      </c>
    </row>
    <row r="139" spans="1:3" x14ac:dyDescent="0.2">
      <c r="A139" s="19">
        <v>0.86</v>
      </c>
      <c r="B139" s="19">
        <v>1.13568</v>
      </c>
      <c r="C139" s="2">
        <f t="shared" si="2"/>
        <v>5.525597766749879E-2</v>
      </c>
    </row>
    <row r="140" spans="1:3" x14ac:dyDescent="0.2">
      <c r="A140" s="19">
        <v>0.87</v>
      </c>
      <c r="B140" s="19">
        <v>1.13811</v>
      </c>
      <c r="C140" s="2">
        <f t="shared" si="2"/>
        <v>5.6184239286028684E-2</v>
      </c>
    </row>
    <row r="141" spans="1:3" x14ac:dyDescent="0.2">
      <c r="A141" s="19">
        <v>0.88</v>
      </c>
      <c r="B141" s="19">
        <v>1.19337</v>
      </c>
      <c r="C141" s="2">
        <f t="shared" si="2"/>
        <v>7.6775115963064175E-2</v>
      </c>
    </row>
    <row r="142" spans="1:3" x14ac:dyDescent="0.2">
      <c r="A142" s="19">
        <v>0.89</v>
      </c>
      <c r="B142" s="19">
        <v>1.2135899999999999</v>
      </c>
      <c r="C142" s="2">
        <f t="shared" si="2"/>
        <v>8.4071989200302316E-2</v>
      </c>
    </row>
    <row r="143" spans="1:3" x14ac:dyDescent="0.2">
      <c r="A143" s="19">
        <v>0.9</v>
      </c>
      <c r="B143" s="19">
        <v>1.2437400000000001</v>
      </c>
      <c r="C143" s="2">
        <f t="shared" si="2"/>
        <v>9.4729601924814499E-2</v>
      </c>
    </row>
    <row r="144" spans="1:3" x14ac:dyDescent="0.2">
      <c r="A144" s="19">
        <v>0.91</v>
      </c>
      <c r="B144" s="19">
        <v>1.2485999999999999</v>
      </c>
      <c r="C144" s="2">
        <f t="shared" si="2"/>
        <v>9.6423330595270543E-2</v>
      </c>
    </row>
    <row r="145" spans="1:3" x14ac:dyDescent="0.2">
      <c r="A145" s="19">
        <v>0.92</v>
      </c>
      <c r="B145" s="19">
        <v>1.27935</v>
      </c>
      <c r="C145" s="2">
        <f t="shared" si="2"/>
        <v>0.10698937346578581</v>
      </c>
    </row>
    <row r="146" spans="1:3" x14ac:dyDescent="0.2">
      <c r="A146" s="19">
        <v>0.93</v>
      </c>
      <c r="B146" s="19">
        <v>1.29924</v>
      </c>
      <c r="C146" s="2">
        <f t="shared" si="2"/>
        <v>0.11368938282679443</v>
      </c>
    </row>
    <row r="147" spans="1:3" x14ac:dyDescent="0.2">
      <c r="A147" s="19">
        <v>0.94</v>
      </c>
      <c r="B147" s="19">
        <v>1.3263</v>
      </c>
      <c r="C147" s="2">
        <f t="shared" si="2"/>
        <v>0.12264176962553645</v>
      </c>
    </row>
    <row r="148" spans="1:3" x14ac:dyDescent="0.2">
      <c r="A148" s="19">
        <v>0.95</v>
      </c>
      <c r="B148" s="19">
        <v>1.36887</v>
      </c>
      <c r="C148" s="2">
        <f t="shared" si="2"/>
        <v>0.13636220564790422</v>
      </c>
    </row>
    <row r="149" spans="1:3" x14ac:dyDescent="0.2">
      <c r="A149" s="19">
        <v>0.96</v>
      </c>
      <c r="B149" s="19">
        <v>1.39239</v>
      </c>
      <c r="C149" s="2">
        <f t="shared" si="2"/>
        <v>0.14376089556570218</v>
      </c>
    </row>
    <row r="150" spans="1:3" x14ac:dyDescent="0.2">
      <c r="A150" s="19">
        <v>0.97</v>
      </c>
      <c r="B150" s="19">
        <v>1.41909</v>
      </c>
      <c r="C150" s="2">
        <f t="shared" si="2"/>
        <v>0.15200993968854798</v>
      </c>
    </row>
    <row r="151" spans="1:3" x14ac:dyDescent="0.2">
      <c r="A151" s="19">
        <v>0.98</v>
      </c>
      <c r="B151" s="19">
        <v>1.41534</v>
      </c>
      <c r="C151" s="2">
        <f t="shared" si="2"/>
        <v>0.15086078076956899</v>
      </c>
    </row>
    <row r="152" spans="1:3" x14ac:dyDescent="0.2">
      <c r="A152" s="19">
        <v>0.99</v>
      </c>
      <c r="B152" s="19">
        <v>1.4496</v>
      </c>
      <c r="C152" s="2">
        <f t="shared" si="2"/>
        <v>0.16124818033273786</v>
      </c>
    </row>
    <row r="153" spans="1:3" x14ac:dyDescent="0.2">
      <c r="A153" s="19">
        <v>1</v>
      </c>
      <c r="B153" s="19">
        <v>1.49031</v>
      </c>
      <c r="C153" s="2">
        <f t="shared" si="2"/>
        <v>0.17327661558412902</v>
      </c>
    </row>
    <row r="154" spans="1:3" x14ac:dyDescent="0.2">
      <c r="A154" s="19">
        <v>1.01</v>
      </c>
      <c r="B154" s="19">
        <v>1.5003299999999999</v>
      </c>
      <c r="C154" s="2">
        <f t="shared" si="2"/>
        <v>0.17618679333331469</v>
      </c>
    </row>
    <row r="155" spans="1:3" x14ac:dyDescent="0.2">
      <c r="A155" s="19">
        <v>1.02</v>
      </c>
      <c r="B155" s="19">
        <v>1.5212399999999999</v>
      </c>
      <c r="C155" s="2">
        <f t="shared" si="2"/>
        <v>0.18219773637594006</v>
      </c>
    </row>
    <row r="156" spans="1:3" x14ac:dyDescent="0.2">
      <c r="A156" s="19">
        <v>1.03</v>
      </c>
      <c r="B156" s="19">
        <v>1.5166200000000001</v>
      </c>
      <c r="C156" s="2">
        <f t="shared" si="2"/>
        <v>0.18087677882472711</v>
      </c>
    </row>
    <row r="157" spans="1:3" x14ac:dyDescent="0.2">
      <c r="A157" s="19">
        <v>1.04</v>
      </c>
      <c r="B157" s="19">
        <v>1.56501</v>
      </c>
      <c r="C157" s="2">
        <f t="shared" si="2"/>
        <v>0.19451711691821416</v>
      </c>
    </row>
    <row r="158" spans="1:3" x14ac:dyDescent="0.2">
      <c r="A158" s="19">
        <v>1.05</v>
      </c>
      <c r="B158" s="19">
        <v>1.56555</v>
      </c>
      <c r="C158" s="2">
        <f t="shared" si="2"/>
        <v>0.19466694252293262</v>
      </c>
    </row>
    <row r="159" spans="1:3" x14ac:dyDescent="0.2">
      <c r="A159" s="19">
        <v>1.06</v>
      </c>
      <c r="B159" s="19">
        <v>1.6089899999999999</v>
      </c>
      <c r="C159" s="2">
        <f t="shared" si="2"/>
        <v>0.20655334493289226</v>
      </c>
    </row>
    <row r="160" spans="1:3" x14ac:dyDescent="0.2">
      <c r="A160" s="19">
        <v>1.07</v>
      </c>
      <c r="B160" s="19">
        <v>1.6277699999999999</v>
      </c>
      <c r="C160" s="2">
        <f t="shared" si="2"/>
        <v>0.21159304011862842</v>
      </c>
    </row>
    <row r="161" spans="1:3" x14ac:dyDescent="0.2">
      <c r="A161" s="19">
        <v>1.08</v>
      </c>
      <c r="B161" s="19">
        <v>1.63887</v>
      </c>
      <c r="C161" s="2">
        <f t="shared" si="2"/>
        <v>0.21454450541808487</v>
      </c>
    </row>
    <row r="162" spans="1:3" x14ac:dyDescent="0.2">
      <c r="A162" s="19">
        <v>1.0900000000000001</v>
      </c>
      <c r="B162" s="19">
        <v>1.6599299999999999</v>
      </c>
      <c r="C162" s="2">
        <f t="shared" si="2"/>
        <v>0.22008977403118277</v>
      </c>
    </row>
    <row r="163" spans="1:3" x14ac:dyDescent="0.2">
      <c r="A163" s="19">
        <v>1.1000000000000001</v>
      </c>
      <c r="B163" s="19">
        <v>1.6810799999999999</v>
      </c>
      <c r="C163" s="2">
        <f t="shared" si="2"/>
        <v>0.22558838133467798</v>
      </c>
    </row>
    <row r="164" spans="1:3" x14ac:dyDescent="0.2">
      <c r="A164" s="19">
        <v>1.1100000000000001</v>
      </c>
      <c r="B164" s="19">
        <v>1.7091000000000001</v>
      </c>
      <c r="C164" s="2">
        <f t="shared" si="2"/>
        <v>0.23276747417634244</v>
      </c>
    </row>
    <row r="165" spans="1:3" x14ac:dyDescent="0.2">
      <c r="A165" s="19">
        <v>1.1200000000000001</v>
      </c>
      <c r="B165" s="19">
        <v>1.6926600000000001</v>
      </c>
      <c r="C165" s="2">
        <f t="shared" si="2"/>
        <v>0.22856973132045474</v>
      </c>
    </row>
    <row r="166" spans="1:3" x14ac:dyDescent="0.2">
      <c r="A166" s="19">
        <v>1.1299999999999999</v>
      </c>
      <c r="B166" s="19">
        <v>1.7580899999999999</v>
      </c>
      <c r="C166" s="2">
        <f t="shared" si="2"/>
        <v>0.24504110367455492</v>
      </c>
    </row>
    <row r="167" spans="1:3" x14ac:dyDescent="0.2">
      <c r="A167" s="19">
        <v>1.1399999999999999</v>
      </c>
      <c r="B167" s="19">
        <v>1.7730600000000001</v>
      </c>
      <c r="C167" s="2">
        <f t="shared" si="2"/>
        <v>0.24872343228902613</v>
      </c>
    </row>
    <row r="168" spans="1:3" x14ac:dyDescent="0.2">
      <c r="A168" s="19">
        <v>1.1499999999999999</v>
      </c>
      <c r="B168" s="19">
        <v>1.7845200000000001</v>
      </c>
      <c r="C168" s="2">
        <f t="shared" si="2"/>
        <v>0.25152141967243818</v>
      </c>
    </row>
    <row r="169" spans="1:3" x14ac:dyDescent="0.2">
      <c r="A169" s="19">
        <v>1.1599999999999999</v>
      </c>
      <c r="B169" s="19">
        <v>1.81158</v>
      </c>
      <c r="C169" s="2">
        <f t="shared" si="2"/>
        <v>0.2580575173887158</v>
      </c>
    </row>
    <row r="170" spans="1:3" x14ac:dyDescent="0.2">
      <c r="A170" s="19">
        <v>1.17</v>
      </c>
      <c r="B170" s="19">
        <v>1.8178799999999999</v>
      </c>
      <c r="C170" s="2">
        <f t="shared" si="2"/>
        <v>0.25956521163738855</v>
      </c>
    </row>
    <row r="171" spans="1:3" x14ac:dyDescent="0.2">
      <c r="A171" s="19">
        <v>1.18</v>
      </c>
      <c r="B171" s="19">
        <v>1.84419</v>
      </c>
      <c r="C171" s="2">
        <f t="shared" si="2"/>
        <v>0.26580566275923778</v>
      </c>
    </row>
    <row r="172" spans="1:3" x14ac:dyDescent="0.2">
      <c r="A172" s="19">
        <v>1.19</v>
      </c>
      <c r="B172" s="19">
        <v>1.8432900000000001</v>
      </c>
      <c r="C172" s="2">
        <f t="shared" si="2"/>
        <v>0.26559366701066472</v>
      </c>
    </row>
    <row r="173" spans="1:3" x14ac:dyDescent="0.2">
      <c r="A173" s="19">
        <v>1.2</v>
      </c>
      <c r="B173" s="19">
        <v>1.9087499999999999</v>
      </c>
      <c r="C173" s="2">
        <f t="shared" si="2"/>
        <v>0.28074905006447759</v>
      </c>
    </row>
    <row r="174" spans="1:3" x14ac:dyDescent="0.2">
      <c r="A174" s="19">
        <v>1.21</v>
      </c>
      <c r="B174" s="19">
        <v>1.8968700000000001</v>
      </c>
      <c r="C174" s="2">
        <f t="shared" si="2"/>
        <v>0.27803756799079338</v>
      </c>
    </row>
    <row r="175" spans="1:3" x14ac:dyDescent="0.2">
      <c r="A175" s="19">
        <v>1.22</v>
      </c>
      <c r="B175" s="19">
        <v>1.88988</v>
      </c>
      <c r="C175" s="2">
        <f t="shared" si="2"/>
        <v>0.27643422904501475</v>
      </c>
    </row>
    <row r="176" spans="1:3" x14ac:dyDescent="0.2">
      <c r="A176" s="19">
        <v>1.23</v>
      </c>
      <c r="B176" s="19">
        <v>1.9318500000000001</v>
      </c>
      <c r="C176" s="2">
        <f t="shared" si="2"/>
        <v>0.28597340225478252</v>
      </c>
    </row>
    <row r="177" spans="1:3" x14ac:dyDescent="0.2">
      <c r="A177" s="19">
        <v>1.24</v>
      </c>
      <c r="B177" s="19">
        <v>1.9371</v>
      </c>
      <c r="C177" s="2">
        <f t="shared" si="2"/>
        <v>0.28715204112550197</v>
      </c>
    </row>
    <row r="178" spans="1:3" x14ac:dyDescent="0.2">
      <c r="A178" s="19">
        <v>1.25</v>
      </c>
      <c r="B178" s="19">
        <v>1.93116</v>
      </c>
      <c r="C178" s="2">
        <f t="shared" si="2"/>
        <v>0.28581825733116067</v>
      </c>
    </row>
    <row r="179" spans="1:3" x14ac:dyDescent="0.2">
      <c r="A179" s="19">
        <v>1.26</v>
      </c>
      <c r="B179" s="19">
        <v>1.88304</v>
      </c>
      <c r="C179" s="2">
        <f t="shared" si="2"/>
        <v>0.27485954550512315</v>
      </c>
    </row>
    <row r="180" spans="1:3" x14ac:dyDescent="0.2">
      <c r="A180" s="19">
        <v>1.27</v>
      </c>
      <c r="B180" s="19">
        <v>1.9085099999999999</v>
      </c>
      <c r="C180" s="2">
        <f t="shared" si="2"/>
        <v>0.28069443985935971</v>
      </c>
    </row>
    <row r="181" spans="1:3" x14ac:dyDescent="0.2">
      <c r="A181" s="19">
        <v>1.28</v>
      </c>
      <c r="B181" s="19">
        <v>1.9373400000000001</v>
      </c>
      <c r="C181" s="2">
        <f t="shared" si="2"/>
        <v>0.28720584537891153</v>
      </c>
    </row>
    <row r="182" spans="1:3" x14ac:dyDescent="0.2">
      <c r="A182" s="19">
        <v>1.29</v>
      </c>
      <c r="B182" s="19">
        <v>1.9314899999999999</v>
      </c>
      <c r="C182" s="2">
        <f t="shared" si="2"/>
        <v>0.28589246399206797</v>
      </c>
    </row>
    <row r="183" spans="1:3" x14ac:dyDescent="0.2">
      <c r="A183" s="19">
        <v>1.3</v>
      </c>
      <c r="B183" s="19">
        <v>1.96698</v>
      </c>
      <c r="C183" s="2">
        <f t="shared" si="2"/>
        <v>0.29379994409127547</v>
      </c>
    </row>
    <row r="184" spans="1:3" x14ac:dyDescent="0.2">
      <c r="A184" s="19">
        <v>1.31</v>
      </c>
      <c r="B184" s="19">
        <v>1.95336</v>
      </c>
      <c r="C184" s="2">
        <f t="shared" si="2"/>
        <v>0.29078229019286456</v>
      </c>
    </row>
    <row r="185" spans="1:3" x14ac:dyDescent="0.2">
      <c r="A185" s="19">
        <v>1.32</v>
      </c>
      <c r="B185" s="19">
        <v>1.98597</v>
      </c>
      <c r="C185" s="2">
        <f t="shared" si="2"/>
        <v>0.29797268377020669</v>
      </c>
    </row>
    <row r="186" spans="1:3" x14ac:dyDescent="0.2">
      <c r="A186" s="19">
        <v>1.33</v>
      </c>
      <c r="B186" s="19">
        <v>2.02197</v>
      </c>
      <c r="C186" s="2">
        <f t="shared" si="2"/>
        <v>0.30577470766887388</v>
      </c>
    </row>
    <row r="187" spans="1:3" x14ac:dyDescent="0.2">
      <c r="A187" s="19">
        <v>1.34</v>
      </c>
      <c r="B187" s="19">
        <v>2.0333999999999999</v>
      </c>
      <c r="C187" s="2">
        <f t="shared" si="2"/>
        <v>0.30822281922102185</v>
      </c>
    </row>
    <row r="188" spans="1:3" x14ac:dyDescent="0.2">
      <c r="A188" s="19">
        <v>1.35</v>
      </c>
      <c r="B188" s="19">
        <v>2.0871300000000002</v>
      </c>
      <c r="C188" s="2">
        <f t="shared" si="2"/>
        <v>0.31954950058644921</v>
      </c>
    </row>
    <row r="189" spans="1:3" x14ac:dyDescent="0.2">
      <c r="A189" s="19">
        <v>1.36</v>
      </c>
      <c r="B189" s="19">
        <v>2.0829599999999999</v>
      </c>
      <c r="C189" s="2">
        <f t="shared" si="2"/>
        <v>0.31868093007925136</v>
      </c>
    </row>
    <row r="190" spans="1:3" x14ac:dyDescent="0.2">
      <c r="A190" s="19">
        <v>1.37</v>
      </c>
      <c r="B190" s="19">
        <v>2.1103800000000001</v>
      </c>
      <c r="C190" s="2">
        <f t="shared" si="2"/>
        <v>0.32436066242765216</v>
      </c>
    </row>
    <row r="191" spans="1:3" x14ac:dyDescent="0.2">
      <c r="A191" s="19">
        <v>1.38</v>
      </c>
      <c r="B191" s="19">
        <v>2.16492</v>
      </c>
      <c r="C191" s="2">
        <f t="shared" si="2"/>
        <v>0.33544185255983161</v>
      </c>
    </row>
    <row r="192" spans="1:3" x14ac:dyDescent="0.2">
      <c r="A192" s="19">
        <v>1.39</v>
      </c>
      <c r="B192" s="19">
        <v>2.16384</v>
      </c>
      <c r="C192" s="2">
        <f t="shared" si="2"/>
        <v>0.33522514474965615</v>
      </c>
    </row>
    <row r="193" spans="1:3" x14ac:dyDescent="0.2">
      <c r="A193" s="19">
        <v>1.4</v>
      </c>
      <c r="B193" s="19">
        <v>2.17482</v>
      </c>
      <c r="C193" s="2">
        <f t="shared" si="2"/>
        <v>0.33742331819103949</v>
      </c>
    </row>
    <row r="194" spans="1:3" x14ac:dyDescent="0.2">
      <c r="A194" s="19">
        <v>1.41</v>
      </c>
      <c r="B194" s="19">
        <v>2.1457799999999998</v>
      </c>
      <c r="C194" s="2">
        <f t="shared" si="2"/>
        <v>0.33158519308016388</v>
      </c>
    </row>
    <row r="195" spans="1:3" x14ac:dyDescent="0.2">
      <c r="A195" s="19">
        <v>1.42</v>
      </c>
      <c r="B195" s="19">
        <v>2.1231300000000002</v>
      </c>
      <c r="C195" s="2">
        <f t="shared" si="2"/>
        <v>0.32697658698471377</v>
      </c>
    </row>
    <row r="196" spans="1:3" x14ac:dyDescent="0.2">
      <c r="A196" s="19">
        <v>1.43</v>
      </c>
      <c r="B196" s="19">
        <v>2.1532800000000001</v>
      </c>
      <c r="C196" s="2">
        <f t="shared" ref="C196:C253" si="3">LOG10(B196)</f>
        <v>0.33310050662253615</v>
      </c>
    </row>
    <row r="197" spans="1:3" x14ac:dyDescent="0.2">
      <c r="A197" s="19">
        <v>1.44</v>
      </c>
      <c r="B197" s="19">
        <v>2.2087500000000002</v>
      </c>
      <c r="C197" s="2">
        <f t="shared" si="3"/>
        <v>0.34414656251482051</v>
      </c>
    </row>
    <row r="198" spans="1:3" x14ac:dyDescent="0.2">
      <c r="A198" s="19">
        <v>1.45</v>
      </c>
      <c r="B198" s="19">
        <v>2.2237800000000001</v>
      </c>
      <c r="C198" s="2">
        <f t="shared" si="3"/>
        <v>0.34709181999994043</v>
      </c>
    </row>
    <row r="199" spans="1:3" x14ac:dyDescent="0.2">
      <c r="A199" s="19">
        <v>1.46</v>
      </c>
      <c r="B199" s="19">
        <v>2.22702</v>
      </c>
      <c r="C199" s="2">
        <f t="shared" si="3"/>
        <v>0.34772411728129266</v>
      </c>
    </row>
    <row r="200" spans="1:3" x14ac:dyDescent="0.2">
      <c r="A200" s="19">
        <v>1.47</v>
      </c>
      <c r="B200" s="19">
        <v>2.2282799999999998</v>
      </c>
      <c r="C200" s="2">
        <f t="shared" si="3"/>
        <v>0.34796976227120885</v>
      </c>
    </row>
    <row r="201" spans="1:3" x14ac:dyDescent="0.2">
      <c r="A201" s="19">
        <v>1.48</v>
      </c>
      <c r="B201" s="19">
        <v>2.22105</v>
      </c>
      <c r="C201" s="2">
        <f t="shared" si="3"/>
        <v>0.34655833544161835</v>
      </c>
    </row>
    <row r="202" spans="1:3" x14ac:dyDescent="0.2">
      <c r="A202" s="19">
        <v>1.49</v>
      </c>
      <c r="B202" s="19">
        <v>2.1969599999999998</v>
      </c>
      <c r="C202" s="2">
        <f t="shared" si="3"/>
        <v>0.34182214980288672</v>
      </c>
    </row>
    <row r="203" spans="1:3" x14ac:dyDescent="0.2">
      <c r="A203" s="19">
        <v>1.5</v>
      </c>
      <c r="B203" s="19">
        <v>2.2190400000000001</v>
      </c>
      <c r="C203" s="2">
        <f t="shared" si="3"/>
        <v>0.34616513081366901</v>
      </c>
    </row>
    <row r="204" spans="1:3" x14ac:dyDescent="0.2">
      <c r="A204" s="2">
        <v>1.51</v>
      </c>
      <c r="B204" s="2">
        <v>2.26431</v>
      </c>
      <c r="C204" s="2">
        <f t="shared" si="3"/>
        <v>0.3549358845626045</v>
      </c>
    </row>
    <row r="205" spans="1:3" x14ac:dyDescent="0.2">
      <c r="A205" s="2">
        <v>1.52</v>
      </c>
      <c r="B205" s="2">
        <v>2.30274</v>
      </c>
      <c r="C205" s="2">
        <f t="shared" si="3"/>
        <v>0.36224490498997952</v>
      </c>
    </row>
    <row r="206" spans="1:3" x14ac:dyDescent="0.2">
      <c r="A206" s="2">
        <v>1.53</v>
      </c>
      <c r="B206" s="2">
        <v>2.3464200000000002</v>
      </c>
      <c r="C206" s="2">
        <f t="shared" si="3"/>
        <v>0.37040575175080309</v>
      </c>
    </row>
    <row r="207" spans="1:3" x14ac:dyDescent="0.2">
      <c r="A207" s="2">
        <v>1.54</v>
      </c>
      <c r="B207" s="2">
        <v>2.3660399999999999</v>
      </c>
      <c r="C207" s="2">
        <f t="shared" si="3"/>
        <v>0.37402208248651536</v>
      </c>
    </row>
    <row r="208" spans="1:3" x14ac:dyDescent="0.2">
      <c r="A208" s="2">
        <v>1.55</v>
      </c>
      <c r="B208" s="2">
        <v>2.3401200000000002</v>
      </c>
      <c r="C208" s="2">
        <f t="shared" si="3"/>
        <v>0.36923812835099046</v>
      </c>
    </row>
    <row r="209" spans="1:3" x14ac:dyDescent="0.2">
      <c r="A209" s="2">
        <v>1.56</v>
      </c>
      <c r="B209" s="2">
        <v>2.2861799999999999</v>
      </c>
      <c r="C209" s="2">
        <f t="shared" si="3"/>
        <v>0.35911042112891589</v>
      </c>
    </row>
    <row r="210" spans="1:3" x14ac:dyDescent="0.2">
      <c r="A210" s="2">
        <v>1.57</v>
      </c>
      <c r="B210" s="2">
        <v>2.3138100000000001</v>
      </c>
      <c r="C210" s="2">
        <f t="shared" si="3"/>
        <v>0.36432769370847312</v>
      </c>
    </row>
    <row r="211" spans="1:3" x14ac:dyDescent="0.2">
      <c r="A211" s="2">
        <v>1.58</v>
      </c>
      <c r="B211" s="2">
        <v>2.30511</v>
      </c>
      <c r="C211" s="2">
        <f t="shared" si="3"/>
        <v>0.36269165478125931</v>
      </c>
    </row>
    <row r="212" spans="1:3" x14ac:dyDescent="0.2">
      <c r="A212" s="2">
        <v>1.59</v>
      </c>
      <c r="B212" s="2">
        <v>2.2696800000000001</v>
      </c>
      <c r="C212" s="2">
        <f t="shared" si="3"/>
        <v>0.35596463074789347</v>
      </c>
    </row>
    <row r="213" spans="1:3" x14ac:dyDescent="0.2">
      <c r="A213" s="2">
        <v>1.6</v>
      </c>
      <c r="B213" s="2">
        <v>2.2677299999999998</v>
      </c>
      <c r="C213" s="2">
        <f t="shared" si="3"/>
        <v>0.35559134541910498</v>
      </c>
    </row>
    <row r="214" spans="1:3" x14ac:dyDescent="0.2">
      <c r="A214" s="2">
        <v>1.61</v>
      </c>
      <c r="B214" s="2">
        <v>2.2962899999999999</v>
      </c>
      <c r="C214" s="2">
        <f t="shared" si="3"/>
        <v>0.36102673453018364</v>
      </c>
    </row>
    <row r="215" spans="1:3" x14ac:dyDescent="0.2">
      <c r="A215" s="2">
        <v>1.62</v>
      </c>
      <c r="B215" s="2">
        <v>2.31393</v>
      </c>
      <c r="C215" s="2">
        <f t="shared" si="3"/>
        <v>0.36435021672741547</v>
      </c>
    </row>
    <row r="216" spans="1:3" x14ac:dyDescent="0.2">
      <c r="A216" s="2">
        <v>1.63</v>
      </c>
      <c r="B216" s="2">
        <v>2.2578299999999998</v>
      </c>
      <c r="C216" s="2">
        <f t="shared" si="3"/>
        <v>0.35369123925355622</v>
      </c>
    </row>
    <row r="217" spans="1:3" x14ac:dyDescent="0.2">
      <c r="A217" s="2">
        <v>1.64</v>
      </c>
      <c r="B217" s="2">
        <v>2.3514900000000001</v>
      </c>
      <c r="C217" s="2">
        <f t="shared" si="3"/>
        <v>0.37134313619540749</v>
      </c>
    </row>
    <row r="218" spans="1:3" x14ac:dyDescent="0.2">
      <c r="A218" s="2">
        <v>1.65</v>
      </c>
      <c r="B218" s="2">
        <v>2.3690699999999998</v>
      </c>
      <c r="C218" s="2">
        <f t="shared" si="3"/>
        <v>0.37457789321098722</v>
      </c>
    </row>
    <row r="219" spans="1:3" x14ac:dyDescent="0.2">
      <c r="A219" s="2">
        <v>1.66</v>
      </c>
      <c r="B219" s="2">
        <v>2.4068399999999999</v>
      </c>
      <c r="C219" s="2">
        <f t="shared" si="3"/>
        <v>0.38144722055059788</v>
      </c>
    </row>
    <row r="220" spans="1:3" x14ac:dyDescent="0.2">
      <c r="A220" s="2">
        <v>1.67</v>
      </c>
      <c r="B220" s="2">
        <v>2.3775300000000001</v>
      </c>
      <c r="C220" s="2">
        <f t="shared" si="3"/>
        <v>0.37612600563143134</v>
      </c>
    </row>
    <row r="221" spans="1:3" x14ac:dyDescent="0.2">
      <c r="A221" s="2">
        <v>1.68</v>
      </c>
      <c r="B221" s="2">
        <v>2.4108299999999998</v>
      </c>
      <c r="C221" s="2">
        <f t="shared" si="3"/>
        <v>0.38216658712364576</v>
      </c>
    </row>
    <row r="222" spans="1:3" x14ac:dyDescent="0.2">
      <c r="A222" s="2">
        <v>1.69</v>
      </c>
      <c r="B222" s="2">
        <v>2.4314399999999998</v>
      </c>
      <c r="C222" s="2">
        <f t="shared" si="3"/>
        <v>0.38586355706667996</v>
      </c>
    </row>
    <row r="223" spans="1:3" x14ac:dyDescent="0.2">
      <c r="A223" s="2">
        <v>1.7</v>
      </c>
      <c r="B223" s="2">
        <v>2.43804</v>
      </c>
      <c r="C223" s="2">
        <f t="shared" si="3"/>
        <v>0.3870408266460913</v>
      </c>
    </row>
    <row r="224" spans="1:3" x14ac:dyDescent="0.2">
      <c r="A224" s="2">
        <v>1.71</v>
      </c>
      <c r="B224" s="2">
        <v>2.39832</v>
      </c>
      <c r="C224" s="2">
        <f t="shared" si="3"/>
        <v>0.37990712912244529</v>
      </c>
    </row>
    <row r="225" spans="1:3" x14ac:dyDescent="0.2">
      <c r="A225" s="2">
        <v>1.72</v>
      </c>
      <c r="B225" s="2">
        <v>2.35128</v>
      </c>
      <c r="C225" s="2">
        <f t="shared" si="3"/>
        <v>0.37130434976049348</v>
      </c>
    </row>
    <row r="226" spans="1:3" x14ac:dyDescent="0.2">
      <c r="A226" s="2">
        <v>1.73</v>
      </c>
      <c r="B226" s="2">
        <v>2.41629</v>
      </c>
      <c r="C226" s="2">
        <f t="shared" si="3"/>
        <v>0.38314905653913878</v>
      </c>
    </row>
    <row r="227" spans="1:3" x14ac:dyDescent="0.2">
      <c r="A227" s="2">
        <v>1.74</v>
      </c>
      <c r="B227" s="2">
        <v>2.4075600000000001</v>
      </c>
      <c r="C227" s="2">
        <f t="shared" si="3"/>
        <v>0.38157711920019144</v>
      </c>
    </row>
    <row r="228" spans="1:3" x14ac:dyDescent="0.2">
      <c r="A228" s="2">
        <v>1.75</v>
      </c>
      <c r="B228" s="2">
        <v>2.33508</v>
      </c>
      <c r="C228" s="2">
        <f t="shared" si="3"/>
        <v>0.36830176411557297</v>
      </c>
    </row>
    <row r="229" spans="1:3" x14ac:dyDescent="0.2">
      <c r="A229" s="2">
        <v>1.76</v>
      </c>
      <c r="B229" s="2">
        <v>2.3679600000000001</v>
      </c>
      <c r="C229" s="2">
        <f t="shared" si="3"/>
        <v>0.374374361933484</v>
      </c>
    </row>
    <row r="230" spans="1:3" x14ac:dyDescent="0.2">
      <c r="A230" s="2">
        <v>1.77</v>
      </c>
      <c r="B230" s="2">
        <v>2.39262</v>
      </c>
      <c r="C230" s="2">
        <f t="shared" si="3"/>
        <v>0.37887372869795299</v>
      </c>
    </row>
    <row r="231" spans="1:3" x14ac:dyDescent="0.2">
      <c r="A231" s="2">
        <v>1.78</v>
      </c>
      <c r="B231" s="2">
        <v>2.41581</v>
      </c>
      <c r="C231" s="2">
        <f t="shared" si="3"/>
        <v>0.3830627746525887</v>
      </c>
    </row>
    <row r="232" spans="1:3" x14ac:dyDescent="0.2">
      <c r="A232" s="2">
        <v>1.79</v>
      </c>
      <c r="B232" s="2">
        <v>2.4479099999999998</v>
      </c>
      <c r="C232" s="2">
        <f t="shared" si="3"/>
        <v>0.38879544647111719</v>
      </c>
    </row>
    <row r="233" spans="1:3" x14ac:dyDescent="0.2">
      <c r="A233" s="2">
        <v>1.8</v>
      </c>
      <c r="B233" s="2">
        <v>2.41818</v>
      </c>
      <c r="C233" s="2">
        <f t="shared" si="3"/>
        <v>0.38348862493551472</v>
      </c>
    </row>
    <row r="234" spans="1:3" x14ac:dyDescent="0.2">
      <c r="A234" s="2">
        <v>1.81</v>
      </c>
      <c r="B234" s="2">
        <v>2.4463499999999998</v>
      </c>
      <c r="C234" s="2">
        <f t="shared" si="3"/>
        <v>0.38851859178227238</v>
      </c>
    </row>
    <row r="235" spans="1:3" x14ac:dyDescent="0.2">
      <c r="A235" s="2">
        <v>1.82</v>
      </c>
      <c r="B235" s="2">
        <v>2.46618</v>
      </c>
      <c r="C235" s="2">
        <f t="shared" si="3"/>
        <v>0.39202477142996911</v>
      </c>
    </row>
    <row r="236" spans="1:3" x14ac:dyDescent="0.2">
      <c r="A236" s="2">
        <v>1.83</v>
      </c>
      <c r="B236" s="2">
        <v>2.5133399999999999</v>
      </c>
      <c r="C236" s="2">
        <f t="shared" si="3"/>
        <v>0.40025124312333682</v>
      </c>
    </row>
    <row r="237" spans="1:3" x14ac:dyDescent="0.2">
      <c r="A237" s="2">
        <v>1.84</v>
      </c>
      <c r="B237" s="2">
        <v>2.5642499999999999</v>
      </c>
      <c r="C237" s="2">
        <f t="shared" si="3"/>
        <v>0.40896036418829468</v>
      </c>
    </row>
    <row r="238" spans="1:3" x14ac:dyDescent="0.2">
      <c r="A238" s="2">
        <v>1.85</v>
      </c>
      <c r="B238" s="2">
        <v>2.6088300000000002</v>
      </c>
      <c r="C238" s="2">
        <f t="shared" si="3"/>
        <v>0.41644577995595983</v>
      </c>
    </row>
    <row r="239" spans="1:3" x14ac:dyDescent="0.2">
      <c r="A239" s="2">
        <v>1.86</v>
      </c>
      <c r="B239" s="2">
        <v>2.6255099999999998</v>
      </c>
      <c r="C239" s="2">
        <f t="shared" si="3"/>
        <v>0.41921367676002047</v>
      </c>
    </row>
    <row r="240" spans="1:3" x14ac:dyDescent="0.2">
      <c r="A240" s="2">
        <v>1.87</v>
      </c>
      <c r="B240" s="2">
        <v>2.65212</v>
      </c>
      <c r="C240" s="2">
        <f t="shared" si="3"/>
        <v>0.42359317062217139</v>
      </c>
    </row>
    <row r="241" spans="1:3" x14ac:dyDescent="0.2">
      <c r="A241" s="2">
        <v>1.88</v>
      </c>
      <c r="B241" s="2">
        <v>2.613</v>
      </c>
      <c r="C241" s="2">
        <f t="shared" si="3"/>
        <v>0.41713940972732566</v>
      </c>
    </row>
    <row r="242" spans="1:3" x14ac:dyDescent="0.2">
      <c r="A242" s="2">
        <v>1.89</v>
      </c>
      <c r="B242" s="2">
        <v>2.62974</v>
      </c>
      <c r="C242" s="2">
        <f t="shared" si="3"/>
        <v>0.41991281231215716</v>
      </c>
    </row>
    <row r="243" spans="1:3" x14ac:dyDescent="0.2">
      <c r="A243" s="2">
        <v>1.9</v>
      </c>
      <c r="B243" s="2">
        <v>2.62662</v>
      </c>
      <c r="C243" s="2">
        <f t="shared" si="3"/>
        <v>0.41939724680953944</v>
      </c>
    </row>
    <row r="244" spans="1:3" x14ac:dyDescent="0.2">
      <c r="A244" s="2">
        <v>1.91</v>
      </c>
      <c r="B244" s="2">
        <v>2.7</v>
      </c>
      <c r="C244" s="2">
        <f t="shared" si="3"/>
        <v>0.43136376415898736</v>
      </c>
    </row>
    <row r="245" spans="1:3" x14ac:dyDescent="0.2">
      <c r="A245" s="2">
        <v>1.92</v>
      </c>
      <c r="B245" s="2">
        <v>2.7025800000000002</v>
      </c>
      <c r="C245" s="2">
        <f t="shared" si="3"/>
        <v>0.43177855851593788</v>
      </c>
    </row>
    <row r="246" spans="1:3" x14ac:dyDescent="0.2">
      <c r="A246" s="2">
        <v>1.93</v>
      </c>
      <c r="B246" s="2">
        <v>2.7421500000000001</v>
      </c>
      <c r="C246" s="2">
        <f t="shared" si="3"/>
        <v>0.43809120770750837</v>
      </c>
    </row>
    <row r="247" spans="1:3" x14ac:dyDescent="0.2">
      <c r="A247" s="2">
        <v>1.94</v>
      </c>
      <c r="B247" s="2">
        <v>2.76315</v>
      </c>
      <c r="C247" s="2">
        <f t="shared" si="3"/>
        <v>0.44140446160997843</v>
      </c>
    </row>
    <row r="248" spans="1:3" x14ac:dyDescent="0.2">
      <c r="A248" s="2">
        <v>1.95</v>
      </c>
      <c r="B248" s="2">
        <v>2.73333</v>
      </c>
      <c r="C248" s="2">
        <f t="shared" si="3"/>
        <v>0.43669206803631438</v>
      </c>
    </row>
    <row r="249" spans="1:3" x14ac:dyDescent="0.2">
      <c r="A249" s="2">
        <v>1.96</v>
      </c>
      <c r="B249" s="2">
        <v>2.7212100000000001</v>
      </c>
      <c r="C249" s="2">
        <f t="shared" si="3"/>
        <v>0.43476205825238373</v>
      </c>
    </row>
    <row r="250" spans="1:3" x14ac:dyDescent="0.2">
      <c r="A250" s="2">
        <v>1.97</v>
      </c>
      <c r="B250" s="2">
        <v>2.7387899999999998</v>
      </c>
      <c r="C250" s="2">
        <f t="shared" si="3"/>
        <v>0.43755873348155705</v>
      </c>
    </row>
    <row r="251" spans="1:3" x14ac:dyDescent="0.2">
      <c r="A251" s="2">
        <v>1.98</v>
      </c>
      <c r="B251" s="2">
        <v>2.7849300000000001</v>
      </c>
      <c r="C251" s="2">
        <f t="shared" si="3"/>
        <v>0.44481428353280195</v>
      </c>
    </row>
    <row r="252" spans="1:3" x14ac:dyDescent="0.2">
      <c r="A252" s="2">
        <v>1.99</v>
      </c>
      <c r="B252" s="2">
        <v>2.75379</v>
      </c>
      <c r="C252" s="2">
        <f t="shared" si="3"/>
        <v>0.43993081852127858</v>
      </c>
    </row>
    <row r="253" spans="1:3" x14ac:dyDescent="0.2">
      <c r="A253" s="2">
        <v>2</v>
      </c>
      <c r="B253" s="2">
        <v>2.7570299999999999</v>
      </c>
      <c r="C253" s="2">
        <f t="shared" si="3"/>
        <v>0.44044149180891901</v>
      </c>
    </row>
  </sheetData>
  <mergeCells count="18">
    <mergeCell ref="J1:M1"/>
    <mergeCell ref="F2:F3"/>
    <mergeCell ref="G2:G3"/>
    <mergeCell ref="H2:H3"/>
    <mergeCell ref="M8:M9"/>
    <mergeCell ref="A1:C1"/>
    <mergeCell ref="K4:K5"/>
    <mergeCell ref="L4:L5"/>
    <mergeCell ref="K8:K9"/>
    <mergeCell ref="L8:L9"/>
    <mergeCell ref="M4:M5"/>
    <mergeCell ref="K6:K7"/>
    <mergeCell ref="L6:L7"/>
    <mergeCell ref="M6:M7"/>
    <mergeCell ref="E1:H1"/>
    <mergeCell ref="K2:K3"/>
    <mergeCell ref="L2:L3"/>
    <mergeCell ref="M2:M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4"/>
  <sheetViews>
    <sheetView zoomScaleNormal="100" workbookViewId="0">
      <selection activeCell="P2" sqref="P2:Q9"/>
    </sheetView>
  </sheetViews>
  <sheetFormatPr defaultRowHeight="14.25" x14ac:dyDescent="0.2"/>
  <cols>
    <col min="1" max="1" width="7.25" style="1" customWidth="1"/>
    <col min="2" max="2" width="12.25" style="1" customWidth="1"/>
    <col min="3" max="3" width="12.25" style="10" customWidth="1"/>
    <col min="4" max="5" width="12.375" style="10" customWidth="1"/>
    <col min="6" max="7" width="12.625" style="10" customWidth="1"/>
    <col min="8" max="8" width="4.375" style="10" customWidth="1"/>
    <col min="9" max="9" width="25.75" style="10" customWidth="1"/>
    <col min="10" max="12" width="8.625" style="10"/>
    <col min="13" max="13" width="5" style="10" customWidth="1"/>
    <col min="14" max="14" width="58.875" style="10" customWidth="1"/>
    <col min="15" max="15" width="30.375" style="10" customWidth="1"/>
    <col min="16" max="16" width="9.625" style="10" customWidth="1"/>
    <col min="17" max="17" width="8.625" style="10"/>
  </cols>
  <sheetData>
    <row r="1" spans="1:17" ht="15" thickBot="1" x14ac:dyDescent="0.25">
      <c r="A1" s="39" t="s">
        <v>48</v>
      </c>
      <c r="B1" s="40"/>
      <c r="C1" s="40"/>
      <c r="D1" s="40"/>
      <c r="E1" s="40"/>
      <c r="F1" s="40"/>
      <c r="G1" s="41"/>
      <c r="I1" s="48" t="s">
        <v>3</v>
      </c>
      <c r="J1" s="49"/>
      <c r="K1" s="49"/>
      <c r="L1" s="50"/>
      <c r="M1" s="9"/>
      <c r="N1" s="60" t="s">
        <v>39</v>
      </c>
      <c r="O1" s="61"/>
      <c r="P1" s="61"/>
      <c r="Q1" s="62"/>
    </row>
    <row r="2" spans="1:17" ht="15" thickBot="1" x14ac:dyDescent="0.25">
      <c r="A2" s="67" t="s">
        <v>17</v>
      </c>
      <c r="B2" s="69" t="s">
        <v>42</v>
      </c>
      <c r="C2" s="70"/>
      <c r="D2" s="70"/>
      <c r="E2" s="70"/>
      <c r="F2" s="70"/>
      <c r="G2" s="71"/>
      <c r="I2" s="5" t="s">
        <v>5</v>
      </c>
      <c r="J2" s="33" t="s">
        <v>6</v>
      </c>
      <c r="K2" s="33">
        <v>1.1499999999999999</v>
      </c>
      <c r="L2" s="35" t="s">
        <v>7</v>
      </c>
      <c r="M2" s="1"/>
      <c r="N2" s="18" t="s">
        <v>24</v>
      </c>
      <c r="O2" s="12"/>
      <c r="P2" s="20"/>
      <c r="Q2" s="64" t="s">
        <v>25</v>
      </c>
    </row>
    <row r="3" spans="1:17" ht="15" thickBot="1" x14ac:dyDescent="0.25">
      <c r="A3" s="68"/>
      <c r="B3" s="27" t="s">
        <v>23</v>
      </c>
      <c r="C3" s="27" t="s">
        <v>18</v>
      </c>
      <c r="D3" s="27" t="s">
        <v>19</v>
      </c>
      <c r="E3" s="27" t="s">
        <v>20</v>
      </c>
      <c r="F3" s="27" t="s">
        <v>21</v>
      </c>
      <c r="G3" s="28" t="s">
        <v>22</v>
      </c>
      <c r="I3" s="6" t="s">
        <v>4</v>
      </c>
      <c r="J3" s="34"/>
      <c r="K3" s="34"/>
      <c r="L3" s="36"/>
      <c r="M3" s="1"/>
      <c r="N3" s="14" t="s">
        <v>34</v>
      </c>
      <c r="O3" s="63" t="s">
        <v>26</v>
      </c>
      <c r="P3" s="21"/>
      <c r="Q3" s="65"/>
    </row>
    <row r="4" spans="1:17" ht="15" thickBot="1" x14ac:dyDescent="0.25">
      <c r="A4" s="25">
        <v>0</v>
      </c>
      <c r="B4" s="25">
        <v>-8.9999999999999999E-8</v>
      </c>
      <c r="C4" s="26">
        <v>-2E-8</v>
      </c>
      <c r="D4" s="26">
        <v>-1.6999999999999999E-7</v>
      </c>
      <c r="E4" s="26">
        <v>9.9999999999999995E-8</v>
      </c>
      <c r="F4" s="26">
        <v>-2.9999999999999997E-8</v>
      </c>
      <c r="G4" s="26">
        <v>1.1000000000000001E-7</v>
      </c>
      <c r="I4" s="7" t="s">
        <v>11</v>
      </c>
      <c r="J4" s="3" t="s">
        <v>12</v>
      </c>
      <c r="K4" s="3">
        <v>10</v>
      </c>
      <c r="L4" s="4" t="s">
        <v>9</v>
      </c>
      <c r="M4" s="1"/>
      <c r="N4" s="15" t="s">
        <v>32</v>
      </c>
      <c r="O4" s="63"/>
      <c r="P4" s="22">
        <f>K4*(B9-B4)/A9</f>
        <v>8.187878787878788E-4</v>
      </c>
      <c r="Q4" s="65"/>
    </row>
    <row r="5" spans="1:17" ht="15" thickBot="1" x14ac:dyDescent="0.25">
      <c r="A5" s="19">
        <v>3.3000000000000002E-2</v>
      </c>
      <c r="B5" s="19">
        <v>4.4599999999999996E-6</v>
      </c>
      <c r="C5" s="24">
        <v>5.9620000000000002E-5</v>
      </c>
      <c r="D5" s="24">
        <v>1.1145999999999999E-4</v>
      </c>
      <c r="E5" s="24">
        <v>1.8068000000000001E-4</v>
      </c>
      <c r="F5" s="24">
        <v>2.6169000000000002E-4</v>
      </c>
      <c r="G5" s="24">
        <v>3.4655999999999999E-4</v>
      </c>
      <c r="I5" s="7" t="s">
        <v>10</v>
      </c>
      <c r="J5" s="3" t="s">
        <v>8</v>
      </c>
      <c r="K5" s="3">
        <v>20</v>
      </c>
      <c r="L5" s="4" t="s">
        <v>9</v>
      </c>
      <c r="M5" s="1"/>
      <c r="N5" s="14" t="s">
        <v>31</v>
      </c>
      <c r="O5" s="63"/>
      <c r="P5" s="22">
        <f>K4*(C9-C4)/A9</f>
        <v>1.2345454545454543E-2</v>
      </c>
      <c r="Q5" s="65"/>
    </row>
    <row r="6" spans="1:17" ht="15" thickBot="1" x14ac:dyDescent="0.25">
      <c r="A6" s="19">
        <v>6.6000000000000003E-2</v>
      </c>
      <c r="B6" s="19">
        <v>8.0399999999999993E-6</v>
      </c>
      <c r="C6" s="24">
        <v>1.0657E-4</v>
      </c>
      <c r="D6" s="24">
        <v>2.0834E-4</v>
      </c>
      <c r="E6" s="24">
        <v>3.4725000000000001E-4</v>
      </c>
      <c r="F6" s="24">
        <v>4.9319999999999995E-4</v>
      </c>
      <c r="G6" s="24">
        <v>6.6803999999999995E-4</v>
      </c>
      <c r="I6" s="7" t="s">
        <v>14</v>
      </c>
      <c r="J6" s="3" t="s">
        <v>15</v>
      </c>
      <c r="K6" s="8">
        <v>1.602E-19</v>
      </c>
      <c r="L6" s="4" t="s">
        <v>16</v>
      </c>
      <c r="M6" s="1"/>
      <c r="N6" s="14" t="s">
        <v>30</v>
      </c>
      <c r="O6" s="63"/>
      <c r="P6" s="22">
        <f>K4*(D9-D4)/A9</f>
        <v>2.6128484848484849E-2</v>
      </c>
      <c r="Q6" s="65"/>
    </row>
    <row r="7" spans="1:17" x14ac:dyDescent="0.2">
      <c r="A7" s="19">
        <v>9.9000000000000005E-2</v>
      </c>
      <c r="B7" s="19">
        <v>1.077E-5</v>
      </c>
      <c r="C7" s="24">
        <v>1.4841999999999999E-4</v>
      </c>
      <c r="D7" s="24">
        <v>2.9634000000000003E-4</v>
      </c>
      <c r="E7" s="24">
        <v>4.9584E-4</v>
      </c>
      <c r="F7" s="24">
        <v>7.2287999999999996E-4</v>
      </c>
      <c r="G7" s="24">
        <v>9.9920999999999994E-4</v>
      </c>
      <c r="N7" s="14" t="s">
        <v>29</v>
      </c>
      <c r="O7" s="63"/>
      <c r="P7" s="22">
        <f>K4*(E9-E4)/A9</f>
        <v>4.6444848484848485E-2</v>
      </c>
      <c r="Q7" s="65"/>
    </row>
    <row r="8" spans="1:17" x14ac:dyDescent="0.2">
      <c r="A8" s="19">
        <v>0.13200000000000001</v>
      </c>
      <c r="B8" s="19">
        <v>1.1929999999999999E-5</v>
      </c>
      <c r="C8" s="24">
        <v>1.7610999999999999E-4</v>
      </c>
      <c r="D8" s="24">
        <v>3.7428E-4</v>
      </c>
      <c r="E8" s="24">
        <v>6.3593999999999999E-4</v>
      </c>
      <c r="F8" s="24">
        <v>9.2913000000000002E-4</v>
      </c>
      <c r="G8" s="24">
        <v>1.30656E-3</v>
      </c>
      <c r="N8" s="14" t="s">
        <v>28</v>
      </c>
      <c r="O8" s="63"/>
      <c r="P8" s="22">
        <f>K4*(F9-F4)/A9</f>
        <v>6.8440000000000001E-2</v>
      </c>
      <c r="Q8" s="65"/>
    </row>
    <row r="9" spans="1:17" ht="15" thickBot="1" x14ac:dyDescent="0.25">
      <c r="A9" s="19">
        <v>0.16500000000000001</v>
      </c>
      <c r="B9" s="19">
        <v>1.342E-5</v>
      </c>
      <c r="C9" s="24">
        <v>2.0368E-4</v>
      </c>
      <c r="D9" s="24">
        <v>4.3094999999999999E-4</v>
      </c>
      <c r="E9" s="24">
        <v>7.6643999999999996E-4</v>
      </c>
      <c r="F9" s="24">
        <v>1.1292299999999999E-3</v>
      </c>
      <c r="G9" s="24">
        <v>1.5873300000000001E-3</v>
      </c>
      <c r="N9" s="6" t="s">
        <v>27</v>
      </c>
      <c r="O9" s="34"/>
      <c r="P9" s="23">
        <f>K4*(G9-G4)/A9</f>
        <v>9.6195151515151511E-2</v>
      </c>
      <c r="Q9" s="66"/>
    </row>
    <row r="10" spans="1:17" x14ac:dyDescent="0.2">
      <c r="A10" s="2">
        <v>0.19800000000000001</v>
      </c>
      <c r="B10" s="2">
        <v>1.4389999999999999E-5</v>
      </c>
      <c r="C10" s="11">
        <v>2.2512000000000001E-4</v>
      </c>
      <c r="D10" s="11">
        <v>4.9551E-4</v>
      </c>
      <c r="E10" s="11">
        <v>9.0032999999999997E-4</v>
      </c>
      <c r="F10" s="11">
        <v>1.3236000000000001E-3</v>
      </c>
      <c r="G10" s="11">
        <v>1.84005E-3</v>
      </c>
      <c r="N10" s="18" t="s">
        <v>47</v>
      </c>
      <c r="O10" s="12"/>
      <c r="P10" s="20"/>
      <c r="Q10" s="64" t="s">
        <v>37</v>
      </c>
    </row>
    <row r="11" spans="1:17" x14ac:dyDescent="0.2">
      <c r="A11" s="2">
        <v>0.23100000000000001</v>
      </c>
      <c r="B11" s="2">
        <v>1.415E-5</v>
      </c>
      <c r="C11" s="11">
        <v>2.4193000000000001E-4</v>
      </c>
      <c r="D11" s="11">
        <v>5.4609000000000005E-4</v>
      </c>
      <c r="E11" s="11">
        <v>1.00818E-3</v>
      </c>
      <c r="F11" s="11">
        <v>1.52436E-3</v>
      </c>
      <c r="G11" s="11">
        <v>2.1027900000000002E-3</v>
      </c>
      <c r="N11" s="14" t="s">
        <v>35</v>
      </c>
      <c r="O11" s="63" t="s">
        <v>38</v>
      </c>
      <c r="P11" s="21"/>
      <c r="Q11" s="65"/>
    </row>
    <row r="12" spans="1:17" x14ac:dyDescent="0.2">
      <c r="A12" s="2">
        <v>0.26400000000000001</v>
      </c>
      <c r="B12" s="2">
        <v>1.5160000000000001E-5</v>
      </c>
      <c r="C12" s="11">
        <v>2.5564000000000001E-4</v>
      </c>
      <c r="D12" s="11">
        <v>6.0210000000000005E-4</v>
      </c>
      <c r="E12" s="11">
        <v>1.10586E-3</v>
      </c>
      <c r="F12" s="11">
        <v>1.6802399999999999E-3</v>
      </c>
      <c r="G12" s="11">
        <v>2.3777400000000001E-3</v>
      </c>
      <c r="N12" s="15" t="s">
        <v>49</v>
      </c>
      <c r="O12" s="63"/>
      <c r="P12" s="22">
        <f>AVERAGE(B64:B104)</f>
        <v>3.5719512195121949E-5</v>
      </c>
      <c r="Q12" s="65"/>
    </row>
    <row r="13" spans="1:17" x14ac:dyDescent="0.2">
      <c r="A13" s="2">
        <v>0.29699999999999999</v>
      </c>
      <c r="B13" s="2">
        <v>1.5970000000000001E-5</v>
      </c>
      <c r="C13" s="11">
        <v>2.6954000000000002E-4</v>
      </c>
      <c r="D13" s="11">
        <v>6.3783000000000004E-4</v>
      </c>
      <c r="E13" s="11">
        <v>1.1838599999999999E-3</v>
      </c>
      <c r="F13" s="11">
        <v>1.8675899999999999E-3</v>
      </c>
      <c r="G13" s="11">
        <v>2.5942199999999999E-3</v>
      </c>
      <c r="N13" s="14" t="s">
        <v>50</v>
      </c>
      <c r="O13" s="63"/>
      <c r="P13" s="22">
        <f>AVERAGE(C64:C104)</f>
        <v>2.4677634146341466E-4</v>
      </c>
      <c r="Q13" s="65"/>
    </row>
    <row r="14" spans="1:17" x14ac:dyDescent="0.2">
      <c r="A14" s="2">
        <v>0.33</v>
      </c>
      <c r="B14" s="2">
        <v>1.649E-5</v>
      </c>
      <c r="C14" s="11">
        <v>2.7177000000000001E-4</v>
      </c>
      <c r="D14" s="11">
        <v>6.8369999999999998E-4</v>
      </c>
      <c r="E14" s="11">
        <v>1.26837E-3</v>
      </c>
      <c r="F14" s="11">
        <v>1.9990199999999998E-3</v>
      </c>
      <c r="G14" s="11">
        <v>2.8120799999999998E-3</v>
      </c>
      <c r="N14" s="14" t="s">
        <v>51</v>
      </c>
      <c r="O14" s="63"/>
      <c r="P14" s="22">
        <f>AVERAGE(D64:D104)</f>
        <v>8.4357731707317076E-4</v>
      </c>
      <c r="Q14" s="65"/>
    </row>
    <row r="15" spans="1:17" x14ac:dyDescent="0.2">
      <c r="A15" s="2">
        <v>0.36299999999999999</v>
      </c>
      <c r="B15" s="2">
        <v>1.7030000000000001E-5</v>
      </c>
      <c r="C15" s="11">
        <v>2.7413999999999997E-4</v>
      </c>
      <c r="D15" s="11">
        <v>7.1904E-4</v>
      </c>
      <c r="E15" s="11">
        <v>1.3434E-3</v>
      </c>
      <c r="F15" s="11">
        <v>2.1400799999999999E-3</v>
      </c>
      <c r="G15" s="11">
        <v>3.0123900000000002E-3</v>
      </c>
      <c r="N15" s="14" t="s">
        <v>52</v>
      </c>
      <c r="O15" s="63"/>
      <c r="P15" s="22">
        <f>AVERAGE(E64:E104)</f>
        <v>1.896549512195122E-3</v>
      </c>
      <c r="Q15" s="65"/>
    </row>
    <row r="16" spans="1:17" x14ac:dyDescent="0.2">
      <c r="A16" s="2">
        <v>0.39600000000000002</v>
      </c>
      <c r="B16" s="2">
        <v>1.8090000000000001E-5</v>
      </c>
      <c r="C16" s="11">
        <v>2.8049999999999999E-4</v>
      </c>
      <c r="D16" s="11">
        <v>7.4733000000000004E-4</v>
      </c>
      <c r="E16" s="11">
        <v>1.43637E-3</v>
      </c>
      <c r="F16" s="11">
        <v>2.3020499999999999E-3</v>
      </c>
      <c r="G16" s="11">
        <v>3.17541E-3</v>
      </c>
      <c r="N16" s="14" t="s">
        <v>53</v>
      </c>
      <c r="O16" s="63"/>
      <c r="P16" s="22">
        <f>AVERAGE(F64:F104)</f>
        <v>3.5917609756097551E-3</v>
      </c>
      <c r="Q16" s="65"/>
    </row>
    <row r="17" spans="1:17" ht="15" thickBot="1" x14ac:dyDescent="0.25">
      <c r="A17" s="2">
        <v>0.42899999999999999</v>
      </c>
      <c r="B17" s="2">
        <v>1.8729999999999999E-5</v>
      </c>
      <c r="C17" s="11">
        <v>2.8656999999999999E-4</v>
      </c>
      <c r="D17" s="11">
        <v>7.6836000000000005E-4</v>
      </c>
      <c r="E17" s="11">
        <v>1.5022200000000001E-3</v>
      </c>
      <c r="F17" s="11">
        <v>2.4259799999999999E-3</v>
      </c>
      <c r="G17" s="11">
        <v>3.3698999999999999E-3</v>
      </c>
      <c r="N17" s="6" t="s">
        <v>54</v>
      </c>
      <c r="O17" s="34"/>
      <c r="P17" s="23">
        <f>AVERAGE(G64:G104)</f>
        <v>5.9751204878048777E-3</v>
      </c>
      <c r="Q17" s="66"/>
    </row>
    <row r="18" spans="1:17" x14ac:dyDescent="0.2">
      <c r="A18" s="2">
        <v>0.46200000000000002</v>
      </c>
      <c r="B18" s="2">
        <v>1.91E-5</v>
      </c>
      <c r="C18" s="11">
        <v>2.9252E-4</v>
      </c>
      <c r="D18" s="11">
        <v>7.9626000000000002E-4</v>
      </c>
      <c r="E18" s="11">
        <v>1.55343E-3</v>
      </c>
      <c r="F18" s="11">
        <v>2.4883499999999999E-3</v>
      </c>
      <c r="G18" s="11">
        <v>3.5331E-3</v>
      </c>
    </row>
    <row r="19" spans="1:17" x14ac:dyDescent="0.2">
      <c r="A19" s="2">
        <v>0.495</v>
      </c>
      <c r="B19" s="2">
        <v>1.963E-5</v>
      </c>
      <c r="C19" s="11">
        <v>2.9649E-4</v>
      </c>
      <c r="D19" s="11">
        <v>8.0723999999999998E-4</v>
      </c>
      <c r="E19" s="11">
        <v>1.5976499999999999E-3</v>
      </c>
      <c r="F19" s="11">
        <v>2.5728600000000002E-3</v>
      </c>
      <c r="G19" s="11">
        <v>3.72222E-3</v>
      </c>
    </row>
    <row r="20" spans="1:17" x14ac:dyDescent="0.2">
      <c r="A20" s="2">
        <v>0.52800000000000002</v>
      </c>
      <c r="B20" s="2">
        <v>1.98E-5</v>
      </c>
      <c r="C20" s="11">
        <v>2.9733E-4</v>
      </c>
      <c r="D20" s="11">
        <v>8.3646000000000002E-4</v>
      </c>
      <c r="E20" s="11">
        <v>1.6522799999999999E-3</v>
      </c>
      <c r="F20" s="11">
        <v>2.6399399999999999E-3</v>
      </c>
      <c r="G20" s="11">
        <v>3.8784599999999998E-3</v>
      </c>
    </row>
    <row r="21" spans="1:17" x14ac:dyDescent="0.2">
      <c r="A21" s="2">
        <v>0.56100000000000005</v>
      </c>
      <c r="B21" s="2">
        <v>2.067E-5</v>
      </c>
      <c r="C21" s="11">
        <v>3.0143999999999999E-4</v>
      </c>
      <c r="D21" s="11">
        <v>8.5061999999999996E-4</v>
      </c>
      <c r="E21" s="11">
        <v>1.6769700000000001E-3</v>
      </c>
      <c r="F21" s="11">
        <v>2.7795900000000002E-3</v>
      </c>
      <c r="G21" s="11">
        <v>4.0510800000000003E-3</v>
      </c>
    </row>
    <row r="22" spans="1:17" x14ac:dyDescent="0.2">
      <c r="A22" s="2">
        <v>0.59399999999999997</v>
      </c>
      <c r="B22" s="2">
        <v>1.995E-5</v>
      </c>
      <c r="C22" s="11">
        <v>3.0341999999999999E-4</v>
      </c>
      <c r="D22" s="11">
        <v>8.4384E-4</v>
      </c>
      <c r="E22" s="11">
        <v>1.6943100000000001E-3</v>
      </c>
      <c r="F22" s="11">
        <v>2.88996E-3</v>
      </c>
      <c r="G22" s="11">
        <v>4.2107999999999998E-3</v>
      </c>
    </row>
    <row r="23" spans="1:17" x14ac:dyDescent="0.2">
      <c r="A23" s="2">
        <v>0.627</v>
      </c>
      <c r="B23" s="2">
        <v>1.9879999999999999E-5</v>
      </c>
      <c r="C23" s="11">
        <v>3.0954000000000002E-4</v>
      </c>
      <c r="D23" s="11">
        <v>8.6184E-4</v>
      </c>
      <c r="E23" s="11">
        <v>1.7197200000000001E-3</v>
      </c>
      <c r="F23" s="11">
        <v>2.9658599999999999E-3</v>
      </c>
      <c r="G23" s="11">
        <v>4.3185599999999999E-3</v>
      </c>
    </row>
    <row r="24" spans="1:17" x14ac:dyDescent="0.2">
      <c r="A24" s="2">
        <v>0.66</v>
      </c>
      <c r="B24" s="2">
        <v>2.05E-5</v>
      </c>
      <c r="C24" s="11">
        <v>3.0248999999999999E-4</v>
      </c>
      <c r="D24" s="11">
        <v>8.8226999999999999E-4</v>
      </c>
      <c r="E24" s="11">
        <v>1.74522E-3</v>
      </c>
      <c r="F24" s="11">
        <v>3.02907E-3</v>
      </c>
      <c r="G24" s="11">
        <v>4.3984200000000001E-3</v>
      </c>
    </row>
    <row r="25" spans="1:17" x14ac:dyDescent="0.2">
      <c r="A25" s="2">
        <v>0.69299999999999995</v>
      </c>
      <c r="B25" s="2">
        <v>2.039E-5</v>
      </c>
      <c r="C25" s="11">
        <v>3.0927E-4</v>
      </c>
      <c r="D25" s="11">
        <v>9.033E-4</v>
      </c>
      <c r="E25" s="11">
        <v>1.7829899999999999E-3</v>
      </c>
      <c r="F25" s="11">
        <v>3.1438199999999999E-3</v>
      </c>
      <c r="G25" s="11">
        <v>4.5889800000000003E-3</v>
      </c>
    </row>
    <row r="26" spans="1:17" x14ac:dyDescent="0.2">
      <c r="A26" s="2">
        <v>0.72599999999999998</v>
      </c>
      <c r="B26" s="2">
        <v>2.1469999999999999E-5</v>
      </c>
      <c r="C26" s="11">
        <v>3.0546000000000002E-4</v>
      </c>
      <c r="D26" s="11">
        <v>8.9001E-4</v>
      </c>
      <c r="E26" s="11">
        <v>1.8300600000000001E-3</v>
      </c>
      <c r="F26" s="11">
        <v>3.1934400000000001E-3</v>
      </c>
      <c r="G26" s="11">
        <v>4.7103600000000002E-3</v>
      </c>
    </row>
    <row r="27" spans="1:17" x14ac:dyDescent="0.2">
      <c r="A27" s="2">
        <v>0.75900000000000001</v>
      </c>
      <c r="B27" s="2">
        <v>2.126E-5</v>
      </c>
      <c r="C27" s="11">
        <v>3.0959999999999999E-4</v>
      </c>
      <c r="D27" s="11">
        <v>8.7416999999999996E-4</v>
      </c>
      <c r="E27" s="11">
        <v>1.88496E-3</v>
      </c>
      <c r="F27" s="11">
        <v>3.25194E-3</v>
      </c>
      <c r="G27" s="11">
        <v>4.8351599999999998E-3</v>
      </c>
    </row>
    <row r="28" spans="1:17" x14ac:dyDescent="0.2">
      <c r="A28" s="2">
        <v>0.79200000000000004</v>
      </c>
      <c r="B28" s="2">
        <v>2.2940000000000001E-5</v>
      </c>
      <c r="C28" s="11">
        <v>3.0432000000000001E-4</v>
      </c>
      <c r="D28" s="11">
        <v>8.9607E-4</v>
      </c>
      <c r="E28" s="11">
        <v>1.87524E-3</v>
      </c>
      <c r="F28" s="11">
        <v>3.2387399999999999E-3</v>
      </c>
      <c r="G28" s="11">
        <v>4.9102800000000004E-3</v>
      </c>
    </row>
    <row r="29" spans="1:17" x14ac:dyDescent="0.2">
      <c r="A29" s="2">
        <v>0.82499999999999996</v>
      </c>
      <c r="B29" s="2">
        <v>2.3E-5</v>
      </c>
      <c r="C29" s="11">
        <v>2.9325E-4</v>
      </c>
      <c r="D29" s="11">
        <v>9.0105000000000003E-4</v>
      </c>
      <c r="E29" s="11">
        <v>1.91001E-3</v>
      </c>
      <c r="F29" s="11">
        <v>3.2911799999999999E-3</v>
      </c>
      <c r="G29" s="11">
        <v>4.9632599999999997E-3</v>
      </c>
    </row>
    <row r="30" spans="1:17" x14ac:dyDescent="0.2">
      <c r="A30" s="2">
        <v>0.85799999999999998</v>
      </c>
      <c r="B30" s="2">
        <v>2.389E-5</v>
      </c>
      <c r="C30" s="11">
        <v>3.0017999999999999E-4</v>
      </c>
      <c r="D30" s="11">
        <v>9.1104000000000001E-4</v>
      </c>
      <c r="E30" s="11">
        <v>1.87839E-3</v>
      </c>
      <c r="F30" s="11">
        <v>3.2899800000000001E-3</v>
      </c>
      <c r="G30" s="11">
        <v>5.0489999999999997E-3</v>
      </c>
    </row>
    <row r="31" spans="1:17" x14ac:dyDescent="0.2">
      <c r="A31" s="2">
        <v>0.89100000000000001</v>
      </c>
      <c r="B31" s="2">
        <v>2.4009999999999999E-5</v>
      </c>
      <c r="C31" s="11">
        <v>3.0087000000000001E-4</v>
      </c>
      <c r="D31" s="11">
        <v>8.9994000000000001E-4</v>
      </c>
      <c r="E31" s="11">
        <v>1.87473E-3</v>
      </c>
      <c r="F31" s="11">
        <v>3.3556800000000002E-3</v>
      </c>
      <c r="G31" s="11">
        <v>5.1464400000000004E-3</v>
      </c>
    </row>
    <row r="32" spans="1:17" x14ac:dyDescent="0.2">
      <c r="A32" s="2">
        <v>0.92400000000000004</v>
      </c>
      <c r="B32" s="2">
        <v>2.3E-5</v>
      </c>
      <c r="C32" s="11">
        <v>3.0248999999999999E-4</v>
      </c>
      <c r="D32" s="11">
        <v>9.2610000000000001E-4</v>
      </c>
      <c r="E32" s="11">
        <v>1.9077E-3</v>
      </c>
      <c r="F32" s="11">
        <v>3.3998399999999999E-3</v>
      </c>
      <c r="G32" s="11">
        <v>5.2450800000000001E-3</v>
      </c>
    </row>
    <row r="33" spans="1:7" x14ac:dyDescent="0.2">
      <c r="A33" s="2">
        <v>0.95699999999999996</v>
      </c>
      <c r="B33" s="2">
        <v>2.321E-5</v>
      </c>
      <c r="C33" s="11">
        <v>3.0141E-4</v>
      </c>
      <c r="D33" s="11">
        <v>9.1233000000000004E-4</v>
      </c>
      <c r="E33" s="11">
        <v>1.95633E-3</v>
      </c>
      <c r="F33" s="11">
        <v>3.4536599999999999E-3</v>
      </c>
      <c r="G33" s="11">
        <v>5.2818600000000002E-3</v>
      </c>
    </row>
    <row r="34" spans="1:7" x14ac:dyDescent="0.2">
      <c r="A34" s="2">
        <v>0.99</v>
      </c>
      <c r="B34" s="2">
        <v>2.3519999999999998E-5</v>
      </c>
      <c r="C34" s="11">
        <v>3.0080999999999999E-4</v>
      </c>
      <c r="D34" s="11">
        <v>9.2214E-4</v>
      </c>
      <c r="E34" s="11">
        <v>1.9538099999999998E-3</v>
      </c>
      <c r="F34" s="11">
        <v>3.4902599999999998E-3</v>
      </c>
      <c r="G34" s="11">
        <v>5.3411999999999999E-3</v>
      </c>
    </row>
    <row r="35" spans="1:7" x14ac:dyDescent="0.2">
      <c r="A35" s="2">
        <v>1.0229999999999999</v>
      </c>
      <c r="B35" s="2">
        <v>2.3269999999999999E-5</v>
      </c>
      <c r="C35" s="11">
        <v>2.8901000000000003E-4</v>
      </c>
      <c r="D35" s="11">
        <v>9.0963000000000003E-4</v>
      </c>
      <c r="E35" s="11">
        <v>1.9465800000000001E-3</v>
      </c>
      <c r="F35" s="11">
        <v>3.5146800000000001E-3</v>
      </c>
      <c r="G35" s="11">
        <v>5.4127799999999998E-3</v>
      </c>
    </row>
    <row r="36" spans="1:7" x14ac:dyDescent="0.2">
      <c r="A36" s="2">
        <v>1.056</v>
      </c>
      <c r="B36" s="2">
        <v>2.3540000000000002E-5</v>
      </c>
      <c r="C36" s="11">
        <v>2.9126999999999999E-4</v>
      </c>
      <c r="D36" s="11">
        <v>8.9015999999999997E-4</v>
      </c>
      <c r="E36" s="11">
        <v>1.9943399999999998E-3</v>
      </c>
      <c r="F36" s="11">
        <v>3.5047799999999999E-3</v>
      </c>
      <c r="G36" s="11">
        <v>5.4366600000000003E-3</v>
      </c>
    </row>
    <row r="37" spans="1:7" x14ac:dyDescent="0.2">
      <c r="A37" s="2">
        <v>1.089</v>
      </c>
      <c r="B37" s="2">
        <v>2.4029999999999999E-5</v>
      </c>
      <c r="C37" s="11">
        <v>2.8729E-4</v>
      </c>
      <c r="D37" s="11">
        <v>8.8829999999999996E-4</v>
      </c>
      <c r="E37" s="11">
        <v>1.9520399999999999E-3</v>
      </c>
      <c r="F37" s="11">
        <v>3.52542E-3</v>
      </c>
      <c r="G37" s="11">
        <v>5.5070400000000004E-3</v>
      </c>
    </row>
    <row r="38" spans="1:7" x14ac:dyDescent="0.2">
      <c r="A38" s="2">
        <v>1.1220000000000001</v>
      </c>
      <c r="B38" s="2">
        <v>2.2969999999999999E-5</v>
      </c>
      <c r="C38" s="11">
        <v>2.9166000000000001E-4</v>
      </c>
      <c r="D38" s="11">
        <v>9.0056999999999995E-4</v>
      </c>
      <c r="E38" s="11">
        <v>1.89924E-3</v>
      </c>
      <c r="F38" s="11">
        <v>3.4846199999999999E-3</v>
      </c>
      <c r="G38" s="11">
        <v>5.5770000000000004E-3</v>
      </c>
    </row>
    <row r="39" spans="1:7" x14ac:dyDescent="0.2">
      <c r="A39" s="2">
        <v>1.155</v>
      </c>
      <c r="B39" s="2">
        <v>2.3609999999999999E-5</v>
      </c>
      <c r="C39" s="11">
        <v>2.9134000000000001E-4</v>
      </c>
      <c r="D39" s="11">
        <v>8.9985E-4</v>
      </c>
      <c r="E39" s="11">
        <v>1.89723E-3</v>
      </c>
      <c r="F39" s="11">
        <v>3.56172E-3</v>
      </c>
      <c r="G39" s="11">
        <v>5.59824E-3</v>
      </c>
    </row>
    <row r="40" spans="1:7" x14ac:dyDescent="0.2">
      <c r="A40" s="2">
        <v>1.1879999999999999</v>
      </c>
      <c r="B40" s="2">
        <v>2.387E-5</v>
      </c>
      <c r="C40" s="11">
        <v>2.8760999999999999E-4</v>
      </c>
      <c r="D40" s="11">
        <v>8.9172000000000003E-4</v>
      </c>
      <c r="E40" s="11">
        <v>1.8921000000000001E-3</v>
      </c>
      <c r="F40" s="11">
        <v>3.55128E-3</v>
      </c>
      <c r="G40" s="11">
        <v>5.6461200000000001E-3</v>
      </c>
    </row>
    <row r="41" spans="1:7" x14ac:dyDescent="0.2">
      <c r="A41" s="2">
        <v>1.2210000000000001</v>
      </c>
      <c r="B41" s="2">
        <v>2.3269999999999999E-5</v>
      </c>
      <c r="C41" s="11">
        <v>2.8816999999999997E-4</v>
      </c>
      <c r="D41" s="11">
        <v>8.9981999999999996E-4</v>
      </c>
      <c r="E41" s="11">
        <v>1.90833E-3</v>
      </c>
      <c r="F41" s="11">
        <v>3.57216E-3</v>
      </c>
      <c r="G41" s="11">
        <v>5.6845200000000002E-3</v>
      </c>
    </row>
    <row r="42" spans="1:7" x14ac:dyDescent="0.2">
      <c r="A42" s="2">
        <v>1.254</v>
      </c>
      <c r="B42" s="2">
        <v>2.349E-5</v>
      </c>
      <c r="C42" s="11">
        <v>2.8165999999999998E-4</v>
      </c>
      <c r="D42" s="11">
        <v>9.0171000000000001E-4</v>
      </c>
      <c r="E42" s="11">
        <v>1.9188899999999999E-3</v>
      </c>
      <c r="F42" s="11">
        <v>3.5829E-3</v>
      </c>
      <c r="G42" s="11">
        <v>5.7050399999999998E-3</v>
      </c>
    </row>
    <row r="43" spans="1:7" x14ac:dyDescent="0.2">
      <c r="A43" s="2">
        <v>1.2869999999999999</v>
      </c>
      <c r="B43" s="2">
        <v>2.5380000000000001E-5</v>
      </c>
      <c r="C43" s="11">
        <v>2.9511000000000001E-4</v>
      </c>
      <c r="D43" s="11">
        <v>9.1160999999999998E-4</v>
      </c>
      <c r="E43" s="11">
        <v>1.9702500000000002E-3</v>
      </c>
      <c r="F43" s="11">
        <v>3.6133799999999998E-3</v>
      </c>
      <c r="G43" s="11">
        <v>5.7012E-3</v>
      </c>
    </row>
    <row r="44" spans="1:7" x14ac:dyDescent="0.2">
      <c r="A44" s="2">
        <v>1.32</v>
      </c>
      <c r="B44" s="2">
        <v>2.3220000000000001E-5</v>
      </c>
      <c r="C44" s="11">
        <v>2.9446000000000002E-4</v>
      </c>
      <c r="D44" s="11">
        <v>9.1025999999999998E-4</v>
      </c>
      <c r="E44" s="11">
        <v>1.92666E-3</v>
      </c>
      <c r="F44" s="11">
        <v>3.6375600000000002E-3</v>
      </c>
      <c r="G44" s="11">
        <v>5.7283200000000003E-3</v>
      </c>
    </row>
    <row r="45" spans="1:7" x14ac:dyDescent="0.2">
      <c r="A45" s="2">
        <v>1.353</v>
      </c>
      <c r="B45" s="2">
        <v>2.3249999999999999E-5</v>
      </c>
      <c r="C45" s="11">
        <v>2.8822E-4</v>
      </c>
      <c r="D45" s="11">
        <v>8.9150999999999998E-4</v>
      </c>
      <c r="E45" s="11">
        <v>1.9422599999999999E-3</v>
      </c>
      <c r="F45" s="11">
        <v>3.6573600000000001E-3</v>
      </c>
      <c r="G45" s="11">
        <v>5.6957400000000004E-3</v>
      </c>
    </row>
    <row r="46" spans="1:7" x14ac:dyDescent="0.2">
      <c r="A46" s="2">
        <v>1.3859999999999999</v>
      </c>
      <c r="B46" s="2">
        <v>2.4700000000000001E-5</v>
      </c>
      <c r="C46" s="11">
        <v>2.8124999999999998E-4</v>
      </c>
      <c r="D46" s="11">
        <v>8.9313000000000001E-4</v>
      </c>
      <c r="E46" s="11">
        <v>1.90464E-3</v>
      </c>
      <c r="F46" s="11">
        <v>3.6738000000000001E-3</v>
      </c>
      <c r="G46" s="11">
        <v>5.7502200000000003E-3</v>
      </c>
    </row>
    <row r="47" spans="1:7" x14ac:dyDescent="0.2">
      <c r="A47" s="2">
        <v>1.419</v>
      </c>
      <c r="B47" s="2">
        <v>2.641E-5</v>
      </c>
      <c r="C47" s="11">
        <v>2.7127E-4</v>
      </c>
      <c r="D47" s="11">
        <v>9.1053E-4</v>
      </c>
      <c r="E47" s="11">
        <v>1.9599000000000001E-3</v>
      </c>
      <c r="F47" s="11">
        <v>3.6551399999999999E-3</v>
      </c>
      <c r="G47" s="11">
        <v>5.7969600000000003E-3</v>
      </c>
    </row>
    <row r="48" spans="1:7" x14ac:dyDescent="0.2">
      <c r="A48" s="2">
        <v>1.452</v>
      </c>
      <c r="B48" s="2">
        <v>2.69E-5</v>
      </c>
      <c r="C48" s="11">
        <v>2.7336999999999999E-4</v>
      </c>
      <c r="D48" s="11">
        <v>8.8820999999999995E-4</v>
      </c>
      <c r="E48" s="11">
        <v>1.9345199999999999E-3</v>
      </c>
      <c r="F48" s="11">
        <v>3.6667800000000001E-3</v>
      </c>
      <c r="G48" s="11">
        <v>5.7733799999999998E-3</v>
      </c>
    </row>
    <row r="49" spans="1:7" x14ac:dyDescent="0.2">
      <c r="A49" s="2">
        <v>1.4850000000000001</v>
      </c>
      <c r="B49" s="2">
        <v>2.7650000000000001E-5</v>
      </c>
      <c r="C49" s="11">
        <v>2.7504999999999999E-4</v>
      </c>
      <c r="D49" s="11">
        <v>9.0846000000000004E-4</v>
      </c>
      <c r="E49" s="11">
        <v>2.0167800000000001E-3</v>
      </c>
      <c r="F49" s="11">
        <v>3.66198E-3</v>
      </c>
      <c r="G49" s="11">
        <v>5.7793200000000001E-3</v>
      </c>
    </row>
    <row r="50" spans="1:7" x14ac:dyDescent="0.2">
      <c r="A50" s="2">
        <v>1.518</v>
      </c>
      <c r="B50" s="2">
        <v>2.5340000000000001E-5</v>
      </c>
      <c r="C50" s="11">
        <v>2.6931999999999998E-4</v>
      </c>
      <c r="D50" s="11">
        <v>8.9687999999999996E-4</v>
      </c>
      <c r="E50" s="11">
        <v>1.9773899999999999E-3</v>
      </c>
      <c r="F50" s="11">
        <v>3.6554399999999998E-3</v>
      </c>
      <c r="G50" s="11">
        <v>5.8538399999999999E-3</v>
      </c>
    </row>
    <row r="51" spans="1:7" x14ac:dyDescent="0.2">
      <c r="A51" s="2">
        <v>1.5509999999999999</v>
      </c>
      <c r="B51" s="2">
        <v>2.6570000000000001E-5</v>
      </c>
      <c r="C51" s="11">
        <v>2.6502999999999997E-4</v>
      </c>
      <c r="D51" s="11">
        <v>8.7080999999999997E-4</v>
      </c>
      <c r="E51" s="11">
        <v>2.0031300000000001E-3</v>
      </c>
      <c r="F51" s="11">
        <v>3.6301200000000001E-3</v>
      </c>
      <c r="G51" s="11">
        <v>5.8504799999999999E-3</v>
      </c>
    </row>
    <row r="52" spans="1:7" x14ac:dyDescent="0.2">
      <c r="A52" s="2">
        <v>1.5840000000000001</v>
      </c>
      <c r="B52" s="2">
        <v>2.7350000000000001E-5</v>
      </c>
      <c r="C52" s="11">
        <v>2.6862000000000001E-4</v>
      </c>
      <c r="D52" s="11">
        <v>8.943E-4</v>
      </c>
      <c r="E52" s="11">
        <v>1.9514700000000001E-3</v>
      </c>
      <c r="F52" s="11">
        <v>3.6571799999999999E-3</v>
      </c>
      <c r="G52" s="11">
        <v>5.8471199999999999E-3</v>
      </c>
    </row>
    <row r="53" spans="1:7" x14ac:dyDescent="0.2">
      <c r="A53" s="2">
        <v>1.617</v>
      </c>
      <c r="B53" s="2">
        <v>2.747E-5</v>
      </c>
      <c r="C53" s="11">
        <v>2.6472000000000003E-4</v>
      </c>
      <c r="D53" s="11">
        <v>8.8712999999999997E-4</v>
      </c>
      <c r="E53" s="11">
        <v>1.9493100000000001E-3</v>
      </c>
      <c r="F53" s="11">
        <v>3.65658E-3</v>
      </c>
      <c r="G53" s="11">
        <v>5.8157399999999998E-3</v>
      </c>
    </row>
    <row r="54" spans="1:7" x14ac:dyDescent="0.2">
      <c r="A54" s="2">
        <v>1.65</v>
      </c>
      <c r="B54" s="2">
        <v>2.8039999999999999E-5</v>
      </c>
      <c r="C54" s="11">
        <v>2.5558999999999998E-4</v>
      </c>
      <c r="D54" s="11">
        <v>8.9676000000000003E-4</v>
      </c>
      <c r="E54" s="11">
        <v>1.9400400000000001E-3</v>
      </c>
      <c r="F54" s="11">
        <v>3.6210000000000001E-3</v>
      </c>
      <c r="G54" s="11">
        <v>5.9395200000000002E-3</v>
      </c>
    </row>
    <row r="55" spans="1:7" x14ac:dyDescent="0.2">
      <c r="A55" s="2">
        <v>1.6830000000000001</v>
      </c>
      <c r="B55" s="2">
        <v>2.9009999999999998E-5</v>
      </c>
      <c r="C55" s="11">
        <v>2.563E-4</v>
      </c>
      <c r="D55" s="11">
        <v>8.9094E-4</v>
      </c>
      <c r="E55" s="11">
        <v>1.94097E-3</v>
      </c>
      <c r="F55" s="11">
        <v>3.6884399999999999E-3</v>
      </c>
      <c r="G55" s="11">
        <v>5.8870800000000003E-3</v>
      </c>
    </row>
    <row r="56" spans="1:7" x14ac:dyDescent="0.2">
      <c r="A56" s="2">
        <v>1.716</v>
      </c>
      <c r="B56" s="2">
        <v>2.6959999999999999E-5</v>
      </c>
      <c r="C56" s="11">
        <v>2.5692999999999999E-4</v>
      </c>
      <c r="D56" s="11">
        <v>8.8575000000000004E-4</v>
      </c>
      <c r="E56" s="11">
        <v>1.94973E-3</v>
      </c>
      <c r="F56" s="11">
        <v>3.66162E-3</v>
      </c>
      <c r="G56" s="11">
        <v>5.8554599999999998E-3</v>
      </c>
    </row>
    <row r="57" spans="1:7" x14ac:dyDescent="0.2">
      <c r="A57" s="2">
        <v>1.7490000000000001</v>
      </c>
      <c r="B57" s="2">
        <v>2.8200000000000001E-5</v>
      </c>
      <c r="C57" s="11">
        <v>2.5963000000000001E-4</v>
      </c>
      <c r="D57" s="11">
        <v>8.9382000000000003E-4</v>
      </c>
      <c r="E57" s="11">
        <v>1.9420500000000001E-3</v>
      </c>
      <c r="F57" s="11">
        <v>3.6925199999999999E-3</v>
      </c>
      <c r="G57" s="11">
        <v>5.8025999999999998E-3</v>
      </c>
    </row>
    <row r="58" spans="1:7" x14ac:dyDescent="0.2">
      <c r="A58" s="2">
        <v>1.782</v>
      </c>
      <c r="B58" s="2">
        <v>2.7460000000000001E-5</v>
      </c>
      <c r="C58" s="11">
        <v>2.5708000000000003E-4</v>
      </c>
      <c r="D58" s="11">
        <v>8.9745000000000005E-4</v>
      </c>
      <c r="E58" s="11">
        <v>1.9556399999999998E-3</v>
      </c>
      <c r="F58" s="11">
        <v>3.6395400000000001E-3</v>
      </c>
      <c r="G58" s="11">
        <v>5.7952799999999999E-3</v>
      </c>
    </row>
    <row r="59" spans="1:7" x14ac:dyDescent="0.2">
      <c r="A59" s="2">
        <v>1.8149999999999999</v>
      </c>
      <c r="B59" s="2">
        <v>2.6780000000000001E-5</v>
      </c>
      <c r="C59" s="11">
        <v>2.5651999999999999E-4</v>
      </c>
      <c r="D59" s="11">
        <v>9.0401999999999995E-4</v>
      </c>
      <c r="E59" s="11">
        <v>1.94415E-3</v>
      </c>
      <c r="F59" s="11">
        <v>3.6752400000000002E-3</v>
      </c>
      <c r="G59" s="11">
        <v>5.77014E-3</v>
      </c>
    </row>
    <row r="60" spans="1:7" x14ac:dyDescent="0.2">
      <c r="A60" s="2">
        <v>1.8480000000000001</v>
      </c>
      <c r="B60" s="2">
        <v>3.0549999999999997E-5</v>
      </c>
      <c r="C60" s="11">
        <v>2.6579000000000001E-4</v>
      </c>
      <c r="D60" s="11">
        <v>8.8535999999999997E-4</v>
      </c>
      <c r="E60" s="11">
        <v>1.88517E-3</v>
      </c>
      <c r="F60" s="11">
        <v>3.6643800000000001E-3</v>
      </c>
      <c r="G60" s="11">
        <v>5.8710000000000004E-3</v>
      </c>
    </row>
    <row r="61" spans="1:7" x14ac:dyDescent="0.2">
      <c r="A61" s="2">
        <v>1.881</v>
      </c>
      <c r="B61" s="2">
        <v>3.1999999999999999E-5</v>
      </c>
      <c r="C61" s="11">
        <v>2.611E-4</v>
      </c>
      <c r="D61" s="11">
        <v>8.8685999999999995E-4</v>
      </c>
      <c r="E61" s="11">
        <v>1.93392E-3</v>
      </c>
      <c r="F61" s="11">
        <v>3.6721200000000001E-3</v>
      </c>
      <c r="G61" s="11">
        <v>5.9096399999999999E-3</v>
      </c>
    </row>
    <row r="62" spans="1:7" x14ac:dyDescent="0.2">
      <c r="A62" s="2">
        <v>1.9139999999999999</v>
      </c>
      <c r="B62" s="2">
        <v>3.205E-5</v>
      </c>
      <c r="C62" s="11">
        <v>2.6051999999999998E-4</v>
      </c>
      <c r="D62" s="11">
        <v>8.7306000000000005E-4</v>
      </c>
      <c r="E62" s="11">
        <v>1.9378500000000001E-3</v>
      </c>
      <c r="F62" s="11">
        <v>3.60444E-3</v>
      </c>
      <c r="G62" s="11">
        <v>5.8885200000000004E-3</v>
      </c>
    </row>
    <row r="63" spans="1:7" x14ac:dyDescent="0.2">
      <c r="A63" s="2">
        <v>1.9470000000000001</v>
      </c>
      <c r="B63" s="2">
        <v>3.0790000000000002E-5</v>
      </c>
      <c r="C63" s="11">
        <v>2.5858000000000001E-4</v>
      </c>
      <c r="D63" s="11">
        <v>8.7308999999999998E-4</v>
      </c>
      <c r="E63" s="11">
        <v>1.8445200000000001E-3</v>
      </c>
      <c r="F63" s="11">
        <v>3.62868E-3</v>
      </c>
      <c r="G63" s="11">
        <v>5.8675200000000002E-3</v>
      </c>
    </row>
    <row r="64" spans="1:7" x14ac:dyDescent="0.2">
      <c r="A64" s="19">
        <v>1.98</v>
      </c>
      <c r="B64" s="19">
        <v>3.1359999999999998E-5</v>
      </c>
      <c r="C64" s="24">
        <v>2.5691000000000001E-4</v>
      </c>
      <c r="D64" s="24">
        <v>9.0098999999999995E-4</v>
      </c>
      <c r="E64" s="24">
        <v>1.92012E-3</v>
      </c>
      <c r="F64" s="24">
        <v>3.5964600000000001E-3</v>
      </c>
      <c r="G64" s="24">
        <v>5.9150399999999999E-3</v>
      </c>
    </row>
    <row r="65" spans="1:7" x14ac:dyDescent="0.2">
      <c r="A65" s="19">
        <v>2.0129999999999999</v>
      </c>
      <c r="B65" s="19">
        <v>3.2270000000000001E-5</v>
      </c>
      <c r="C65" s="24">
        <v>2.5465999999999998E-4</v>
      </c>
      <c r="D65" s="24">
        <v>8.8911000000000003E-4</v>
      </c>
      <c r="E65" s="24">
        <v>1.9361700000000001E-3</v>
      </c>
      <c r="F65" s="24">
        <v>3.6032400000000002E-3</v>
      </c>
      <c r="G65" s="24">
        <v>5.9311800000000003E-3</v>
      </c>
    </row>
    <row r="66" spans="1:7" x14ac:dyDescent="0.2">
      <c r="A66" s="19">
        <v>2.0459999999999998</v>
      </c>
      <c r="B66" s="19">
        <v>3.375E-5</v>
      </c>
      <c r="C66" s="24">
        <v>2.4928999999999999E-4</v>
      </c>
      <c r="D66" s="24">
        <v>8.5587E-4</v>
      </c>
      <c r="E66" s="24">
        <v>1.92855E-3</v>
      </c>
      <c r="F66" s="24">
        <v>3.6105600000000001E-3</v>
      </c>
      <c r="G66" s="24">
        <v>5.8957200000000001E-3</v>
      </c>
    </row>
    <row r="67" spans="1:7" x14ac:dyDescent="0.2">
      <c r="A67" s="19">
        <v>2.0790000000000002</v>
      </c>
      <c r="B67" s="19">
        <v>3.2150000000000002E-5</v>
      </c>
      <c r="C67" s="24">
        <v>2.5403999999999997E-4</v>
      </c>
      <c r="D67" s="24">
        <v>8.7363000000000002E-4</v>
      </c>
      <c r="E67" s="24">
        <v>1.94097E-3</v>
      </c>
      <c r="F67" s="24">
        <v>3.6234000000000001E-3</v>
      </c>
      <c r="G67" s="24">
        <v>5.9906400000000002E-3</v>
      </c>
    </row>
    <row r="68" spans="1:7" x14ac:dyDescent="0.2">
      <c r="A68" s="19">
        <v>2.1120000000000001</v>
      </c>
      <c r="B68" s="19">
        <v>3.1210000000000001E-5</v>
      </c>
      <c r="C68" s="24">
        <v>2.4937000000000001E-4</v>
      </c>
      <c r="D68" s="24">
        <v>8.5083000000000001E-4</v>
      </c>
      <c r="E68" s="24">
        <v>1.9506300000000001E-3</v>
      </c>
      <c r="F68" s="24">
        <v>3.6107399999999999E-3</v>
      </c>
      <c r="G68" s="24">
        <v>6.0187799999999996E-3</v>
      </c>
    </row>
    <row r="69" spans="1:7" x14ac:dyDescent="0.2">
      <c r="A69" s="19">
        <v>2.145</v>
      </c>
      <c r="B69" s="19">
        <v>3.2669999999999997E-5</v>
      </c>
      <c r="C69" s="24">
        <v>2.5001999999999999E-4</v>
      </c>
      <c r="D69" s="24">
        <v>8.5086000000000005E-4</v>
      </c>
      <c r="E69" s="24">
        <v>1.9206E-3</v>
      </c>
      <c r="F69" s="24">
        <v>3.6002400000000002E-3</v>
      </c>
      <c r="G69" s="24">
        <v>6.0323399999999998E-3</v>
      </c>
    </row>
    <row r="70" spans="1:7" x14ac:dyDescent="0.2">
      <c r="A70" s="19">
        <v>2.1779999999999999</v>
      </c>
      <c r="B70" s="19">
        <v>3.2209999999999998E-5</v>
      </c>
      <c r="C70" s="24">
        <v>2.5796E-4</v>
      </c>
      <c r="D70" s="24">
        <v>8.6640000000000003E-4</v>
      </c>
      <c r="E70" s="24">
        <v>1.91913E-3</v>
      </c>
      <c r="F70" s="24">
        <v>3.5908200000000002E-3</v>
      </c>
      <c r="G70" s="24">
        <v>5.9607000000000002E-3</v>
      </c>
    </row>
    <row r="71" spans="1:7" x14ac:dyDescent="0.2">
      <c r="A71" s="19">
        <v>2.2109999999999999</v>
      </c>
      <c r="B71" s="19">
        <v>3.3309999999999998E-5</v>
      </c>
      <c r="C71" s="24">
        <v>2.6058E-4</v>
      </c>
      <c r="D71" s="24">
        <v>8.5638000000000001E-4</v>
      </c>
      <c r="E71" s="24">
        <v>1.8988200000000001E-3</v>
      </c>
      <c r="F71" s="24">
        <v>3.5995200000000002E-3</v>
      </c>
      <c r="G71" s="24">
        <v>6.0157800000000001E-3</v>
      </c>
    </row>
    <row r="72" spans="1:7" x14ac:dyDescent="0.2">
      <c r="A72" s="19">
        <v>2.2440000000000002</v>
      </c>
      <c r="B72" s="19">
        <v>3.2079999999999998E-5</v>
      </c>
      <c r="C72" s="24">
        <v>2.3902999999999999E-4</v>
      </c>
      <c r="D72" s="24">
        <v>8.5121999999999997E-4</v>
      </c>
      <c r="E72" s="24">
        <v>1.92132E-3</v>
      </c>
      <c r="F72" s="24">
        <v>3.5991E-3</v>
      </c>
      <c r="G72" s="24">
        <v>5.9907600000000004E-3</v>
      </c>
    </row>
    <row r="73" spans="1:7" x14ac:dyDescent="0.2">
      <c r="A73" s="19">
        <v>2.2770000000000001</v>
      </c>
      <c r="B73" s="19">
        <v>3.2490000000000002E-5</v>
      </c>
      <c r="C73" s="24">
        <v>2.5232999999999999E-4</v>
      </c>
      <c r="D73" s="24">
        <v>8.5353000000000002E-4</v>
      </c>
      <c r="E73" s="24">
        <v>1.93812E-3</v>
      </c>
      <c r="F73" s="24">
        <v>3.5874600000000002E-3</v>
      </c>
      <c r="G73" s="24">
        <v>5.87748E-3</v>
      </c>
    </row>
    <row r="74" spans="1:7" x14ac:dyDescent="0.2">
      <c r="A74" s="19">
        <v>2.31</v>
      </c>
      <c r="B74" s="19">
        <v>3.2620000000000003E-5</v>
      </c>
      <c r="C74" s="24">
        <v>2.5221E-4</v>
      </c>
      <c r="D74" s="24">
        <v>8.4387000000000004E-4</v>
      </c>
      <c r="E74" s="24">
        <v>1.90734E-3</v>
      </c>
      <c r="F74" s="24">
        <v>3.5877000000000001E-3</v>
      </c>
      <c r="G74" s="24">
        <v>5.9597399999999998E-3</v>
      </c>
    </row>
    <row r="75" spans="1:7" x14ac:dyDescent="0.2">
      <c r="A75" s="19">
        <v>2.343</v>
      </c>
      <c r="B75" s="19">
        <v>3.2639999999999999E-5</v>
      </c>
      <c r="C75" s="24">
        <v>2.5399999999999999E-4</v>
      </c>
      <c r="D75" s="24">
        <v>8.4860999999999997E-4</v>
      </c>
      <c r="E75" s="24">
        <v>1.91286E-3</v>
      </c>
      <c r="F75" s="24">
        <v>3.5723999999999999E-3</v>
      </c>
      <c r="G75" s="24">
        <v>5.9733E-3</v>
      </c>
    </row>
    <row r="76" spans="1:7" x14ac:dyDescent="0.2">
      <c r="A76" s="19">
        <v>2.3759999999999999</v>
      </c>
      <c r="B76" s="19">
        <v>3.366E-5</v>
      </c>
      <c r="C76" s="24">
        <v>2.5030000000000001E-4</v>
      </c>
      <c r="D76" s="24">
        <v>8.5110000000000003E-4</v>
      </c>
      <c r="E76" s="24">
        <v>1.9095E-3</v>
      </c>
      <c r="F76" s="24">
        <v>3.5829600000000001E-3</v>
      </c>
      <c r="G76" s="24">
        <v>5.8984199999999997E-3</v>
      </c>
    </row>
    <row r="77" spans="1:7" x14ac:dyDescent="0.2">
      <c r="A77" s="19">
        <v>2.4089999999999998</v>
      </c>
      <c r="B77" s="19">
        <v>3.3739999999999999E-5</v>
      </c>
      <c r="C77" s="24">
        <v>2.5454999999999998E-4</v>
      </c>
      <c r="D77" s="24">
        <v>8.2094999999999998E-4</v>
      </c>
      <c r="E77" s="24">
        <v>1.87065E-3</v>
      </c>
      <c r="F77" s="24">
        <v>3.64212E-3</v>
      </c>
      <c r="G77" s="24">
        <v>5.9946599999999997E-3</v>
      </c>
    </row>
    <row r="78" spans="1:7" x14ac:dyDescent="0.2">
      <c r="A78" s="19">
        <v>2.4420000000000002</v>
      </c>
      <c r="B78" s="19">
        <v>3.489E-5</v>
      </c>
      <c r="C78" s="24">
        <v>2.5107999999999999E-4</v>
      </c>
      <c r="D78" s="24">
        <v>8.2788000000000002E-4</v>
      </c>
      <c r="E78" s="24">
        <v>1.8909899999999999E-3</v>
      </c>
      <c r="F78" s="24">
        <v>3.65358E-3</v>
      </c>
      <c r="G78" s="24">
        <v>6.0432000000000003E-3</v>
      </c>
    </row>
    <row r="79" spans="1:7" x14ac:dyDescent="0.2">
      <c r="A79" s="19">
        <v>2.4750000000000001</v>
      </c>
      <c r="B79" s="19">
        <v>3.6279999999999998E-5</v>
      </c>
      <c r="C79" s="24">
        <v>2.6634E-4</v>
      </c>
      <c r="D79" s="24">
        <v>8.3651999999999999E-4</v>
      </c>
      <c r="E79" s="24">
        <v>1.8840300000000001E-3</v>
      </c>
      <c r="F79" s="24">
        <v>3.5993399999999999E-3</v>
      </c>
      <c r="G79" s="24">
        <v>6.0142800000000003E-3</v>
      </c>
    </row>
    <row r="80" spans="1:7" x14ac:dyDescent="0.2">
      <c r="A80" s="19">
        <v>2.508</v>
      </c>
      <c r="B80" s="19">
        <v>3.5420000000000003E-5</v>
      </c>
      <c r="C80" s="24">
        <v>2.5838E-4</v>
      </c>
      <c r="D80" s="24">
        <v>8.0933999999999997E-4</v>
      </c>
      <c r="E80" s="24">
        <v>1.8692400000000001E-3</v>
      </c>
      <c r="F80" s="24">
        <v>3.6493200000000002E-3</v>
      </c>
      <c r="G80" s="24">
        <v>6.0268199999999996E-3</v>
      </c>
    </row>
    <row r="81" spans="1:7" x14ac:dyDescent="0.2">
      <c r="A81" s="19">
        <v>2.5409999999999999</v>
      </c>
      <c r="B81" s="19">
        <v>3.6579999999999999E-5</v>
      </c>
      <c r="C81" s="24">
        <v>2.6276000000000001E-4</v>
      </c>
      <c r="D81" s="24">
        <v>8.2877999999999999E-4</v>
      </c>
      <c r="E81" s="24">
        <v>1.88445E-3</v>
      </c>
      <c r="F81" s="24">
        <v>3.5961600000000002E-3</v>
      </c>
      <c r="G81" s="24">
        <v>6.0327599999999999E-3</v>
      </c>
    </row>
    <row r="82" spans="1:7" x14ac:dyDescent="0.2">
      <c r="A82" s="19">
        <v>2.5739999999999998</v>
      </c>
      <c r="B82" s="19">
        <v>3.6109999999999998E-5</v>
      </c>
      <c r="C82" s="24">
        <v>2.4133999999999999E-4</v>
      </c>
      <c r="D82" s="24">
        <v>8.3580000000000004E-4</v>
      </c>
      <c r="E82" s="24">
        <v>1.89642E-3</v>
      </c>
      <c r="F82" s="24">
        <v>3.6590400000000001E-3</v>
      </c>
      <c r="G82" s="24">
        <v>6.0040800000000002E-3</v>
      </c>
    </row>
    <row r="83" spans="1:7" x14ac:dyDescent="0.2">
      <c r="A83" s="19">
        <v>2.6070000000000002</v>
      </c>
      <c r="B83" s="19">
        <v>3.7419999999999997E-5</v>
      </c>
      <c r="C83" s="24">
        <v>2.4590000000000001E-4</v>
      </c>
      <c r="D83" s="24">
        <v>8.4062999999999998E-4</v>
      </c>
      <c r="E83" s="24">
        <v>1.87122E-3</v>
      </c>
      <c r="F83" s="24">
        <v>3.5772600000000001E-3</v>
      </c>
      <c r="G83" s="24">
        <v>5.9501399999999996E-3</v>
      </c>
    </row>
    <row r="84" spans="1:7" x14ac:dyDescent="0.2">
      <c r="A84" s="19">
        <v>2.64</v>
      </c>
      <c r="B84" s="19">
        <v>3.7360000000000001E-5</v>
      </c>
      <c r="C84" s="24">
        <v>2.4917E-4</v>
      </c>
      <c r="D84" s="24">
        <v>8.5986000000000005E-4</v>
      </c>
      <c r="E84" s="24">
        <v>1.8705900000000001E-3</v>
      </c>
      <c r="F84" s="24">
        <v>3.5764199999999999E-3</v>
      </c>
      <c r="G84" s="24">
        <v>5.99622E-3</v>
      </c>
    </row>
    <row r="85" spans="1:7" x14ac:dyDescent="0.2">
      <c r="A85" s="19">
        <v>2.673</v>
      </c>
      <c r="B85" s="19">
        <v>3.6040000000000001E-5</v>
      </c>
      <c r="C85" s="24">
        <v>2.5178000000000001E-4</v>
      </c>
      <c r="D85" s="24">
        <v>8.4942000000000004E-4</v>
      </c>
      <c r="E85" s="24">
        <v>1.84362E-3</v>
      </c>
      <c r="F85" s="24">
        <v>3.59976E-3</v>
      </c>
      <c r="G85" s="24">
        <v>5.9785799999999998E-3</v>
      </c>
    </row>
    <row r="86" spans="1:7" x14ac:dyDescent="0.2">
      <c r="A86" s="19">
        <v>2.706</v>
      </c>
      <c r="B86" s="19">
        <v>3.6850000000000001E-5</v>
      </c>
      <c r="C86" s="24">
        <v>2.3822000000000001E-4</v>
      </c>
      <c r="D86" s="24">
        <v>8.7096000000000005E-4</v>
      </c>
      <c r="E86" s="24">
        <v>1.93041E-3</v>
      </c>
      <c r="F86" s="24">
        <v>3.6275999999999999E-3</v>
      </c>
      <c r="G86" s="24">
        <v>5.9550599999999999E-3</v>
      </c>
    </row>
    <row r="87" spans="1:7" x14ac:dyDescent="0.2">
      <c r="A87" s="19">
        <v>2.7389999999999999</v>
      </c>
      <c r="B87" s="19">
        <v>3.6010000000000003E-5</v>
      </c>
      <c r="C87" s="24">
        <v>2.3268E-4</v>
      </c>
      <c r="D87" s="24">
        <v>8.6693999999999996E-4</v>
      </c>
      <c r="E87" s="24">
        <v>1.88535E-3</v>
      </c>
      <c r="F87" s="24">
        <v>3.5989199999999998E-3</v>
      </c>
      <c r="G87" s="24">
        <v>5.9492399999999997E-3</v>
      </c>
    </row>
    <row r="88" spans="1:7" x14ac:dyDescent="0.2">
      <c r="A88" s="19">
        <v>2.7719999999999998</v>
      </c>
      <c r="B88" s="19">
        <v>3.718E-5</v>
      </c>
      <c r="C88" s="24">
        <v>2.4928999999999999E-4</v>
      </c>
      <c r="D88" s="24">
        <v>8.5464000000000004E-4</v>
      </c>
      <c r="E88" s="24">
        <v>1.92228E-3</v>
      </c>
      <c r="F88" s="24">
        <v>3.5656199999999998E-3</v>
      </c>
      <c r="G88" s="24">
        <v>6.0200999999999996E-3</v>
      </c>
    </row>
    <row r="89" spans="1:7" x14ac:dyDescent="0.2">
      <c r="A89" s="19">
        <v>2.8050000000000002</v>
      </c>
      <c r="B89" s="19">
        <v>3.5500000000000002E-5</v>
      </c>
      <c r="C89" s="24">
        <v>2.364E-4</v>
      </c>
      <c r="D89" s="24">
        <v>8.7863999999999998E-4</v>
      </c>
      <c r="E89" s="24">
        <v>1.91505E-3</v>
      </c>
      <c r="F89" s="24">
        <v>3.5715600000000001E-3</v>
      </c>
      <c r="G89" s="24">
        <v>5.9490000000000003E-3</v>
      </c>
    </row>
    <row r="90" spans="1:7" x14ac:dyDescent="0.2">
      <c r="A90" s="19">
        <v>2.8380000000000001</v>
      </c>
      <c r="B90" s="19">
        <v>3.769E-5</v>
      </c>
      <c r="C90" s="24">
        <v>2.5191999999999999E-4</v>
      </c>
      <c r="D90" s="24">
        <v>8.6490000000000004E-4</v>
      </c>
      <c r="E90" s="24">
        <v>1.8910800000000001E-3</v>
      </c>
      <c r="F90" s="24">
        <v>3.5542199999999999E-3</v>
      </c>
      <c r="G90" s="24">
        <v>6.0581400000000001E-3</v>
      </c>
    </row>
    <row r="91" spans="1:7" x14ac:dyDescent="0.2">
      <c r="A91" s="19">
        <v>2.871</v>
      </c>
      <c r="B91" s="19">
        <v>3.68E-5</v>
      </c>
      <c r="C91" s="24">
        <v>2.5096E-4</v>
      </c>
      <c r="D91" s="24">
        <v>8.5362000000000003E-4</v>
      </c>
      <c r="E91" s="24">
        <v>1.88766E-3</v>
      </c>
      <c r="F91" s="24">
        <v>3.5714399999999999E-3</v>
      </c>
      <c r="G91" s="24">
        <v>5.9836200000000003E-3</v>
      </c>
    </row>
    <row r="92" spans="1:7" x14ac:dyDescent="0.2">
      <c r="A92" s="19">
        <v>2.9039999999999999</v>
      </c>
      <c r="B92" s="19">
        <v>3.5970000000000003E-5</v>
      </c>
      <c r="C92" s="24">
        <v>2.4805999999999998E-4</v>
      </c>
      <c r="D92" s="24">
        <v>8.3171999999999999E-4</v>
      </c>
      <c r="E92" s="24">
        <v>1.9311899999999999E-3</v>
      </c>
      <c r="F92" s="24">
        <v>3.5655000000000001E-3</v>
      </c>
      <c r="G92" s="24">
        <v>6.0553200000000003E-3</v>
      </c>
    </row>
    <row r="93" spans="1:7" x14ac:dyDescent="0.2">
      <c r="A93" s="19">
        <v>2.9369999999999998</v>
      </c>
      <c r="B93" s="19">
        <v>3.6659999999999998E-5</v>
      </c>
      <c r="C93" s="24">
        <v>2.4229000000000001E-4</v>
      </c>
      <c r="D93" s="24">
        <v>8.3153999999999997E-4</v>
      </c>
      <c r="E93" s="24">
        <v>1.9095900000000001E-3</v>
      </c>
      <c r="F93" s="24">
        <v>3.5422800000000001E-3</v>
      </c>
      <c r="G93" s="24">
        <v>6.06852E-3</v>
      </c>
    </row>
    <row r="94" spans="1:7" x14ac:dyDescent="0.2">
      <c r="A94" s="19">
        <v>2.97</v>
      </c>
      <c r="B94" s="19">
        <v>3.6579999999999999E-5</v>
      </c>
      <c r="C94" s="24">
        <v>2.4376000000000001E-4</v>
      </c>
      <c r="D94" s="24">
        <v>8.4203999999999995E-4</v>
      </c>
      <c r="E94" s="24">
        <v>1.91187E-3</v>
      </c>
      <c r="F94" s="24">
        <v>3.5760599999999998E-3</v>
      </c>
      <c r="G94" s="24">
        <v>6.0000000000000001E-3</v>
      </c>
    </row>
    <row r="95" spans="1:7" x14ac:dyDescent="0.2">
      <c r="A95" s="19">
        <v>3.0030000000000001</v>
      </c>
      <c r="B95" s="19">
        <v>3.8840000000000001E-5</v>
      </c>
      <c r="C95" s="24">
        <v>2.4216E-4</v>
      </c>
      <c r="D95" s="24">
        <v>8.4018000000000005E-4</v>
      </c>
      <c r="E95" s="24">
        <v>1.91253E-3</v>
      </c>
      <c r="F95" s="24">
        <v>3.5524799999999998E-3</v>
      </c>
      <c r="G95" s="24">
        <v>5.9676E-3</v>
      </c>
    </row>
    <row r="96" spans="1:7" x14ac:dyDescent="0.2">
      <c r="A96" s="19">
        <v>3.036</v>
      </c>
      <c r="B96" s="19">
        <v>3.7639999999999999E-5</v>
      </c>
      <c r="C96" s="24">
        <v>2.4464000000000002E-4</v>
      </c>
      <c r="D96" s="24">
        <v>8.4458999999999999E-4</v>
      </c>
      <c r="E96" s="24">
        <v>1.8798300000000001E-3</v>
      </c>
      <c r="F96" s="24">
        <v>3.5727599999999999E-3</v>
      </c>
      <c r="G96" s="24">
        <v>5.9822399999999998E-3</v>
      </c>
    </row>
    <row r="97" spans="1:7" x14ac:dyDescent="0.2">
      <c r="A97" s="19">
        <v>3.069</v>
      </c>
      <c r="B97" s="19">
        <v>3.8109999999999999E-5</v>
      </c>
      <c r="C97" s="24">
        <v>2.4180999999999999E-4</v>
      </c>
      <c r="D97" s="24">
        <v>8.3567999999999999E-4</v>
      </c>
      <c r="E97" s="24">
        <v>1.8818400000000001E-3</v>
      </c>
      <c r="F97" s="24">
        <v>3.5206199999999999E-3</v>
      </c>
      <c r="G97" s="24">
        <v>5.9778599999999998E-3</v>
      </c>
    </row>
    <row r="98" spans="1:7" x14ac:dyDescent="0.2">
      <c r="A98" s="19">
        <v>3.1019999999999999</v>
      </c>
      <c r="B98" s="19">
        <v>3.6359999999999997E-5</v>
      </c>
      <c r="C98" s="24">
        <v>2.4460999999999998E-4</v>
      </c>
      <c r="D98" s="24">
        <v>8.4006E-4</v>
      </c>
      <c r="E98" s="24">
        <v>1.85688E-3</v>
      </c>
      <c r="F98" s="24">
        <v>3.5511000000000002E-3</v>
      </c>
      <c r="G98" s="24">
        <v>5.9804999999999997E-3</v>
      </c>
    </row>
    <row r="99" spans="1:7" x14ac:dyDescent="0.2">
      <c r="A99" s="19">
        <v>3.1349999999999998</v>
      </c>
      <c r="B99" s="19">
        <v>3.7580000000000003E-5</v>
      </c>
      <c r="C99" s="24">
        <v>2.4337999999999999E-4</v>
      </c>
      <c r="D99" s="24">
        <v>8.2434000000000001E-4</v>
      </c>
      <c r="E99" s="24">
        <v>1.8825000000000001E-3</v>
      </c>
      <c r="F99" s="24">
        <v>3.5634600000000001E-3</v>
      </c>
      <c r="G99" s="24">
        <v>5.9620799999999998E-3</v>
      </c>
    </row>
    <row r="100" spans="1:7" x14ac:dyDescent="0.2">
      <c r="A100" s="19">
        <v>3.1680000000000001</v>
      </c>
      <c r="B100" s="19">
        <v>4.0429999999999997E-5</v>
      </c>
      <c r="C100" s="24">
        <v>2.3015000000000001E-4</v>
      </c>
      <c r="D100" s="24">
        <v>8.0814000000000005E-4</v>
      </c>
      <c r="E100" s="24">
        <v>1.8583199999999999E-3</v>
      </c>
      <c r="F100" s="24">
        <v>3.5615400000000002E-3</v>
      </c>
      <c r="G100" s="24">
        <v>5.9414999999999997E-3</v>
      </c>
    </row>
    <row r="101" spans="1:7" x14ac:dyDescent="0.2">
      <c r="A101" s="19">
        <v>3.2010000000000001</v>
      </c>
      <c r="B101" s="19">
        <v>3.9560000000000001E-5</v>
      </c>
      <c r="C101" s="24">
        <v>2.2667999999999999E-4</v>
      </c>
      <c r="D101" s="24">
        <v>8.0862000000000002E-4</v>
      </c>
      <c r="E101" s="24">
        <v>1.85724E-3</v>
      </c>
      <c r="F101" s="24">
        <v>3.6056999999999999E-3</v>
      </c>
      <c r="G101" s="24">
        <v>5.9221200000000003E-3</v>
      </c>
    </row>
    <row r="102" spans="1:7" x14ac:dyDescent="0.2">
      <c r="A102" s="19">
        <v>3.234</v>
      </c>
      <c r="B102" s="19">
        <v>3.9759999999999999E-5</v>
      </c>
      <c r="C102" s="24">
        <v>2.3353999999999999E-4</v>
      </c>
      <c r="D102" s="24">
        <v>8.0856000000000005E-4</v>
      </c>
      <c r="E102" s="24">
        <v>1.83264E-3</v>
      </c>
      <c r="F102" s="24">
        <v>3.59538E-3</v>
      </c>
      <c r="G102" s="24">
        <v>5.8523400000000001E-3</v>
      </c>
    </row>
    <row r="103" spans="1:7" x14ac:dyDescent="0.2">
      <c r="A103" s="19">
        <v>3.2669999999999999</v>
      </c>
      <c r="B103" s="19">
        <v>3.8999999999999999E-5</v>
      </c>
      <c r="C103" s="24">
        <v>2.3125000000000001E-4</v>
      </c>
      <c r="D103" s="24">
        <v>7.8377999999999998E-4</v>
      </c>
      <c r="E103" s="24">
        <v>1.8480300000000001E-3</v>
      </c>
      <c r="F103" s="24">
        <v>3.6162E-3</v>
      </c>
      <c r="G103" s="24">
        <v>5.9462999999999998E-3</v>
      </c>
    </row>
    <row r="104" spans="1:7" x14ac:dyDescent="0.2">
      <c r="A104" s="19">
        <v>3.3</v>
      </c>
      <c r="B104" s="19">
        <v>4.172E-5</v>
      </c>
      <c r="C104" s="24">
        <v>2.2403000000000001E-4</v>
      </c>
      <c r="D104" s="24">
        <v>7.9613999999999998E-4</v>
      </c>
      <c r="E104" s="24">
        <v>1.8789E-3</v>
      </c>
      <c r="F104" s="24">
        <v>3.6321600000000002E-3</v>
      </c>
      <c r="G104" s="24">
        <v>5.9077799999999996E-3</v>
      </c>
    </row>
  </sheetData>
  <mergeCells count="12">
    <mergeCell ref="N1:Q1"/>
    <mergeCell ref="O11:O17"/>
    <mergeCell ref="Q10:Q17"/>
    <mergeCell ref="A1:G1"/>
    <mergeCell ref="Q2:Q9"/>
    <mergeCell ref="O3:O9"/>
    <mergeCell ref="A2:A3"/>
    <mergeCell ref="B2:G2"/>
    <mergeCell ref="I1:L1"/>
    <mergeCell ref="J2:J3"/>
    <mergeCell ref="K2:K3"/>
    <mergeCell ref="L2:L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transfer characteristics</vt:lpstr>
      <vt:lpstr>output characteristics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2015-06-05T18:19:34Z</dcterms:created>
  <dcterms:modified xsi:type="dcterms:W3CDTF">2025-10-05T13:24:33Z</dcterms:modified>
</cp:coreProperties>
</file>