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F:\二硫化钼图库\paper1_Yiming Hao\APL_revision1\补实验1-9 2-4 FET各种参数重做实验\dataset(30+5+5)\"/>
    </mc:Choice>
  </mc:AlternateContent>
  <xr:revisionPtr revIDLastSave="0" documentId="13_ncr:1_{0585523D-BF69-4B49-915B-E522D5164286}" xr6:coauthVersionLast="47" xr6:coauthVersionMax="47" xr10:uidLastSave="{00000000-0000-0000-0000-000000000000}"/>
  <bookViews>
    <workbookView xWindow="28680" yWindow="-120" windowWidth="51840" windowHeight="21840" xr2:uid="{00000000-000D-0000-FFFF-FFFF00000000}"/>
  </bookViews>
  <sheets>
    <sheet name="transfer characteristics" sheetId="1" r:id="rId1"/>
    <sheet name="output characteristic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8" i="1" l="1"/>
  <c r="L4" i="1" l="1"/>
  <c r="P9" i="2"/>
  <c r="P8" i="2"/>
  <c r="P7" i="2"/>
  <c r="P6" i="2"/>
  <c r="P5" i="2"/>
  <c r="P4" i="2"/>
  <c r="P17" i="2"/>
  <c r="P16" i="2"/>
  <c r="P15" i="2"/>
  <c r="P14" i="2"/>
  <c r="P13" i="2"/>
  <c r="P12" i="2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L2" i="1" l="1"/>
  <c r="L6" i="1"/>
</calcChain>
</file>

<file path=xl/sharedStrings.xml><?xml version="1.0" encoding="utf-8"?>
<sst xmlns="http://schemas.openxmlformats.org/spreadsheetml/2006/main" count="78" uniqueCount="60">
  <si>
    <t>Vgs (V)</t>
    <phoneticPr fontId="1" type="noConversion"/>
  </si>
  <si>
    <t>threshold voltage (VT)</t>
    <phoneticPr fontId="1" type="noConversion"/>
  </si>
  <si>
    <t>extrapolation of the linear fitting line within Vgs ∈[0.5 V, 1.5 V]</t>
    <phoneticPr fontId="1" type="noConversion"/>
  </si>
  <si>
    <t>known conditions of FET</t>
    <phoneticPr fontId="1" type="noConversion"/>
  </si>
  <si>
    <t>10 nm HfO2</t>
    <phoneticPr fontId="1" type="noConversion"/>
  </si>
  <si>
    <t>top-gate capacitance (Ctg)</t>
    <phoneticPr fontId="1" type="noConversion"/>
  </si>
  <si>
    <t>Ctg ≈</t>
    <phoneticPr fontId="1" type="noConversion"/>
  </si>
  <si>
    <t>（uF/cm2）</t>
    <phoneticPr fontId="1" type="noConversion"/>
  </si>
  <si>
    <t xml:space="preserve">W = </t>
    <phoneticPr fontId="1" type="noConversion"/>
  </si>
  <si>
    <t>(um)</t>
    <phoneticPr fontId="1" type="noConversion"/>
  </si>
  <si>
    <t>channel width (W)</t>
    <phoneticPr fontId="1" type="noConversion"/>
  </si>
  <si>
    <t>channel length (L)</t>
    <phoneticPr fontId="1" type="noConversion"/>
  </si>
  <si>
    <t xml:space="preserve">L = </t>
    <phoneticPr fontId="1" type="noConversion"/>
  </si>
  <si>
    <t>(V)</t>
    <phoneticPr fontId="1" type="noConversion"/>
  </si>
  <si>
    <t>elementary charge (q)</t>
    <phoneticPr fontId="1" type="noConversion"/>
  </si>
  <si>
    <t xml:space="preserve">q = </t>
    <phoneticPr fontId="1" type="noConversion"/>
  </si>
  <si>
    <t>(C)</t>
    <phoneticPr fontId="1" type="noConversion"/>
  </si>
  <si>
    <t>Vds (V)</t>
    <phoneticPr fontId="1" type="noConversion"/>
  </si>
  <si>
    <t xml:space="preserve"> Vgs = 10 mV</t>
    <phoneticPr fontId="1" type="noConversion"/>
  </si>
  <si>
    <t xml:space="preserve"> Vgs = 20 mV</t>
    <phoneticPr fontId="1" type="noConversion"/>
  </si>
  <si>
    <t xml:space="preserve"> Vgs = 30 mV</t>
    <phoneticPr fontId="1" type="noConversion"/>
  </si>
  <si>
    <t xml:space="preserve"> Vgs = 40 mV</t>
    <phoneticPr fontId="1" type="noConversion"/>
  </si>
  <si>
    <t xml:space="preserve"> Vgs = 50 mV</t>
    <phoneticPr fontId="1" type="noConversion"/>
  </si>
  <si>
    <t xml:space="preserve"> Vgs = 0 mV</t>
    <phoneticPr fontId="1" type="noConversion"/>
  </si>
  <si>
    <r>
      <t>two-dimensional conductivity (</t>
    </r>
    <r>
      <rPr>
        <b/>
        <sz val="11"/>
        <color theme="1"/>
        <rFont val="等线"/>
        <family val="3"/>
        <charset val="134"/>
      </rPr>
      <t>σ2D</t>
    </r>
    <r>
      <rPr>
        <b/>
        <sz val="11"/>
        <color theme="1"/>
        <rFont val="等线"/>
        <family val="3"/>
        <charset val="134"/>
        <scheme val="minor"/>
      </rPr>
      <t>)</t>
    </r>
    <phoneticPr fontId="1" type="noConversion"/>
  </si>
  <si>
    <t>(uS)</t>
    <phoneticPr fontId="1" type="noConversion"/>
  </si>
  <si>
    <t>σ2D = L*(linear fitting slope)</t>
    <phoneticPr fontId="1" type="noConversion"/>
  </si>
  <si>
    <t>calculated @ Vgs = 50 mV</t>
    <phoneticPr fontId="1" type="noConversion"/>
  </si>
  <si>
    <t>calculated @ Vgs = 40 mV</t>
    <phoneticPr fontId="1" type="noConversion"/>
  </si>
  <si>
    <t>calculated @ Vgs = 30 mV</t>
    <phoneticPr fontId="1" type="noConversion"/>
  </si>
  <si>
    <t>calculated @ Vgs = 20 mV</t>
    <phoneticPr fontId="1" type="noConversion"/>
  </si>
  <si>
    <t>calculated @ Vgs = 10 mV</t>
    <phoneticPr fontId="1" type="noConversion"/>
  </si>
  <si>
    <t>calculated @ Vgs = 0 V</t>
    <phoneticPr fontId="1" type="noConversion"/>
  </si>
  <si>
    <t>log(Id)</t>
    <phoneticPr fontId="1" type="noConversion"/>
  </si>
  <si>
    <t>linear fitting within low-drain voltage reigm, Vds ∈[0 V, 0.165 V]</t>
    <phoneticPr fontId="1" type="noConversion"/>
  </si>
  <si>
    <t>constant fitting within saturation reigm, Vds ∈[2 V, 3.3 V]</t>
    <phoneticPr fontId="1" type="noConversion"/>
  </si>
  <si>
    <t>(cm2/Vs)</t>
    <phoneticPr fontId="1" type="noConversion"/>
  </si>
  <si>
    <t>(uA/um)</t>
    <phoneticPr fontId="1" type="noConversion"/>
  </si>
  <si>
    <t>Isat = average(Id ∈ [1.98 V, 3.3 V])</t>
    <phoneticPr fontId="1" type="noConversion"/>
  </si>
  <si>
    <t>results of FET performance parameters</t>
    <phoneticPr fontId="1" type="noConversion"/>
  </si>
  <si>
    <t>(uS/um)</t>
    <phoneticPr fontId="1" type="noConversion"/>
  </si>
  <si>
    <t>uFE = L*gm/(Ctg*Vds)</t>
    <phoneticPr fontId="1" type="noConversion"/>
  </si>
  <si>
    <t>width-normalized Id (uA/um)  measured @ W = 20 um</t>
    <phoneticPr fontId="1" type="noConversion"/>
  </si>
  <si>
    <t>width-normalized Id (uA/um)  measured @ (Vds = 3.3 V, W = 20 um)</t>
    <phoneticPr fontId="1" type="noConversion"/>
  </si>
  <si>
    <t>maximal slope of the linear fitting line within Vgs ∈[0.5 V, 1.5 V]</t>
    <phoneticPr fontId="1" type="noConversion"/>
  </si>
  <si>
    <t xml:space="preserve">gm =max (dId/dVgs)  ≈ </t>
    <phoneticPr fontId="1" type="noConversion"/>
  </si>
  <si>
    <t>using the normalized gm result</t>
    <phoneticPr fontId="1" type="noConversion"/>
  </si>
  <si>
    <t>width-normalized drain saturation current (Isat)</t>
    <phoneticPr fontId="1" type="noConversion"/>
  </si>
  <si>
    <t>experimental measurement data</t>
    <phoneticPr fontId="1" type="noConversion"/>
  </si>
  <si>
    <t>measured @ Vgs = 0 V</t>
    <phoneticPr fontId="1" type="noConversion"/>
  </si>
  <si>
    <t>measured @ Vgs = 10 mV</t>
    <phoneticPr fontId="1" type="noConversion"/>
  </si>
  <si>
    <t>measured @ Vgs = 20 mV</t>
    <phoneticPr fontId="1" type="noConversion"/>
  </si>
  <si>
    <t>measured @ Vgs = 30 mV</t>
    <phoneticPr fontId="1" type="noConversion"/>
  </si>
  <si>
    <t>measured @ Vgs = 40 mV</t>
    <phoneticPr fontId="1" type="noConversion"/>
  </si>
  <si>
    <t>measured @ Vgs = 50 mV</t>
    <phoneticPr fontId="1" type="noConversion"/>
  </si>
  <si>
    <t xml:space="preserve">VT ≈ </t>
    <phoneticPr fontId="1" type="noConversion"/>
  </si>
  <si>
    <t>normalized transconductance (gm) @ (Vds = 3.3 V, W = 20 um)</t>
    <phoneticPr fontId="1" type="noConversion"/>
  </si>
  <si>
    <t>field-effect carrier mobility (uFE) @ (Vds = 3.3 V, L = 10 um)</t>
    <phoneticPr fontId="1" type="noConversion"/>
  </si>
  <si>
    <t>maximum saturation current @ (Vds = 3.3 V, Vgs = 2 V)</t>
    <phoneticPr fontId="1" type="noConversion"/>
  </si>
  <si>
    <t>Imax =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</si>
</sst>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11" fontId="0" fillId="0" borderId="9" xfId="0" applyNumberForma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3" xfId="0" applyBorder="1" applyAlignment="1">
      <alignment vertical="center"/>
    </xf>
    <xf numFmtId="0" fontId="3" fillId="0" borderId="5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2" borderId="3" xfId="0" applyFill="1" applyBorder="1" applyAlignment="1">
      <alignment vertical="center"/>
    </xf>
    <xf numFmtId="0" fontId="0" fillId="2" borderId="0" xfId="0" applyFill="1" applyAlignment="1">
      <alignment vertical="center"/>
    </xf>
    <xf numFmtId="11" fontId="0" fillId="2" borderId="0" xfId="0" applyNumberFormat="1" applyFill="1" applyAlignment="1">
      <alignment vertical="center"/>
    </xf>
    <xf numFmtId="11" fontId="0" fillId="2" borderId="6" xfId="0" applyNumberFormat="1" applyFill="1" applyBorder="1" applyAlignment="1">
      <alignment vertical="center"/>
    </xf>
    <xf numFmtId="0" fontId="0" fillId="7" borderId="1" xfId="0" applyFill="1" applyBorder="1" applyAlignment="1">
      <alignment vertical="center"/>
    </xf>
    <xf numFmtId="0" fontId="0" fillId="7" borderId="11" xfId="0" applyFill="1" applyBorder="1" applyAlignment="1">
      <alignment horizontal="center" vertical="center"/>
    </xf>
    <xf numFmtId="0" fontId="0" fillId="7" borderId="11" xfId="0" applyFill="1" applyBorder="1" applyAlignment="1">
      <alignment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2" fillId="8" borderId="3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8" borderId="8" xfId="0" applyFont="1" applyFill="1" applyBorder="1" applyAlignment="1">
      <alignment horizontal="center" vertical="center"/>
    </xf>
    <xf numFmtId="0" fontId="2" fillId="8" borderId="9" xfId="0" applyFont="1" applyFill="1" applyBorder="1" applyAlignment="1">
      <alignment horizontal="center" vertical="center"/>
    </xf>
    <xf numFmtId="0" fontId="2" fillId="8" borderId="1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00FFFF"/>
      <color rgb="FFFF33CC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13614216622104"/>
          <c:y val="2.2386249404823984E-2"/>
          <c:w val="0.79970984043984983"/>
          <c:h val="0.82233727095695974"/>
        </c:manualLayout>
      </c:layout>
      <c:scatterChart>
        <c:scatterStyle val="lineMarker"/>
        <c:varyColors val="0"/>
        <c:ser>
          <c:idx val="0"/>
          <c:order val="0"/>
          <c:tx>
            <c:v>single crystal #1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xVal>
            <c:numRef>
              <c:f>'transfer characteristics'!$A$3:$A$253</c:f>
              <c:numCache>
                <c:formatCode>G/通用格式</c:formatCode>
                <c:ptCount val="251"/>
                <c:pt idx="0">
                  <c:v>-0.5</c:v>
                </c:pt>
                <c:pt idx="1">
                  <c:v>-0.49</c:v>
                </c:pt>
                <c:pt idx="2">
                  <c:v>-0.48</c:v>
                </c:pt>
                <c:pt idx="3">
                  <c:v>-0.47</c:v>
                </c:pt>
                <c:pt idx="4">
                  <c:v>-0.46</c:v>
                </c:pt>
                <c:pt idx="5">
                  <c:v>-0.45</c:v>
                </c:pt>
                <c:pt idx="6">
                  <c:v>-0.44</c:v>
                </c:pt>
                <c:pt idx="7">
                  <c:v>-0.43</c:v>
                </c:pt>
                <c:pt idx="8">
                  <c:v>-0.42</c:v>
                </c:pt>
                <c:pt idx="9">
                  <c:v>-0.41</c:v>
                </c:pt>
                <c:pt idx="10">
                  <c:v>-0.4</c:v>
                </c:pt>
                <c:pt idx="11">
                  <c:v>-0.39</c:v>
                </c:pt>
                <c:pt idx="12">
                  <c:v>-0.38</c:v>
                </c:pt>
                <c:pt idx="13">
                  <c:v>-0.37</c:v>
                </c:pt>
                <c:pt idx="14">
                  <c:v>-0.36</c:v>
                </c:pt>
                <c:pt idx="15">
                  <c:v>-0.35</c:v>
                </c:pt>
                <c:pt idx="16">
                  <c:v>-0.34</c:v>
                </c:pt>
                <c:pt idx="17">
                  <c:v>-0.33</c:v>
                </c:pt>
                <c:pt idx="18">
                  <c:v>-0.32</c:v>
                </c:pt>
                <c:pt idx="19">
                  <c:v>-0.31</c:v>
                </c:pt>
                <c:pt idx="20">
                  <c:v>-0.3</c:v>
                </c:pt>
                <c:pt idx="21">
                  <c:v>-0.28999999999999998</c:v>
                </c:pt>
                <c:pt idx="22">
                  <c:v>-0.28000000000000003</c:v>
                </c:pt>
                <c:pt idx="23">
                  <c:v>-0.27</c:v>
                </c:pt>
                <c:pt idx="24">
                  <c:v>-0.26</c:v>
                </c:pt>
                <c:pt idx="25">
                  <c:v>-0.25</c:v>
                </c:pt>
                <c:pt idx="26">
                  <c:v>-0.24</c:v>
                </c:pt>
                <c:pt idx="27">
                  <c:v>-0.23</c:v>
                </c:pt>
                <c:pt idx="28">
                  <c:v>-0.22</c:v>
                </c:pt>
                <c:pt idx="29">
                  <c:v>-0.21</c:v>
                </c:pt>
                <c:pt idx="30">
                  <c:v>-0.2</c:v>
                </c:pt>
                <c:pt idx="31">
                  <c:v>-0.19</c:v>
                </c:pt>
                <c:pt idx="32">
                  <c:v>-0.18</c:v>
                </c:pt>
                <c:pt idx="33">
                  <c:v>-0.17</c:v>
                </c:pt>
                <c:pt idx="34">
                  <c:v>-0.16</c:v>
                </c:pt>
                <c:pt idx="35">
                  <c:v>-0.15</c:v>
                </c:pt>
                <c:pt idx="36">
                  <c:v>-0.14000000000000001</c:v>
                </c:pt>
                <c:pt idx="37">
                  <c:v>-0.13</c:v>
                </c:pt>
                <c:pt idx="38">
                  <c:v>-0.12</c:v>
                </c:pt>
                <c:pt idx="39">
                  <c:v>-0.11</c:v>
                </c:pt>
                <c:pt idx="40">
                  <c:v>-0.1</c:v>
                </c:pt>
                <c:pt idx="41">
                  <c:v>-0.09</c:v>
                </c:pt>
                <c:pt idx="42">
                  <c:v>-0.08</c:v>
                </c:pt>
                <c:pt idx="43">
                  <c:v>-7.0000000000000007E-2</c:v>
                </c:pt>
                <c:pt idx="44">
                  <c:v>-5.9999999999999901E-2</c:v>
                </c:pt>
                <c:pt idx="45">
                  <c:v>-4.9999999999998997E-2</c:v>
                </c:pt>
                <c:pt idx="46">
                  <c:v>-3.9999999999999002E-2</c:v>
                </c:pt>
                <c:pt idx="47">
                  <c:v>-2.9999999999999E-2</c:v>
                </c:pt>
                <c:pt idx="48">
                  <c:v>-1.9999999999999001E-2</c:v>
                </c:pt>
                <c:pt idx="49">
                  <c:v>-9.9999999999990097E-3</c:v>
                </c:pt>
                <c:pt idx="50">
                  <c:v>0</c:v>
                </c:pt>
                <c:pt idx="51">
                  <c:v>1.0000000000000999E-2</c:v>
                </c:pt>
                <c:pt idx="52">
                  <c:v>2.0000000000001E-2</c:v>
                </c:pt>
                <c:pt idx="53">
                  <c:v>3.0000000000001002E-2</c:v>
                </c:pt>
                <c:pt idx="54">
                  <c:v>4.0000000000001E-2</c:v>
                </c:pt>
                <c:pt idx="55">
                  <c:v>5.0000000000001002E-2</c:v>
                </c:pt>
                <c:pt idx="56">
                  <c:v>6.0000000000001101E-2</c:v>
                </c:pt>
                <c:pt idx="57">
                  <c:v>7.0000000000001006E-2</c:v>
                </c:pt>
                <c:pt idx="58">
                  <c:v>8.0000000000001001E-2</c:v>
                </c:pt>
                <c:pt idx="59">
                  <c:v>9.0000000000000996E-2</c:v>
                </c:pt>
                <c:pt idx="60">
                  <c:v>0.100000000000001</c:v>
                </c:pt>
                <c:pt idx="61">
                  <c:v>0.110000000000001</c:v>
                </c:pt>
                <c:pt idx="62">
                  <c:v>0.12000000000000099</c:v>
                </c:pt>
                <c:pt idx="63">
                  <c:v>0.130000000000001</c:v>
                </c:pt>
                <c:pt idx="64">
                  <c:v>0.14000000000000101</c:v>
                </c:pt>
                <c:pt idx="65">
                  <c:v>0.15000000000000099</c:v>
                </c:pt>
                <c:pt idx="66">
                  <c:v>0.160000000000001</c:v>
                </c:pt>
                <c:pt idx="67">
                  <c:v>0.17000000000000101</c:v>
                </c:pt>
                <c:pt idx="68">
                  <c:v>0.18000000000000099</c:v>
                </c:pt>
                <c:pt idx="69">
                  <c:v>0.190000000000001</c:v>
                </c:pt>
                <c:pt idx="70">
                  <c:v>0.20000000000000101</c:v>
                </c:pt>
                <c:pt idx="71">
                  <c:v>0.21000000000000099</c:v>
                </c:pt>
                <c:pt idx="72">
                  <c:v>0.220000000000001</c:v>
                </c:pt>
                <c:pt idx="73">
                  <c:v>0.23000000000000101</c:v>
                </c:pt>
                <c:pt idx="74">
                  <c:v>0.24000000000000099</c:v>
                </c:pt>
                <c:pt idx="75">
                  <c:v>0.250000000000001</c:v>
                </c:pt>
                <c:pt idx="76">
                  <c:v>0.26000000000000101</c:v>
                </c:pt>
                <c:pt idx="77">
                  <c:v>0.27000000000000102</c:v>
                </c:pt>
                <c:pt idx="78">
                  <c:v>0.28000000000000103</c:v>
                </c:pt>
                <c:pt idx="79">
                  <c:v>0.29000000000000098</c:v>
                </c:pt>
                <c:pt idx="80">
                  <c:v>0.30000000000000099</c:v>
                </c:pt>
                <c:pt idx="81">
                  <c:v>0.310000000000001</c:v>
                </c:pt>
                <c:pt idx="82">
                  <c:v>0.32000000000000101</c:v>
                </c:pt>
                <c:pt idx="83">
                  <c:v>0.33000000000000101</c:v>
                </c:pt>
                <c:pt idx="84">
                  <c:v>0.34000000000000102</c:v>
                </c:pt>
                <c:pt idx="85">
                  <c:v>0.35000000000000098</c:v>
                </c:pt>
                <c:pt idx="86">
                  <c:v>0.36000000000000099</c:v>
                </c:pt>
                <c:pt idx="87">
                  <c:v>0.37000000000000099</c:v>
                </c:pt>
                <c:pt idx="88">
                  <c:v>0.38</c:v>
                </c:pt>
                <c:pt idx="89">
                  <c:v>0.39</c:v>
                </c:pt>
                <c:pt idx="90">
                  <c:v>0.4</c:v>
                </c:pt>
                <c:pt idx="91">
                  <c:v>0.41</c:v>
                </c:pt>
                <c:pt idx="92">
                  <c:v>0.42</c:v>
                </c:pt>
                <c:pt idx="93">
                  <c:v>0.43</c:v>
                </c:pt>
                <c:pt idx="94">
                  <c:v>0.44</c:v>
                </c:pt>
                <c:pt idx="95">
                  <c:v>0.45</c:v>
                </c:pt>
                <c:pt idx="96">
                  <c:v>0.46</c:v>
                </c:pt>
                <c:pt idx="97">
                  <c:v>0.47</c:v>
                </c:pt>
                <c:pt idx="98">
                  <c:v>0.48</c:v>
                </c:pt>
                <c:pt idx="99">
                  <c:v>0.49</c:v>
                </c:pt>
                <c:pt idx="100">
                  <c:v>0.5</c:v>
                </c:pt>
                <c:pt idx="101">
                  <c:v>0.51</c:v>
                </c:pt>
                <c:pt idx="102">
                  <c:v>0.52</c:v>
                </c:pt>
                <c:pt idx="103">
                  <c:v>0.53</c:v>
                </c:pt>
                <c:pt idx="104">
                  <c:v>0.54</c:v>
                </c:pt>
                <c:pt idx="105">
                  <c:v>0.55000000000000004</c:v>
                </c:pt>
                <c:pt idx="106">
                  <c:v>0.56000000000000005</c:v>
                </c:pt>
                <c:pt idx="107">
                  <c:v>0.56999999999999995</c:v>
                </c:pt>
                <c:pt idx="108">
                  <c:v>0.57999999999999996</c:v>
                </c:pt>
                <c:pt idx="109">
                  <c:v>0.59</c:v>
                </c:pt>
                <c:pt idx="110">
                  <c:v>0.6</c:v>
                </c:pt>
                <c:pt idx="111">
                  <c:v>0.61</c:v>
                </c:pt>
                <c:pt idx="112">
                  <c:v>0.62</c:v>
                </c:pt>
                <c:pt idx="113">
                  <c:v>0.63</c:v>
                </c:pt>
                <c:pt idx="114">
                  <c:v>0.64</c:v>
                </c:pt>
                <c:pt idx="115">
                  <c:v>0.65</c:v>
                </c:pt>
                <c:pt idx="116">
                  <c:v>0.66</c:v>
                </c:pt>
                <c:pt idx="117">
                  <c:v>0.67</c:v>
                </c:pt>
                <c:pt idx="118">
                  <c:v>0.68</c:v>
                </c:pt>
                <c:pt idx="119">
                  <c:v>0.69</c:v>
                </c:pt>
                <c:pt idx="120">
                  <c:v>0.7</c:v>
                </c:pt>
                <c:pt idx="121">
                  <c:v>0.71</c:v>
                </c:pt>
                <c:pt idx="122">
                  <c:v>0.72</c:v>
                </c:pt>
                <c:pt idx="123">
                  <c:v>0.73</c:v>
                </c:pt>
                <c:pt idx="124">
                  <c:v>0.74</c:v>
                </c:pt>
                <c:pt idx="125">
                  <c:v>0.75</c:v>
                </c:pt>
                <c:pt idx="126">
                  <c:v>0.76</c:v>
                </c:pt>
                <c:pt idx="127">
                  <c:v>0.77</c:v>
                </c:pt>
                <c:pt idx="128">
                  <c:v>0.78</c:v>
                </c:pt>
                <c:pt idx="129">
                  <c:v>0.79</c:v>
                </c:pt>
                <c:pt idx="130">
                  <c:v>0.8</c:v>
                </c:pt>
                <c:pt idx="131">
                  <c:v>0.81</c:v>
                </c:pt>
                <c:pt idx="132">
                  <c:v>0.82</c:v>
                </c:pt>
                <c:pt idx="133">
                  <c:v>0.83</c:v>
                </c:pt>
                <c:pt idx="134">
                  <c:v>0.84</c:v>
                </c:pt>
                <c:pt idx="135">
                  <c:v>0.85</c:v>
                </c:pt>
                <c:pt idx="136">
                  <c:v>0.86</c:v>
                </c:pt>
                <c:pt idx="137">
                  <c:v>0.87</c:v>
                </c:pt>
                <c:pt idx="138">
                  <c:v>0.88</c:v>
                </c:pt>
                <c:pt idx="139">
                  <c:v>0.89</c:v>
                </c:pt>
                <c:pt idx="140">
                  <c:v>0.9</c:v>
                </c:pt>
                <c:pt idx="141">
                  <c:v>0.91</c:v>
                </c:pt>
                <c:pt idx="142">
                  <c:v>0.92</c:v>
                </c:pt>
                <c:pt idx="143">
                  <c:v>0.93</c:v>
                </c:pt>
                <c:pt idx="144">
                  <c:v>0.94</c:v>
                </c:pt>
                <c:pt idx="145">
                  <c:v>0.95</c:v>
                </c:pt>
                <c:pt idx="146">
                  <c:v>0.96</c:v>
                </c:pt>
                <c:pt idx="147">
                  <c:v>0.97</c:v>
                </c:pt>
                <c:pt idx="148">
                  <c:v>0.98</c:v>
                </c:pt>
                <c:pt idx="149">
                  <c:v>0.99</c:v>
                </c:pt>
                <c:pt idx="150">
                  <c:v>1</c:v>
                </c:pt>
                <c:pt idx="151">
                  <c:v>1.01</c:v>
                </c:pt>
                <c:pt idx="152">
                  <c:v>1.02</c:v>
                </c:pt>
                <c:pt idx="153">
                  <c:v>1.03</c:v>
                </c:pt>
                <c:pt idx="154">
                  <c:v>1.04</c:v>
                </c:pt>
                <c:pt idx="155">
                  <c:v>1.05</c:v>
                </c:pt>
                <c:pt idx="156">
                  <c:v>1.06</c:v>
                </c:pt>
                <c:pt idx="157">
                  <c:v>1.07</c:v>
                </c:pt>
                <c:pt idx="158">
                  <c:v>1.08</c:v>
                </c:pt>
                <c:pt idx="159">
                  <c:v>1.0900000000000001</c:v>
                </c:pt>
                <c:pt idx="160">
                  <c:v>1.1000000000000001</c:v>
                </c:pt>
                <c:pt idx="161">
                  <c:v>1.1100000000000001</c:v>
                </c:pt>
                <c:pt idx="162">
                  <c:v>1.1200000000000001</c:v>
                </c:pt>
                <c:pt idx="163">
                  <c:v>1.1299999999999999</c:v>
                </c:pt>
                <c:pt idx="164">
                  <c:v>1.1399999999999999</c:v>
                </c:pt>
                <c:pt idx="165">
                  <c:v>1.1499999999999999</c:v>
                </c:pt>
                <c:pt idx="166">
                  <c:v>1.1599999999999999</c:v>
                </c:pt>
                <c:pt idx="167">
                  <c:v>1.17</c:v>
                </c:pt>
                <c:pt idx="168">
                  <c:v>1.18</c:v>
                </c:pt>
                <c:pt idx="169">
                  <c:v>1.19</c:v>
                </c:pt>
                <c:pt idx="170">
                  <c:v>1.2</c:v>
                </c:pt>
                <c:pt idx="171">
                  <c:v>1.21</c:v>
                </c:pt>
                <c:pt idx="172">
                  <c:v>1.22</c:v>
                </c:pt>
                <c:pt idx="173">
                  <c:v>1.23</c:v>
                </c:pt>
                <c:pt idx="174">
                  <c:v>1.24</c:v>
                </c:pt>
                <c:pt idx="175">
                  <c:v>1.25</c:v>
                </c:pt>
                <c:pt idx="176">
                  <c:v>1.26</c:v>
                </c:pt>
                <c:pt idx="177">
                  <c:v>1.27</c:v>
                </c:pt>
                <c:pt idx="178">
                  <c:v>1.28</c:v>
                </c:pt>
                <c:pt idx="179">
                  <c:v>1.29</c:v>
                </c:pt>
                <c:pt idx="180">
                  <c:v>1.3</c:v>
                </c:pt>
                <c:pt idx="181">
                  <c:v>1.31</c:v>
                </c:pt>
                <c:pt idx="182">
                  <c:v>1.32</c:v>
                </c:pt>
                <c:pt idx="183">
                  <c:v>1.33</c:v>
                </c:pt>
                <c:pt idx="184">
                  <c:v>1.34</c:v>
                </c:pt>
                <c:pt idx="185">
                  <c:v>1.35</c:v>
                </c:pt>
                <c:pt idx="186">
                  <c:v>1.36</c:v>
                </c:pt>
                <c:pt idx="187">
                  <c:v>1.37</c:v>
                </c:pt>
                <c:pt idx="188">
                  <c:v>1.38</c:v>
                </c:pt>
                <c:pt idx="189">
                  <c:v>1.39</c:v>
                </c:pt>
                <c:pt idx="190">
                  <c:v>1.4</c:v>
                </c:pt>
                <c:pt idx="191">
                  <c:v>1.41</c:v>
                </c:pt>
                <c:pt idx="192">
                  <c:v>1.42</c:v>
                </c:pt>
                <c:pt idx="193">
                  <c:v>1.43</c:v>
                </c:pt>
                <c:pt idx="194">
                  <c:v>1.44</c:v>
                </c:pt>
                <c:pt idx="195">
                  <c:v>1.45</c:v>
                </c:pt>
                <c:pt idx="196">
                  <c:v>1.46</c:v>
                </c:pt>
                <c:pt idx="197">
                  <c:v>1.47</c:v>
                </c:pt>
                <c:pt idx="198">
                  <c:v>1.48</c:v>
                </c:pt>
                <c:pt idx="199">
                  <c:v>1.49</c:v>
                </c:pt>
                <c:pt idx="200">
                  <c:v>1.5</c:v>
                </c:pt>
                <c:pt idx="201">
                  <c:v>1.51</c:v>
                </c:pt>
                <c:pt idx="202">
                  <c:v>1.52</c:v>
                </c:pt>
                <c:pt idx="203">
                  <c:v>1.53</c:v>
                </c:pt>
                <c:pt idx="204">
                  <c:v>1.54</c:v>
                </c:pt>
                <c:pt idx="205">
                  <c:v>1.55</c:v>
                </c:pt>
                <c:pt idx="206">
                  <c:v>1.56</c:v>
                </c:pt>
                <c:pt idx="207">
                  <c:v>1.57</c:v>
                </c:pt>
                <c:pt idx="208">
                  <c:v>1.58</c:v>
                </c:pt>
                <c:pt idx="209">
                  <c:v>1.59</c:v>
                </c:pt>
                <c:pt idx="210">
                  <c:v>1.6</c:v>
                </c:pt>
                <c:pt idx="211">
                  <c:v>1.61</c:v>
                </c:pt>
                <c:pt idx="212">
                  <c:v>1.62</c:v>
                </c:pt>
                <c:pt idx="213">
                  <c:v>1.63</c:v>
                </c:pt>
                <c:pt idx="214">
                  <c:v>1.64</c:v>
                </c:pt>
                <c:pt idx="215">
                  <c:v>1.65</c:v>
                </c:pt>
                <c:pt idx="216">
                  <c:v>1.66</c:v>
                </c:pt>
                <c:pt idx="217">
                  <c:v>1.67</c:v>
                </c:pt>
                <c:pt idx="218">
                  <c:v>1.68</c:v>
                </c:pt>
                <c:pt idx="219">
                  <c:v>1.69</c:v>
                </c:pt>
                <c:pt idx="220">
                  <c:v>1.7</c:v>
                </c:pt>
                <c:pt idx="221">
                  <c:v>1.71</c:v>
                </c:pt>
                <c:pt idx="222">
                  <c:v>1.72</c:v>
                </c:pt>
                <c:pt idx="223">
                  <c:v>1.73</c:v>
                </c:pt>
                <c:pt idx="224">
                  <c:v>1.74</c:v>
                </c:pt>
                <c:pt idx="225">
                  <c:v>1.75</c:v>
                </c:pt>
                <c:pt idx="226">
                  <c:v>1.76</c:v>
                </c:pt>
                <c:pt idx="227">
                  <c:v>1.77</c:v>
                </c:pt>
                <c:pt idx="228">
                  <c:v>1.78</c:v>
                </c:pt>
                <c:pt idx="229">
                  <c:v>1.79</c:v>
                </c:pt>
                <c:pt idx="230">
                  <c:v>1.8</c:v>
                </c:pt>
                <c:pt idx="231">
                  <c:v>1.81</c:v>
                </c:pt>
                <c:pt idx="232">
                  <c:v>1.82</c:v>
                </c:pt>
                <c:pt idx="233">
                  <c:v>1.83</c:v>
                </c:pt>
                <c:pt idx="234">
                  <c:v>1.84</c:v>
                </c:pt>
                <c:pt idx="235">
                  <c:v>1.85</c:v>
                </c:pt>
                <c:pt idx="236">
                  <c:v>1.86</c:v>
                </c:pt>
                <c:pt idx="237">
                  <c:v>1.87</c:v>
                </c:pt>
                <c:pt idx="238">
                  <c:v>1.88</c:v>
                </c:pt>
                <c:pt idx="239">
                  <c:v>1.89</c:v>
                </c:pt>
                <c:pt idx="240">
                  <c:v>1.9</c:v>
                </c:pt>
                <c:pt idx="241">
                  <c:v>1.91</c:v>
                </c:pt>
                <c:pt idx="242">
                  <c:v>1.92</c:v>
                </c:pt>
                <c:pt idx="243">
                  <c:v>1.93</c:v>
                </c:pt>
                <c:pt idx="244">
                  <c:v>1.94</c:v>
                </c:pt>
                <c:pt idx="245">
                  <c:v>1.95</c:v>
                </c:pt>
                <c:pt idx="246">
                  <c:v>1.96</c:v>
                </c:pt>
                <c:pt idx="247">
                  <c:v>1.97</c:v>
                </c:pt>
                <c:pt idx="248">
                  <c:v>1.98</c:v>
                </c:pt>
                <c:pt idx="249">
                  <c:v>1.99</c:v>
                </c:pt>
                <c:pt idx="250">
                  <c:v>2</c:v>
                </c:pt>
              </c:numCache>
            </c:numRef>
          </c:xVal>
          <c:yVal>
            <c:numRef>
              <c:f>'transfer characteristics'!$B$3:$B$253</c:f>
              <c:numCache>
                <c:formatCode>G/通用格式</c:formatCode>
                <c:ptCount val="251"/>
                <c:pt idx="17">
                  <c:v>1.1928E-4</c:v>
                </c:pt>
                <c:pt idx="18">
                  <c:v>8.2520000000000003E-5</c:v>
                </c:pt>
                <c:pt idx="19">
                  <c:v>5.9960000000000002E-5</c:v>
                </c:pt>
                <c:pt idx="20">
                  <c:v>6.3739999999999996E-5</c:v>
                </c:pt>
                <c:pt idx="21">
                  <c:v>5.7059999999999999E-5</c:v>
                </c:pt>
                <c:pt idx="22">
                  <c:v>6.6769999999999999E-5</c:v>
                </c:pt>
                <c:pt idx="23">
                  <c:v>5.6159999999999998E-5</c:v>
                </c:pt>
                <c:pt idx="24">
                  <c:v>3.2419999999999998E-5</c:v>
                </c:pt>
                <c:pt idx="25">
                  <c:v>3.3080000000000002E-5</c:v>
                </c:pt>
                <c:pt idx="26">
                  <c:v>2.62E-5</c:v>
                </c:pt>
                <c:pt idx="27">
                  <c:v>2.2629999999999998E-5</c:v>
                </c:pt>
                <c:pt idx="28">
                  <c:v>1.5359999999999999E-5</c:v>
                </c:pt>
                <c:pt idx="29">
                  <c:v>1.1749999999999999E-5</c:v>
                </c:pt>
                <c:pt idx="30">
                  <c:v>1.325E-5</c:v>
                </c:pt>
                <c:pt idx="31">
                  <c:v>1.1739999999999999E-5</c:v>
                </c:pt>
                <c:pt idx="32">
                  <c:v>9.5699999999999999E-6</c:v>
                </c:pt>
                <c:pt idx="33">
                  <c:v>1.06E-5</c:v>
                </c:pt>
                <c:pt idx="34">
                  <c:v>1.0360000000000001E-5</c:v>
                </c:pt>
                <c:pt idx="35">
                  <c:v>6.1299999999999998E-6</c:v>
                </c:pt>
                <c:pt idx="36">
                  <c:v>5.0200000000000002E-6</c:v>
                </c:pt>
                <c:pt idx="37">
                  <c:v>5.5899999999999998E-6</c:v>
                </c:pt>
                <c:pt idx="38">
                  <c:v>5.6799999999999998E-6</c:v>
                </c:pt>
                <c:pt idx="39">
                  <c:v>5.4E-6</c:v>
                </c:pt>
                <c:pt idx="40">
                  <c:v>3.1E-6</c:v>
                </c:pt>
                <c:pt idx="41">
                  <c:v>1.13E-6</c:v>
                </c:pt>
                <c:pt idx="42">
                  <c:v>1.77E-6</c:v>
                </c:pt>
                <c:pt idx="43">
                  <c:v>3.9299999999999996E-6</c:v>
                </c:pt>
                <c:pt idx="44">
                  <c:v>5.7599999999999999E-6</c:v>
                </c:pt>
                <c:pt idx="45">
                  <c:v>9.9299999999999998E-6</c:v>
                </c:pt>
                <c:pt idx="46">
                  <c:v>2.1229999999999998E-5</c:v>
                </c:pt>
                <c:pt idx="47">
                  <c:v>4.3449999999999999E-5</c:v>
                </c:pt>
                <c:pt idx="48">
                  <c:v>9.0470000000000006E-5</c:v>
                </c:pt>
                <c:pt idx="49">
                  <c:v>1.7102E-4</c:v>
                </c:pt>
                <c:pt idx="50">
                  <c:v>3.1836000000000001E-4</c:v>
                </c:pt>
                <c:pt idx="51">
                  <c:v>4.6235999999999998E-4</c:v>
                </c:pt>
                <c:pt idx="52">
                  <c:v>7.5579E-4</c:v>
                </c:pt>
                <c:pt idx="53">
                  <c:v>2.17593E-3</c:v>
                </c:pt>
                <c:pt idx="54">
                  <c:v>3.1294199999999999E-3</c:v>
                </c:pt>
                <c:pt idx="55">
                  <c:v>5.0456399999999997E-3</c:v>
                </c:pt>
                <c:pt idx="56">
                  <c:v>6.9751800000000001E-3</c:v>
                </c:pt>
                <c:pt idx="57">
                  <c:v>8.6315999999999997E-3</c:v>
                </c:pt>
                <c:pt idx="58">
                  <c:v>1.094004E-2</c:v>
                </c:pt>
                <c:pt idx="59">
                  <c:v>1.326654E-2</c:v>
                </c:pt>
                <c:pt idx="60">
                  <c:v>1.5945419999999998E-2</c:v>
                </c:pt>
                <c:pt idx="61">
                  <c:v>1.8519959999999999E-2</c:v>
                </c:pt>
                <c:pt idx="62">
                  <c:v>2.1009839999999998E-2</c:v>
                </c:pt>
                <c:pt idx="63">
                  <c:v>2.4307019999999999E-2</c:v>
                </c:pt>
                <c:pt idx="64">
                  <c:v>2.8205460000000002E-2</c:v>
                </c:pt>
                <c:pt idx="65">
                  <c:v>3.1530120000000002E-2</c:v>
                </c:pt>
                <c:pt idx="66">
                  <c:v>2.9916000000000002E-2</c:v>
                </c:pt>
                <c:pt idx="67">
                  <c:v>3.6443999999999997E-2</c:v>
                </c:pt>
                <c:pt idx="68">
                  <c:v>4.1843999999999999E-2</c:v>
                </c:pt>
                <c:pt idx="69">
                  <c:v>4.9104000000000002E-2</c:v>
                </c:pt>
                <c:pt idx="70">
                  <c:v>5.5067999999999999E-2</c:v>
                </c:pt>
                <c:pt idx="71">
                  <c:v>6.2370000000000002E-2</c:v>
                </c:pt>
                <c:pt idx="72">
                  <c:v>6.7194000000000004E-2</c:v>
                </c:pt>
                <c:pt idx="73">
                  <c:v>7.5611999999999999E-2</c:v>
                </c:pt>
                <c:pt idx="74">
                  <c:v>8.2038E-2</c:v>
                </c:pt>
                <c:pt idx="75">
                  <c:v>8.7312000000000001E-2</c:v>
                </c:pt>
                <c:pt idx="76">
                  <c:v>9.6558000000000005E-2</c:v>
                </c:pt>
                <c:pt idx="77">
                  <c:v>0.103842</c:v>
                </c:pt>
                <c:pt idx="78">
                  <c:v>0.111084</c:v>
                </c:pt>
                <c:pt idx="79">
                  <c:v>0.11761199999999999</c:v>
                </c:pt>
                <c:pt idx="80">
                  <c:v>0.13004399999999999</c:v>
                </c:pt>
                <c:pt idx="81">
                  <c:v>0.13576199999999999</c:v>
                </c:pt>
                <c:pt idx="82">
                  <c:v>0.146316</c:v>
                </c:pt>
                <c:pt idx="83">
                  <c:v>0.15192600000000001</c:v>
                </c:pt>
                <c:pt idx="84">
                  <c:v>0.158694</c:v>
                </c:pt>
                <c:pt idx="85">
                  <c:v>0.166104</c:v>
                </c:pt>
                <c:pt idx="86">
                  <c:v>0.17418600000000001</c:v>
                </c:pt>
                <c:pt idx="87">
                  <c:v>0.18248400000000001</c:v>
                </c:pt>
                <c:pt idx="88">
                  <c:v>0.18429599999999999</c:v>
                </c:pt>
                <c:pt idx="89">
                  <c:v>0.19453799999999999</c:v>
                </c:pt>
                <c:pt idx="90">
                  <c:v>0.210012</c:v>
                </c:pt>
                <c:pt idx="91">
                  <c:v>0.22411200000000001</c:v>
                </c:pt>
                <c:pt idx="92">
                  <c:v>0.238152</c:v>
                </c:pt>
                <c:pt idx="93">
                  <c:v>0.24177599999999999</c:v>
                </c:pt>
                <c:pt idx="94">
                  <c:v>0.25248599999999999</c:v>
                </c:pt>
                <c:pt idx="95">
                  <c:v>0.263262</c:v>
                </c:pt>
                <c:pt idx="96">
                  <c:v>0.26207999999999998</c:v>
                </c:pt>
                <c:pt idx="97">
                  <c:v>0.28393800000000002</c:v>
                </c:pt>
                <c:pt idx="98">
                  <c:v>0.28005600000000003</c:v>
                </c:pt>
                <c:pt idx="99">
                  <c:v>0.29273399999999999</c:v>
                </c:pt>
                <c:pt idx="100">
                  <c:v>0.30495</c:v>
                </c:pt>
                <c:pt idx="101">
                  <c:v>0.32096400000000003</c:v>
                </c:pt>
                <c:pt idx="102">
                  <c:v>0.33143400000000001</c:v>
                </c:pt>
                <c:pt idx="103">
                  <c:v>0.32320199999999999</c:v>
                </c:pt>
                <c:pt idx="104">
                  <c:v>0.34548000000000001</c:v>
                </c:pt>
                <c:pt idx="105">
                  <c:v>0.34293000000000001</c:v>
                </c:pt>
                <c:pt idx="106">
                  <c:v>0.36844199999999999</c:v>
                </c:pt>
                <c:pt idx="107">
                  <c:v>0.367284</c:v>
                </c:pt>
                <c:pt idx="108">
                  <c:v>0.37509599999999998</c:v>
                </c:pt>
                <c:pt idx="109">
                  <c:v>0.37735800000000003</c:v>
                </c:pt>
                <c:pt idx="110">
                  <c:v>0.40342800000000001</c:v>
                </c:pt>
                <c:pt idx="111">
                  <c:v>0.41454000000000002</c:v>
                </c:pt>
                <c:pt idx="112">
                  <c:v>0.44571</c:v>
                </c:pt>
                <c:pt idx="113">
                  <c:v>0.47832000000000002</c:v>
                </c:pt>
                <c:pt idx="114">
                  <c:v>0.47859000000000002</c:v>
                </c:pt>
                <c:pt idx="115">
                  <c:v>0.52002000000000004</c:v>
                </c:pt>
                <c:pt idx="116">
                  <c:v>0.53183999999999998</c:v>
                </c:pt>
                <c:pt idx="117">
                  <c:v>0.52568999999999999</c:v>
                </c:pt>
                <c:pt idx="118">
                  <c:v>0.54759000000000002</c:v>
                </c:pt>
                <c:pt idx="119">
                  <c:v>0.55193999999999999</c:v>
                </c:pt>
                <c:pt idx="120">
                  <c:v>0.56388000000000005</c:v>
                </c:pt>
                <c:pt idx="121">
                  <c:v>0.58272000000000002</c:v>
                </c:pt>
                <c:pt idx="122">
                  <c:v>0.60338999999999998</c:v>
                </c:pt>
                <c:pt idx="123">
                  <c:v>0.62531999999999999</c:v>
                </c:pt>
                <c:pt idx="124">
                  <c:v>0.64263000000000003</c:v>
                </c:pt>
                <c:pt idx="125">
                  <c:v>0.64971000000000001</c:v>
                </c:pt>
                <c:pt idx="126">
                  <c:v>0.68603999999999998</c:v>
                </c:pt>
                <c:pt idx="127">
                  <c:v>0.70916999999999997</c:v>
                </c:pt>
                <c:pt idx="128">
                  <c:v>0.74087999999999998</c:v>
                </c:pt>
                <c:pt idx="129">
                  <c:v>0.73004999999999998</c:v>
                </c:pt>
                <c:pt idx="130">
                  <c:v>0.75929999999999997</c:v>
                </c:pt>
                <c:pt idx="131">
                  <c:v>0.73728000000000005</c:v>
                </c:pt>
                <c:pt idx="132">
                  <c:v>0.75434999999999997</c:v>
                </c:pt>
                <c:pt idx="133">
                  <c:v>0.77447999999999995</c:v>
                </c:pt>
                <c:pt idx="134">
                  <c:v>0.77061000000000002</c:v>
                </c:pt>
                <c:pt idx="135">
                  <c:v>0.79115999999999997</c:v>
                </c:pt>
                <c:pt idx="136">
                  <c:v>0.78854999999999997</c:v>
                </c:pt>
                <c:pt idx="137">
                  <c:v>0.83838000000000001</c:v>
                </c:pt>
                <c:pt idx="138">
                  <c:v>0.82316999999999996</c:v>
                </c:pt>
                <c:pt idx="139">
                  <c:v>0.87095999999999996</c:v>
                </c:pt>
                <c:pt idx="140">
                  <c:v>0.88683000000000001</c:v>
                </c:pt>
                <c:pt idx="141">
                  <c:v>0.90629999999999999</c:v>
                </c:pt>
                <c:pt idx="142">
                  <c:v>0.91746000000000005</c:v>
                </c:pt>
                <c:pt idx="143">
                  <c:v>0.94730999999999999</c:v>
                </c:pt>
                <c:pt idx="144">
                  <c:v>0.95247000000000004</c:v>
                </c:pt>
                <c:pt idx="145">
                  <c:v>0.97199999999999998</c:v>
                </c:pt>
                <c:pt idx="146">
                  <c:v>0.96626999999999996</c:v>
                </c:pt>
                <c:pt idx="147">
                  <c:v>0.97035000000000005</c:v>
                </c:pt>
                <c:pt idx="148">
                  <c:v>0.99368999999999996</c:v>
                </c:pt>
                <c:pt idx="149">
                  <c:v>1.01214</c:v>
                </c:pt>
                <c:pt idx="150">
                  <c:v>1.0517700000000001</c:v>
                </c:pt>
                <c:pt idx="151">
                  <c:v>1.07613</c:v>
                </c:pt>
                <c:pt idx="152">
                  <c:v>1.0690500000000001</c:v>
                </c:pt>
                <c:pt idx="153">
                  <c:v>1.08924</c:v>
                </c:pt>
                <c:pt idx="154">
                  <c:v>1.1305799999999999</c:v>
                </c:pt>
                <c:pt idx="155">
                  <c:v>1.1269499999999999</c:v>
                </c:pt>
                <c:pt idx="156">
                  <c:v>1.15212</c:v>
                </c:pt>
                <c:pt idx="157">
                  <c:v>1.2146699999999999</c:v>
                </c:pt>
                <c:pt idx="158">
                  <c:v>1.2201299999999999</c:v>
                </c:pt>
                <c:pt idx="159">
                  <c:v>1.2415799999999999</c:v>
                </c:pt>
                <c:pt idx="160">
                  <c:v>1.2338100000000001</c:v>
                </c:pt>
                <c:pt idx="161">
                  <c:v>1.24329</c:v>
                </c:pt>
                <c:pt idx="162">
                  <c:v>1.2509999999999999</c:v>
                </c:pt>
                <c:pt idx="163">
                  <c:v>1.2616499999999999</c:v>
                </c:pt>
                <c:pt idx="164">
                  <c:v>1.2754799999999999</c:v>
                </c:pt>
                <c:pt idx="165">
                  <c:v>1.2909900000000001</c:v>
                </c:pt>
                <c:pt idx="166">
                  <c:v>1.3107599999999999</c:v>
                </c:pt>
                <c:pt idx="167">
                  <c:v>1.33464</c:v>
                </c:pt>
                <c:pt idx="168">
                  <c:v>1.38195</c:v>
                </c:pt>
                <c:pt idx="169">
                  <c:v>1.41174</c:v>
                </c:pt>
                <c:pt idx="170">
                  <c:v>1.45044</c:v>
                </c:pt>
                <c:pt idx="171">
                  <c:v>1.4586300000000001</c:v>
                </c:pt>
                <c:pt idx="172">
                  <c:v>1.45242</c:v>
                </c:pt>
                <c:pt idx="173">
                  <c:v>1.50972</c:v>
                </c:pt>
                <c:pt idx="174">
                  <c:v>1.50549</c:v>
                </c:pt>
                <c:pt idx="175">
                  <c:v>1.53312</c:v>
                </c:pt>
                <c:pt idx="176">
                  <c:v>1.5430200000000001</c:v>
                </c:pt>
                <c:pt idx="177">
                  <c:v>1.58379</c:v>
                </c:pt>
                <c:pt idx="178">
                  <c:v>1.5805199999999999</c:v>
                </c:pt>
                <c:pt idx="179">
                  <c:v>1.5651299999999999</c:v>
                </c:pt>
                <c:pt idx="180">
                  <c:v>1.57698</c:v>
                </c:pt>
                <c:pt idx="181">
                  <c:v>1.6429199999999999</c:v>
                </c:pt>
                <c:pt idx="182">
                  <c:v>1.6755</c:v>
                </c:pt>
                <c:pt idx="183">
                  <c:v>1.6314299999999999</c:v>
                </c:pt>
                <c:pt idx="184">
                  <c:v>1.68834</c:v>
                </c:pt>
                <c:pt idx="185">
                  <c:v>1.7036100000000001</c:v>
                </c:pt>
                <c:pt idx="186">
                  <c:v>1.7365200000000001</c:v>
                </c:pt>
                <c:pt idx="187">
                  <c:v>1.6635899999999999</c:v>
                </c:pt>
                <c:pt idx="188">
                  <c:v>1.69584</c:v>
                </c:pt>
                <c:pt idx="189">
                  <c:v>1.7429699999999999</c:v>
                </c:pt>
                <c:pt idx="190">
                  <c:v>1.74333</c:v>
                </c:pt>
                <c:pt idx="191">
                  <c:v>1.7878799999999999</c:v>
                </c:pt>
                <c:pt idx="192">
                  <c:v>1.76058</c:v>
                </c:pt>
                <c:pt idx="193">
                  <c:v>1.7800800000000001</c:v>
                </c:pt>
                <c:pt idx="194">
                  <c:v>1.7578499999999999</c:v>
                </c:pt>
                <c:pt idx="195">
                  <c:v>1.8288899999999999</c:v>
                </c:pt>
                <c:pt idx="196">
                  <c:v>1.79613</c:v>
                </c:pt>
                <c:pt idx="197">
                  <c:v>1.7970900000000001</c:v>
                </c:pt>
                <c:pt idx="198">
                  <c:v>1.81989</c:v>
                </c:pt>
                <c:pt idx="199">
                  <c:v>1.82826</c:v>
                </c:pt>
                <c:pt idx="200">
                  <c:v>1.89171</c:v>
                </c:pt>
                <c:pt idx="201">
                  <c:v>1.8145199999999999</c:v>
                </c:pt>
                <c:pt idx="202">
                  <c:v>1.9114800000000001</c:v>
                </c:pt>
                <c:pt idx="203">
                  <c:v>1.87287</c:v>
                </c:pt>
                <c:pt idx="204">
                  <c:v>1.8683700000000001</c:v>
                </c:pt>
                <c:pt idx="205">
                  <c:v>1.9095899999999999</c:v>
                </c:pt>
                <c:pt idx="206">
                  <c:v>1.89618</c:v>
                </c:pt>
                <c:pt idx="207">
                  <c:v>1.95621</c:v>
                </c:pt>
                <c:pt idx="208">
                  <c:v>2.0109599999999999</c:v>
                </c:pt>
                <c:pt idx="209">
                  <c:v>1.9878</c:v>
                </c:pt>
                <c:pt idx="210">
                  <c:v>2.0308199999999998</c:v>
                </c:pt>
                <c:pt idx="211">
                  <c:v>2.0748000000000002</c:v>
                </c:pt>
                <c:pt idx="212">
                  <c:v>2.0913300000000001</c:v>
                </c:pt>
                <c:pt idx="213">
                  <c:v>2.1077699999999999</c:v>
                </c:pt>
                <c:pt idx="214">
                  <c:v>2.12547</c:v>
                </c:pt>
                <c:pt idx="215">
                  <c:v>2.07762</c:v>
                </c:pt>
                <c:pt idx="216">
                  <c:v>2.0397599999999998</c:v>
                </c:pt>
                <c:pt idx="217">
                  <c:v>2.1277499999999998</c:v>
                </c:pt>
                <c:pt idx="218">
                  <c:v>2.1055799999999998</c:v>
                </c:pt>
                <c:pt idx="219">
                  <c:v>2.13558</c:v>
                </c:pt>
                <c:pt idx="220">
                  <c:v>2.1563400000000001</c:v>
                </c:pt>
                <c:pt idx="221">
                  <c:v>2.1834600000000002</c:v>
                </c:pt>
                <c:pt idx="222">
                  <c:v>2.1827399999999999</c:v>
                </c:pt>
                <c:pt idx="223">
                  <c:v>2.1912600000000002</c:v>
                </c:pt>
                <c:pt idx="224">
                  <c:v>2.2590599999999998</c:v>
                </c:pt>
                <c:pt idx="225">
                  <c:v>2.2425299999999999</c:v>
                </c:pt>
                <c:pt idx="226">
                  <c:v>2.2362899999999999</c:v>
                </c:pt>
                <c:pt idx="227">
                  <c:v>2.2741500000000001</c:v>
                </c:pt>
                <c:pt idx="228">
                  <c:v>2.3148900000000001</c:v>
                </c:pt>
                <c:pt idx="229">
                  <c:v>2.3112900000000001</c:v>
                </c:pt>
                <c:pt idx="230">
                  <c:v>2.38029</c:v>
                </c:pt>
                <c:pt idx="231">
                  <c:v>2.3545500000000001</c:v>
                </c:pt>
                <c:pt idx="232">
                  <c:v>2.37948</c:v>
                </c:pt>
                <c:pt idx="233">
                  <c:v>2.4022800000000002</c:v>
                </c:pt>
                <c:pt idx="234">
                  <c:v>2.3221799999999999</c:v>
                </c:pt>
                <c:pt idx="235">
                  <c:v>2.2707299999999999</c:v>
                </c:pt>
                <c:pt idx="236">
                  <c:v>2.3037299999999998</c:v>
                </c:pt>
                <c:pt idx="237">
                  <c:v>2.3525399999999999</c:v>
                </c:pt>
                <c:pt idx="238">
                  <c:v>2.3613599999999999</c:v>
                </c:pt>
                <c:pt idx="239">
                  <c:v>2.3953799999999998</c:v>
                </c:pt>
                <c:pt idx="240">
                  <c:v>2.3719199999999998</c:v>
                </c:pt>
                <c:pt idx="241">
                  <c:v>2.3658899999999998</c:v>
                </c:pt>
                <c:pt idx="242">
                  <c:v>2.4753599999999998</c:v>
                </c:pt>
                <c:pt idx="243">
                  <c:v>2.4112800000000001</c:v>
                </c:pt>
                <c:pt idx="244">
                  <c:v>2.3725499999999999</c:v>
                </c:pt>
                <c:pt idx="245">
                  <c:v>2.3893499999999999</c:v>
                </c:pt>
                <c:pt idx="246">
                  <c:v>2.4522599999999999</c:v>
                </c:pt>
                <c:pt idx="247">
                  <c:v>2.3595000000000002</c:v>
                </c:pt>
                <c:pt idx="248">
                  <c:v>2.3820899999999998</c:v>
                </c:pt>
                <c:pt idx="249">
                  <c:v>2.3976299999999999</c:v>
                </c:pt>
                <c:pt idx="250">
                  <c:v>2.4200699999999999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8F-466E-A7E8-630F77A0EED3}"/>
            </c:ext>
          </c:extLst>
        </c:ser>
        <c:ser>
          <c:idx val="1"/>
          <c:order val="1"/>
          <c:tx>
            <c:v>threshold calculation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444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backward val="0.2"/>
            <c:dispRSqr val="0"/>
            <c:dispEq val="0"/>
          </c:trendline>
          <c:xVal>
            <c:numRef>
              <c:f>'transfer characteristics'!$A$103:$A$203</c:f>
              <c:numCache>
                <c:formatCode>G/通用格式</c:formatCode>
                <c:ptCount val="101"/>
                <c:pt idx="0">
                  <c:v>0.5</c:v>
                </c:pt>
                <c:pt idx="1">
                  <c:v>0.51</c:v>
                </c:pt>
                <c:pt idx="2">
                  <c:v>0.52</c:v>
                </c:pt>
                <c:pt idx="3">
                  <c:v>0.53</c:v>
                </c:pt>
                <c:pt idx="4">
                  <c:v>0.54</c:v>
                </c:pt>
                <c:pt idx="5">
                  <c:v>0.55000000000000004</c:v>
                </c:pt>
                <c:pt idx="6">
                  <c:v>0.56000000000000005</c:v>
                </c:pt>
                <c:pt idx="7">
                  <c:v>0.56999999999999995</c:v>
                </c:pt>
                <c:pt idx="8">
                  <c:v>0.57999999999999996</c:v>
                </c:pt>
                <c:pt idx="9">
                  <c:v>0.59</c:v>
                </c:pt>
                <c:pt idx="10">
                  <c:v>0.6</c:v>
                </c:pt>
                <c:pt idx="11">
                  <c:v>0.61</c:v>
                </c:pt>
                <c:pt idx="12">
                  <c:v>0.62</c:v>
                </c:pt>
                <c:pt idx="13">
                  <c:v>0.63</c:v>
                </c:pt>
                <c:pt idx="14">
                  <c:v>0.64</c:v>
                </c:pt>
                <c:pt idx="15">
                  <c:v>0.65</c:v>
                </c:pt>
                <c:pt idx="16">
                  <c:v>0.66</c:v>
                </c:pt>
                <c:pt idx="17">
                  <c:v>0.67</c:v>
                </c:pt>
                <c:pt idx="18">
                  <c:v>0.68</c:v>
                </c:pt>
                <c:pt idx="19">
                  <c:v>0.69</c:v>
                </c:pt>
                <c:pt idx="20">
                  <c:v>0.7</c:v>
                </c:pt>
                <c:pt idx="21">
                  <c:v>0.71</c:v>
                </c:pt>
                <c:pt idx="22">
                  <c:v>0.72</c:v>
                </c:pt>
                <c:pt idx="23">
                  <c:v>0.73</c:v>
                </c:pt>
                <c:pt idx="24">
                  <c:v>0.74</c:v>
                </c:pt>
                <c:pt idx="25">
                  <c:v>0.75</c:v>
                </c:pt>
                <c:pt idx="26">
                  <c:v>0.76</c:v>
                </c:pt>
                <c:pt idx="27">
                  <c:v>0.77</c:v>
                </c:pt>
                <c:pt idx="28">
                  <c:v>0.78</c:v>
                </c:pt>
                <c:pt idx="29">
                  <c:v>0.79</c:v>
                </c:pt>
                <c:pt idx="30">
                  <c:v>0.8</c:v>
                </c:pt>
                <c:pt idx="31">
                  <c:v>0.81</c:v>
                </c:pt>
                <c:pt idx="32">
                  <c:v>0.82</c:v>
                </c:pt>
                <c:pt idx="33">
                  <c:v>0.83</c:v>
                </c:pt>
                <c:pt idx="34">
                  <c:v>0.84</c:v>
                </c:pt>
                <c:pt idx="35">
                  <c:v>0.85</c:v>
                </c:pt>
                <c:pt idx="36">
                  <c:v>0.86</c:v>
                </c:pt>
                <c:pt idx="37">
                  <c:v>0.87</c:v>
                </c:pt>
                <c:pt idx="38">
                  <c:v>0.88</c:v>
                </c:pt>
                <c:pt idx="39">
                  <c:v>0.89</c:v>
                </c:pt>
                <c:pt idx="40">
                  <c:v>0.9</c:v>
                </c:pt>
                <c:pt idx="41">
                  <c:v>0.91</c:v>
                </c:pt>
                <c:pt idx="42">
                  <c:v>0.92</c:v>
                </c:pt>
                <c:pt idx="43">
                  <c:v>0.93</c:v>
                </c:pt>
                <c:pt idx="44">
                  <c:v>0.94</c:v>
                </c:pt>
                <c:pt idx="45">
                  <c:v>0.95</c:v>
                </c:pt>
                <c:pt idx="46">
                  <c:v>0.96</c:v>
                </c:pt>
                <c:pt idx="47">
                  <c:v>0.97</c:v>
                </c:pt>
                <c:pt idx="48">
                  <c:v>0.98</c:v>
                </c:pt>
                <c:pt idx="49">
                  <c:v>0.99</c:v>
                </c:pt>
                <c:pt idx="50">
                  <c:v>1</c:v>
                </c:pt>
                <c:pt idx="51">
                  <c:v>1.01</c:v>
                </c:pt>
                <c:pt idx="52">
                  <c:v>1.02</c:v>
                </c:pt>
                <c:pt idx="53">
                  <c:v>1.03</c:v>
                </c:pt>
                <c:pt idx="54">
                  <c:v>1.04</c:v>
                </c:pt>
                <c:pt idx="55">
                  <c:v>1.05</c:v>
                </c:pt>
                <c:pt idx="56">
                  <c:v>1.06</c:v>
                </c:pt>
                <c:pt idx="57">
                  <c:v>1.07</c:v>
                </c:pt>
                <c:pt idx="58">
                  <c:v>1.08</c:v>
                </c:pt>
                <c:pt idx="59">
                  <c:v>1.0900000000000001</c:v>
                </c:pt>
                <c:pt idx="60">
                  <c:v>1.1000000000000001</c:v>
                </c:pt>
                <c:pt idx="61">
                  <c:v>1.1100000000000001</c:v>
                </c:pt>
                <c:pt idx="62">
                  <c:v>1.1200000000000001</c:v>
                </c:pt>
                <c:pt idx="63">
                  <c:v>1.1299999999999999</c:v>
                </c:pt>
                <c:pt idx="64">
                  <c:v>1.1399999999999999</c:v>
                </c:pt>
                <c:pt idx="65">
                  <c:v>1.1499999999999999</c:v>
                </c:pt>
                <c:pt idx="66">
                  <c:v>1.1599999999999999</c:v>
                </c:pt>
                <c:pt idx="67">
                  <c:v>1.17</c:v>
                </c:pt>
                <c:pt idx="68">
                  <c:v>1.18</c:v>
                </c:pt>
                <c:pt idx="69">
                  <c:v>1.19</c:v>
                </c:pt>
                <c:pt idx="70">
                  <c:v>1.2</c:v>
                </c:pt>
                <c:pt idx="71">
                  <c:v>1.21</c:v>
                </c:pt>
                <c:pt idx="72">
                  <c:v>1.22</c:v>
                </c:pt>
                <c:pt idx="73">
                  <c:v>1.23</c:v>
                </c:pt>
                <c:pt idx="74">
                  <c:v>1.24</c:v>
                </c:pt>
                <c:pt idx="75">
                  <c:v>1.25</c:v>
                </c:pt>
                <c:pt idx="76">
                  <c:v>1.26</c:v>
                </c:pt>
                <c:pt idx="77">
                  <c:v>1.27</c:v>
                </c:pt>
                <c:pt idx="78">
                  <c:v>1.28</c:v>
                </c:pt>
                <c:pt idx="79">
                  <c:v>1.29</c:v>
                </c:pt>
                <c:pt idx="80">
                  <c:v>1.3</c:v>
                </c:pt>
                <c:pt idx="81">
                  <c:v>1.31</c:v>
                </c:pt>
                <c:pt idx="82">
                  <c:v>1.32</c:v>
                </c:pt>
                <c:pt idx="83">
                  <c:v>1.33</c:v>
                </c:pt>
                <c:pt idx="84">
                  <c:v>1.34</c:v>
                </c:pt>
                <c:pt idx="85">
                  <c:v>1.35</c:v>
                </c:pt>
                <c:pt idx="86">
                  <c:v>1.36</c:v>
                </c:pt>
                <c:pt idx="87">
                  <c:v>1.37</c:v>
                </c:pt>
                <c:pt idx="88">
                  <c:v>1.38</c:v>
                </c:pt>
                <c:pt idx="89">
                  <c:v>1.39</c:v>
                </c:pt>
                <c:pt idx="90">
                  <c:v>1.4</c:v>
                </c:pt>
                <c:pt idx="91">
                  <c:v>1.41</c:v>
                </c:pt>
                <c:pt idx="92">
                  <c:v>1.42</c:v>
                </c:pt>
                <c:pt idx="93">
                  <c:v>1.43</c:v>
                </c:pt>
                <c:pt idx="94">
                  <c:v>1.44</c:v>
                </c:pt>
                <c:pt idx="95">
                  <c:v>1.45</c:v>
                </c:pt>
                <c:pt idx="96">
                  <c:v>1.46</c:v>
                </c:pt>
                <c:pt idx="97">
                  <c:v>1.47</c:v>
                </c:pt>
                <c:pt idx="98">
                  <c:v>1.48</c:v>
                </c:pt>
                <c:pt idx="99">
                  <c:v>1.49</c:v>
                </c:pt>
                <c:pt idx="100">
                  <c:v>1.5</c:v>
                </c:pt>
              </c:numCache>
            </c:numRef>
          </c:xVal>
          <c:yVal>
            <c:numRef>
              <c:f>'transfer characteristics'!$B$103:$B$203</c:f>
              <c:numCache>
                <c:formatCode>G/通用格式</c:formatCode>
                <c:ptCount val="101"/>
                <c:pt idx="0">
                  <c:v>0.30495</c:v>
                </c:pt>
                <c:pt idx="1">
                  <c:v>0.32096400000000003</c:v>
                </c:pt>
                <c:pt idx="2">
                  <c:v>0.33143400000000001</c:v>
                </c:pt>
                <c:pt idx="3">
                  <c:v>0.32320199999999999</c:v>
                </c:pt>
                <c:pt idx="4">
                  <c:v>0.34548000000000001</c:v>
                </c:pt>
                <c:pt idx="5">
                  <c:v>0.34293000000000001</c:v>
                </c:pt>
                <c:pt idx="6">
                  <c:v>0.36844199999999999</c:v>
                </c:pt>
                <c:pt idx="7">
                  <c:v>0.367284</c:v>
                </c:pt>
                <c:pt idx="8">
                  <c:v>0.37509599999999998</c:v>
                </c:pt>
                <c:pt idx="9">
                  <c:v>0.37735800000000003</c:v>
                </c:pt>
                <c:pt idx="10">
                  <c:v>0.40342800000000001</c:v>
                </c:pt>
                <c:pt idx="11">
                  <c:v>0.41454000000000002</c:v>
                </c:pt>
                <c:pt idx="12">
                  <c:v>0.44571</c:v>
                </c:pt>
                <c:pt idx="13">
                  <c:v>0.47832000000000002</c:v>
                </c:pt>
                <c:pt idx="14">
                  <c:v>0.47859000000000002</c:v>
                </c:pt>
                <c:pt idx="15">
                  <c:v>0.52002000000000004</c:v>
                </c:pt>
                <c:pt idx="16">
                  <c:v>0.53183999999999998</c:v>
                </c:pt>
                <c:pt idx="17">
                  <c:v>0.52568999999999999</c:v>
                </c:pt>
                <c:pt idx="18">
                  <c:v>0.54759000000000002</c:v>
                </c:pt>
                <c:pt idx="19">
                  <c:v>0.55193999999999999</c:v>
                </c:pt>
                <c:pt idx="20">
                  <c:v>0.56388000000000005</c:v>
                </c:pt>
                <c:pt idx="21">
                  <c:v>0.58272000000000002</c:v>
                </c:pt>
                <c:pt idx="22">
                  <c:v>0.60338999999999998</c:v>
                </c:pt>
                <c:pt idx="23">
                  <c:v>0.62531999999999999</c:v>
                </c:pt>
                <c:pt idx="24">
                  <c:v>0.64263000000000003</c:v>
                </c:pt>
                <c:pt idx="25">
                  <c:v>0.64971000000000001</c:v>
                </c:pt>
                <c:pt idx="26">
                  <c:v>0.68603999999999998</c:v>
                </c:pt>
                <c:pt idx="27">
                  <c:v>0.70916999999999997</c:v>
                </c:pt>
                <c:pt idx="28">
                  <c:v>0.74087999999999998</c:v>
                </c:pt>
                <c:pt idx="29">
                  <c:v>0.73004999999999998</c:v>
                </c:pt>
                <c:pt idx="30">
                  <c:v>0.75929999999999997</c:v>
                </c:pt>
                <c:pt idx="31">
                  <c:v>0.73728000000000005</c:v>
                </c:pt>
                <c:pt idx="32">
                  <c:v>0.75434999999999997</c:v>
                </c:pt>
                <c:pt idx="33">
                  <c:v>0.77447999999999995</c:v>
                </c:pt>
                <c:pt idx="34">
                  <c:v>0.77061000000000002</c:v>
                </c:pt>
                <c:pt idx="35">
                  <c:v>0.79115999999999997</c:v>
                </c:pt>
                <c:pt idx="36">
                  <c:v>0.78854999999999997</c:v>
                </c:pt>
                <c:pt idx="37">
                  <c:v>0.83838000000000001</c:v>
                </c:pt>
                <c:pt idx="38">
                  <c:v>0.82316999999999996</c:v>
                </c:pt>
                <c:pt idx="39">
                  <c:v>0.87095999999999996</c:v>
                </c:pt>
                <c:pt idx="40">
                  <c:v>0.88683000000000001</c:v>
                </c:pt>
                <c:pt idx="41">
                  <c:v>0.90629999999999999</c:v>
                </c:pt>
                <c:pt idx="42">
                  <c:v>0.91746000000000005</c:v>
                </c:pt>
                <c:pt idx="43">
                  <c:v>0.94730999999999999</c:v>
                </c:pt>
                <c:pt idx="44">
                  <c:v>0.95247000000000004</c:v>
                </c:pt>
                <c:pt idx="45">
                  <c:v>0.97199999999999998</c:v>
                </c:pt>
                <c:pt idx="46">
                  <c:v>0.96626999999999996</c:v>
                </c:pt>
                <c:pt idx="47">
                  <c:v>0.97035000000000005</c:v>
                </c:pt>
                <c:pt idx="48">
                  <c:v>0.99368999999999996</c:v>
                </c:pt>
                <c:pt idx="49">
                  <c:v>1.01214</c:v>
                </c:pt>
                <c:pt idx="50">
                  <c:v>1.0517700000000001</c:v>
                </c:pt>
                <c:pt idx="51">
                  <c:v>1.07613</c:v>
                </c:pt>
                <c:pt idx="52">
                  <c:v>1.0690500000000001</c:v>
                </c:pt>
                <c:pt idx="53">
                  <c:v>1.08924</c:v>
                </c:pt>
                <c:pt idx="54">
                  <c:v>1.1305799999999999</c:v>
                </c:pt>
                <c:pt idx="55">
                  <c:v>1.1269499999999999</c:v>
                </c:pt>
                <c:pt idx="56">
                  <c:v>1.15212</c:v>
                </c:pt>
                <c:pt idx="57">
                  <c:v>1.2146699999999999</c:v>
                </c:pt>
                <c:pt idx="58">
                  <c:v>1.2201299999999999</c:v>
                </c:pt>
                <c:pt idx="59">
                  <c:v>1.2415799999999999</c:v>
                </c:pt>
                <c:pt idx="60">
                  <c:v>1.2338100000000001</c:v>
                </c:pt>
                <c:pt idx="61">
                  <c:v>1.24329</c:v>
                </c:pt>
                <c:pt idx="62">
                  <c:v>1.2509999999999999</c:v>
                </c:pt>
                <c:pt idx="63">
                  <c:v>1.2616499999999999</c:v>
                </c:pt>
                <c:pt idx="64">
                  <c:v>1.2754799999999999</c:v>
                </c:pt>
                <c:pt idx="65">
                  <c:v>1.2909900000000001</c:v>
                </c:pt>
                <c:pt idx="66">
                  <c:v>1.3107599999999999</c:v>
                </c:pt>
                <c:pt idx="67">
                  <c:v>1.33464</c:v>
                </c:pt>
                <c:pt idx="68">
                  <c:v>1.38195</c:v>
                </c:pt>
                <c:pt idx="69">
                  <c:v>1.41174</c:v>
                </c:pt>
                <c:pt idx="70">
                  <c:v>1.45044</c:v>
                </c:pt>
                <c:pt idx="71">
                  <c:v>1.4586300000000001</c:v>
                </c:pt>
                <c:pt idx="72">
                  <c:v>1.45242</c:v>
                </c:pt>
                <c:pt idx="73">
                  <c:v>1.50972</c:v>
                </c:pt>
                <c:pt idx="74">
                  <c:v>1.50549</c:v>
                </c:pt>
                <c:pt idx="75">
                  <c:v>1.53312</c:v>
                </c:pt>
                <c:pt idx="76">
                  <c:v>1.5430200000000001</c:v>
                </c:pt>
                <c:pt idx="77">
                  <c:v>1.58379</c:v>
                </c:pt>
                <c:pt idx="78">
                  <c:v>1.5805199999999999</c:v>
                </c:pt>
                <c:pt idx="79">
                  <c:v>1.5651299999999999</c:v>
                </c:pt>
                <c:pt idx="80">
                  <c:v>1.57698</c:v>
                </c:pt>
                <c:pt idx="81">
                  <c:v>1.6429199999999999</c:v>
                </c:pt>
                <c:pt idx="82">
                  <c:v>1.6755</c:v>
                </c:pt>
                <c:pt idx="83">
                  <c:v>1.6314299999999999</c:v>
                </c:pt>
                <c:pt idx="84">
                  <c:v>1.68834</c:v>
                </c:pt>
                <c:pt idx="85">
                  <c:v>1.7036100000000001</c:v>
                </c:pt>
                <c:pt idx="86">
                  <c:v>1.7365200000000001</c:v>
                </c:pt>
                <c:pt idx="87">
                  <c:v>1.6635899999999999</c:v>
                </c:pt>
                <c:pt idx="88">
                  <c:v>1.69584</c:v>
                </c:pt>
                <c:pt idx="89">
                  <c:v>1.7429699999999999</c:v>
                </c:pt>
                <c:pt idx="90">
                  <c:v>1.74333</c:v>
                </c:pt>
                <c:pt idx="91">
                  <c:v>1.7878799999999999</c:v>
                </c:pt>
                <c:pt idx="92">
                  <c:v>1.76058</c:v>
                </c:pt>
                <c:pt idx="93">
                  <c:v>1.7800800000000001</c:v>
                </c:pt>
                <c:pt idx="94">
                  <c:v>1.7578499999999999</c:v>
                </c:pt>
                <c:pt idx="95">
                  <c:v>1.8288899999999999</c:v>
                </c:pt>
                <c:pt idx="96">
                  <c:v>1.79613</c:v>
                </c:pt>
                <c:pt idx="97">
                  <c:v>1.7970900000000001</c:v>
                </c:pt>
                <c:pt idx="98">
                  <c:v>1.81989</c:v>
                </c:pt>
                <c:pt idx="99">
                  <c:v>1.82826</c:v>
                </c:pt>
                <c:pt idx="100">
                  <c:v>1.89171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5D-43BC-BD60-89BCEE75D2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4545152"/>
        <c:axId val="644555552"/>
      </c:scatterChart>
      <c:valAx>
        <c:axId val="644545152"/>
        <c:scaling>
          <c:orientation val="minMax"/>
          <c:max val="2"/>
          <c:min val="-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/通用格式" sourceLinked="1"/>
        <c:majorTickMark val="in"/>
        <c:minorTickMark val="in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Microsoft JhengHei UI" panose="020B0604030504040204" pitchFamily="34" charset="-120"/>
                <a:ea typeface="Microsoft JhengHei UI" panose="020B0604030504040204" pitchFamily="34" charset="-120"/>
                <a:cs typeface="+mn-cs"/>
              </a:defRPr>
            </a:pPr>
            <a:endParaRPr lang="zh-CN"/>
          </a:p>
        </c:txPr>
        <c:crossAx val="644555552"/>
        <c:crosses val="autoZero"/>
        <c:crossBetween val="midCat"/>
        <c:majorUnit val="0.5"/>
      </c:valAx>
      <c:valAx>
        <c:axId val="644555552"/>
        <c:scaling>
          <c:orientation val="minMax"/>
          <c:max val="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/通用格式" sourceLinked="1"/>
        <c:majorTickMark val="in"/>
        <c:minorTickMark val="in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Microsoft JhengHei UI" panose="020B0604030504040204" pitchFamily="34" charset="-120"/>
                <a:ea typeface="Microsoft JhengHei UI" panose="020B0604030504040204" pitchFamily="34" charset="-120"/>
                <a:cs typeface="+mn-cs"/>
              </a:defRPr>
            </a:pPr>
            <a:endParaRPr lang="zh-CN"/>
          </a:p>
        </c:txPr>
        <c:crossAx val="644545152"/>
        <c:crossesAt val="-0.5"/>
        <c:crossBetween val="midCat"/>
        <c:majorUnit val="1"/>
      </c:valAx>
      <c:spPr>
        <a:noFill/>
        <a:ln w="635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044877643863879"/>
          <c:y val="2.2386249404823984E-2"/>
          <c:w val="0.81139720616743205"/>
          <c:h val="0.82233727095695974"/>
        </c:manualLayout>
      </c:layout>
      <c:scatterChart>
        <c:scatterStyle val="lineMarker"/>
        <c:varyColors val="0"/>
        <c:ser>
          <c:idx val="0"/>
          <c:order val="0"/>
          <c:tx>
            <c:v>single crystal #1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xVal>
            <c:numRef>
              <c:f>'transfer characteristics'!$A$3:$A$253</c:f>
              <c:numCache>
                <c:formatCode>G/通用格式</c:formatCode>
                <c:ptCount val="251"/>
                <c:pt idx="0">
                  <c:v>-0.5</c:v>
                </c:pt>
                <c:pt idx="1">
                  <c:v>-0.49</c:v>
                </c:pt>
                <c:pt idx="2">
                  <c:v>-0.48</c:v>
                </c:pt>
                <c:pt idx="3">
                  <c:v>-0.47</c:v>
                </c:pt>
                <c:pt idx="4">
                  <c:v>-0.46</c:v>
                </c:pt>
                <c:pt idx="5">
                  <c:v>-0.45</c:v>
                </c:pt>
                <c:pt idx="6">
                  <c:v>-0.44</c:v>
                </c:pt>
                <c:pt idx="7">
                  <c:v>-0.43</c:v>
                </c:pt>
                <c:pt idx="8">
                  <c:v>-0.42</c:v>
                </c:pt>
                <c:pt idx="9">
                  <c:v>-0.41</c:v>
                </c:pt>
                <c:pt idx="10">
                  <c:v>-0.4</c:v>
                </c:pt>
                <c:pt idx="11">
                  <c:v>-0.39</c:v>
                </c:pt>
                <c:pt idx="12">
                  <c:v>-0.38</c:v>
                </c:pt>
                <c:pt idx="13">
                  <c:v>-0.37</c:v>
                </c:pt>
                <c:pt idx="14">
                  <c:v>-0.36</c:v>
                </c:pt>
                <c:pt idx="15">
                  <c:v>-0.35</c:v>
                </c:pt>
                <c:pt idx="16">
                  <c:v>-0.34</c:v>
                </c:pt>
                <c:pt idx="17">
                  <c:v>-0.33</c:v>
                </c:pt>
                <c:pt idx="18">
                  <c:v>-0.32</c:v>
                </c:pt>
                <c:pt idx="19">
                  <c:v>-0.31</c:v>
                </c:pt>
                <c:pt idx="20">
                  <c:v>-0.3</c:v>
                </c:pt>
                <c:pt idx="21">
                  <c:v>-0.28999999999999998</c:v>
                </c:pt>
                <c:pt idx="22">
                  <c:v>-0.28000000000000003</c:v>
                </c:pt>
                <c:pt idx="23">
                  <c:v>-0.27</c:v>
                </c:pt>
                <c:pt idx="24">
                  <c:v>-0.26</c:v>
                </c:pt>
                <c:pt idx="25">
                  <c:v>-0.25</c:v>
                </c:pt>
                <c:pt idx="26">
                  <c:v>-0.24</c:v>
                </c:pt>
                <c:pt idx="27">
                  <c:v>-0.23</c:v>
                </c:pt>
                <c:pt idx="28">
                  <c:v>-0.22</c:v>
                </c:pt>
                <c:pt idx="29">
                  <c:v>-0.21</c:v>
                </c:pt>
                <c:pt idx="30">
                  <c:v>-0.2</c:v>
                </c:pt>
                <c:pt idx="31">
                  <c:v>-0.19</c:v>
                </c:pt>
                <c:pt idx="32">
                  <c:v>-0.18</c:v>
                </c:pt>
                <c:pt idx="33">
                  <c:v>-0.17</c:v>
                </c:pt>
                <c:pt idx="34">
                  <c:v>-0.16</c:v>
                </c:pt>
                <c:pt idx="35">
                  <c:v>-0.15</c:v>
                </c:pt>
                <c:pt idx="36">
                  <c:v>-0.14000000000000001</c:v>
                </c:pt>
                <c:pt idx="37">
                  <c:v>-0.13</c:v>
                </c:pt>
                <c:pt idx="38">
                  <c:v>-0.12</c:v>
                </c:pt>
                <c:pt idx="39">
                  <c:v>-0.11</c:v>
                </c:pt>
                <c:pt idx="40">
                  <c:v>-0.1</c:v>
                </c:pt>
                <c:pt idx="41">
                  <c:v>-0.09</c:v>
                </c:pt>
                <c:pt idx="42">
                  <c:v>-0.08</c:v>
                </c:pt>
                <c:pt idx="43">
                  <c:v>-7.0000000000000007E-2</c:v>
                </c:pt>
                <c:pt idx="44">
                  <c:v>-5.9999999999999901E-2</c:v>
                </c:pt>
                <c:pt idx="45">
                  <c:v>-4.9999999999998997E-2</c:v>
                </c:pt>
                <c:pt idx="46">
                  <c:v>-3.9999999999999002E-2</c:v>
                </c:pt>
                <c:pt idx="47">
                  <c:v>-2.9999999999999E-2</c:v>
                </c:pt>
                <c:pt idx="48">
                  <c:v>-1.9999999999999001E-2</c:v>
                </c:pt>
                <c:pt idx="49">
                  <c:v>-9.9999999999990097E-3</c:v>
                </c:pt>
                <c:pt idx="50">
                  <c:v>0</c:v>
                </c:pt>
                <c:pt idx="51">
                  <c:v>1.0000000000000999E-2</c:v>
                </c:pt>
                <c:pt idx="52">
                  <c:v>2.0000000000001E-2</c:v>
                </c:pt>
                <c:pt idx="53">
                  <c:v>3.0000000000001002E-2</c:v>
                </c:pt>
                <c:pt idx="54">
                  <c:v>4.0000000000001E-2</c:v>
                </c:pt>
                <c:pt idx="55">
                  <c:v>5.0000000000001002E-2</c:v>
                </c:pt>
                <c:pt idx="56">
                  <c:v>6.0000000000001101E-2</c:v>
                </c:pt>
                <c:pt idx="57">
                  <c:v>7.0000000000001006E-2</c:v>
                </c:pt>
                <c:pt idx="58">
                  <c:v>8.0000000000001001E-2</c:v>
                </c:pt>
                <c:pt idx="59">
                  <c:v>9.0000000000000996E-2</c:v>
                </c:pt>
                <c:pt idx="60">
                  <c:v>0.100000000000001</c:v>
                </c:pt>
                <c:pt idx="61">
                  <c:v>0.110000000000001</c:v>
                </c:pt>
                <c:pt idx="62">
                  <c:v>0.12000000000000099</c:v>
                </c:pt>
                <c:pt idx="63">
                  <c:v>0.130000000000001</c:v>
                </c:pt>
                <c:pt idx="64">
                  <c:v>0.14000000000000101</c:v>
                </c:pt>
                <c:pt idx="65">
                  <c:v>0.15000000000000099</c:v>
                </c:pt>
                <c:pt idx="66">
                  <c:v>0.160000000000001</c:v>
                </c:pt>
                <c:pt idx="67">
                  <c:v>0.17000000000000101</c:v>
                </c:pt>
                <c:pt idx="68">
                  <c:v>0.18000000000000099</c:v>
                </c:pt>
                <c:pt idx="69">
                  <c:v>0.190000000000001</c:v>
                </c:pt>
                <c:pt idx="70">
                  <c:v>0.20000000000000101</c:v>
                </c:pt>
                <c:pt idx="71">
                  <c:v>0.21000000000000099</c:v>
                </c:pt>
                <c:pt idx="72">
                  <c:v>0.220000000000001</c:v>
                </c:pt>
                <c:pt idx="73">
                  <c:v>0.23000000000000101</c:v>
                </c:pt>
                <c:pt idx="74">
                  <c:v>0.24000000000000099</c:v>
                </c:pt>
                <c:pt idx="75">
                  <c:v>0.250000000000001</c:v>
                </c:pt>
                <c:pt idx="76">
                  <c:v>0.26000000000000101</c:v>
                </c:pt>
                <c:pt idx="77">
                  <c:v>0.27000000000000102</c:v>
                </c:pt>
                <c:pt idx="78">
                  <c:v>0.28000000000000103</c:v>
                </c:pt>
                <c:pt idx="79">
                  <c:v>0.29000000000000098</c:v>
                </c:pt>
                <c:pt idx="80">
                  <c:v>0.30000000000000099</c:v>
                </c:pt>
                <c:pt idx="81">
                  <c:v>0.310000000000001</c:v>
                </c:pt>
                <c:pt idx="82">
                  <c:v>0.32000000000000101</c:v>
                </c:pt>
                <c:pt idx="83">
                  <c:v>0.33000000000000101</c:v>
                </c:pt>
                <c:pt idx="84">
                  <c:v>0.34000000000000102</c:v>
                </c:pt>
                <c:pt idx="85">
                  <c:v>0.35000000000000098</c:v>
                </c:pt>
                <c:pt idx="86">
                  <c:v>0.36000000000000099</c:v>
                </c:pt>
                <c:pt idx="87">
                  <c:v>0.37000000000000099</c:v>
                </c:pt>
                <c:pt idx="88">
                  <c:v>0.38</c:v>
                </c:pt>
                <c:pt idx="89">
                  <c:v>0.39</c:v>
                </c:pt>
                <c:pt idx="90">
                  <c:v>0.4</c:v>
                </c:pt>
                <c:pt idx="91">
                  <c:v>0.41</c:v>
                </c:pt>
                <c:pt idx="92">
                  <c:v>0.42</c:v>
                </c:pt>
                <c:pt idx="93">
                  <c:v>0.43</c:v>
                </c:pt>
                <c:pt idx="94">
                  <c:v>0.44</c:v>
                </c:pt>
                <c:pt idx="95">
                  <c:v>0.45</c:v>
                </c:pt>
                <c:pt idx="96">
                  <c:v>0.46</c:v>
                </c:pt>
                <c:pt idx="97">
                  <c:v>0.47</c:v>
                </c:pt>
                <c:pt idx="98">
                  <c:v>0.48</c:v>
                </c:pt>
                <c:pt idx="99">
                  <c:v>0.49</c:v>
                </c:pt>
                <c:pt idx="100">
                  <c:v>0.5</c:v>
                </c:pt>
                <c:pt idx="101">
                  <c:v>0.51</c:v>
                </c:pt>
                <c:pt idx="102">
                  <c:v>0.52</c:v>
                </c:pt>
                <c:pt idx="103">
                  <c:v>0.53</c:v>
                </c:pt>
                <c:pt idx="104">
                  <c:v>0.54</c:v>
                </c:pt>
                <c:pt idx="105">
                  <c:v>0.55000000000000004</c:v>
                </c:pt>
                <c:pt idx="106">
                  <c:v>0.56000000000000005</c:v>
                </c:pt>
                <c:pt idx="107">
                  <c:v>0.56999999999999995</c:v>
                </c:pt>
                <c:pt idx="108">
                  <c:v>0.57999999999999996</c:v>
                </c:pt>
                <c:pt idx="109">
                  <c:v>0.59</c:v>
                </c:pt>
                <c:pt idx="110">
                  <c:v>0.6</c:v>
                </c:pt>
                <c:pt idx="111">
                  <c:v>0.61</c:v>
                </c:pt>
                <c:pt idx="112">
                  <c:v>0.62</c:v>
                </c:pt>
                <c:pt idx="113">
                  <c:v>0.63</c:v>
                </c:pt>
                <c:pt idx="114">
                  <c:v>0.64</c:v>
                </c:pt>
                <c:pt idx="115">
                  <c:v>0.65</c:v>
                </c:pt>
                <c:pt idx="116">
                  <c:v>0.66</c:v>
                </c:pt>
                <c:pt idx="117">
                  <c:v>0.67</c:v>
                </c:pt>
                <c:pt idx="118">
                  <c:v>0.68</c:v>
                </c:pt>
                <c:pt idx="119">
                  <c:v>0.69</c:v>
                </c:pt>
                <c:pt idx="120">
                  <c:v>0.7</c:v>
                </c:pt>
                <c:pt idx="121">
                  <c:v>0.71</c:v>
                </c:pt>
                <c:pt idx="122">
                  <c:v>0.72</c:v>
                </c:pt>
                <c:pt idx="123">
                  <c:v>0.73</c:v>
                </c:pt>
                <c:pt idx="124">
                  <c:v>0.74</c:v>
                </c:pt>
                <c:pt idx="125">
                  <c:v>0.75</c:v>
                </c:pt>
                <c:pt idx="126">
                  <c:v>0.76</c:v>
                </c:pt>
                <c:pt idx="127">
                  <c:v>0.77</c:v>
                </c:pt>
                <c:pt idx="128">
                  <c:v>0.78</c:v>
                </c:pt>
                <c:pt idx="129">
                  <c:v>0.79</c:v>
                </c:pt>
                <c:pt idx="130">
                  <c:v>0.8</c:v>
                </c:pt>
                <c:pt idx="131">
                  <c:v>0.81</c:v>
                </c:pt>
                <c:pt idx="132">
                  <c:v>0.82</c:v>
                </c:pt>
                <c:pt idx="133">
                  <c:v>0.83</c:v>
                </c:pt>
                <c:pt idx="134">
                  <c:v>0.84</c:v>
                </c:pt>
                <c:pt idx="135">
                  <c:v>0.85</c:v>
                </c:pt>
                <c:pt idx="136">
                  <c:v>0.86</c:v>
                </c:pt>
                <c:pt idx="137">
                  <c:v>0.87</c:v>
                </c:pt>
                <c:pt idx="138">
                  <c:v>0.88</c:v>
                </c:pt>
                <c:pt idx="139">
                  <c:v>0.89</c:v>
                </c:pt>
                <c:pt idx="140">
                  <c:v>0.9</c:v>
                </c:pt>
                <c:pt idx="141">
                  <c:v>0.91</c:v>
                </c:pt>
                <c:pt idx="142">
                  <c:v>0.92</c:v>
                </c:pt>
                <c:pt idx="143">
                  <c:v>0.93</c:v>
                </c:pt>
                <c:pt idx="144">
                  <c:v>0.94</c:v>
                </c:pt>
                <c:pt idx="145">
                  <c:v>0.95</c:v>
                </c:pt>
                <c:pt idx="146">
                  <c:v>0.96</c:v>
                </c:pt>
                <c:pt idx="147">
                  <c:v>0.97</c:v>
                </c:pt>
                <c:pt idx="148">
                  <c:v>0.98</c:v>
                </c:pt>
                <c:pt idx="149">
                  <c:v>0.99</c:v>
                </c:pt>
                <c:pt idx="150">
                  <c:v>1</c:v>
                </c:pt>
                <c:pt idx="151">
                  <c:v>1.01</c:v>
                </c:pt>
                <c:pt idx="152">
                  <c:v>1.02</c:v>
                </c:pt>
                <c:pt idx="153">
                  <c:v>1.03</c:v>
                </c:pt>
                <c:pt idx="154">
                  <c:v>1.04</c:v>
                </c:pt>
                <c:pt idx="155">
                  <c:v>1.05</c:v>
                </c:pt>
                <c:pt idx="156">
                  <c:v>1.06</c:v>
                </c:pt>
                <c:pt idx="157">
                  <c:v>1.07</c:v>
                </c:pt>
                <c:pt idx="158">
                  <c:v>1.08</c:v>
                </c:pt>
                <c:pt idx="159">
                  <c:v>1.0900000000000001</c:v>
                </c:pt>
                <c:pt idx="160">
                  <c:v>1.1000000000000001</c:v>
                </c:pt>
                <c:pt idx="161">
                  <c:v>1.1100000000000001</c:v>
                </c:pt>
                <c:pt idx="162">
                  <c:v>1.1200000000000001</c:v>
                </c:pt>
                <c:pt idx="163">
                  <c:v>1.1299999999999999</c:v>
                </c:pt>
                <c:pt idx="164">
                  <c:v>1.1399999999999999</c:v>
                </c:pt>
                <c:pt idx="165">
                  <c:v>1.1499999999999999</c:v>
                </c:pt>
                <c:pt idx="166">
                  <c:v>1.1599999999999999</c:v>
                </c:pt>
                <c:pt idx="167">
                  <c:v>1.17</c:v>
                </c:pt>
                <c:pt idx="168">
                  <c:v>1.18</c:v>
                </c:pt>
                <c:pt idx="169">
                  <c:v>1.19</c:v>
                </c:pt>
                <c:pt idx="170">
                  <c:v>1.2</c:v>
                </c:pt>
                <c:pt idx="171">
                  <c:v>1.21</c:v>
                </c:pt>
                <c:pt idx="172">
                  <c:v>1.22</c:v>
                </c:pt>
                <c:pt idx="173">
                  <c:v>1.23</c:v>
                </c:pt>
                <c:pt idx="174">
                  <c:v>1.24</c:v>
                </c:pt>
                <c:pt idx="175">
                  <c:v>1.25</c:v>
                </c:pt>
                <c:pt idx="176">
                  <c:v>1.26</c:v>
                </c:pt>
                <c:pt idx="177">
                  <c:v>1.27</c:v>
                </c:pt>
                <c:pt idx="178">
                  <c:v>1.28</c:v>
                </c:pt>
                <c:pt idx="179">
                  <c:v>1.29</c:v>
                </c:pt>
                <c:pt idx="180">
                  <c:v>1.3</c:v>
                </c:pt>
                <c:pt idx="181">
                  <c:v>1.31</c:v>
                </c:pt>
                <c:pt idx="182">
                  <c:v>1.32</c:v>
                </c:pt>
                <c:pt idx="183">
                  <c:v>1.33</c:v>
                </c:pt>
                <c:pt idx="184">
                  <c:v>1.34</c:v>
                </c:pt>
                <c:pt idx="185">
                  <c:v>1.35</c:v>
                </c:pt>
                <c:pt idx="186">
                  <c:v>1.36</c:v>
                </c:pt>
                <c:pt idx="187">
                  <c:v>1.37</c:v>
                </c:pt>
                <c:pt idx="188">
                  <c:v>1.38</c:v>
                </c:pt>
                <c:pt idx="189">
                  <c:v>1.39</c:v>
                </c:pt>
                <c:pt idx="190">
                  <c:v>1.4</c:v>
                </c:pt>
                <c:pt idx="191">
                  <c:v>1.41</c:v>
                </c:pt>
                <c:pt idx="192">
                  <c:v>1.42</c:v>
                </c:pt>
                <c:pt idx="193">
                  <c:v>1.43</c:v>
                </c:pt>
                <c:pt idx="194">
                  <c:v>1.44</c:v>
                </c:pt>
                <c:pt idx="195">
                  <c:v>1.45</c:v>
                </c:pt>
                <c:pt idx="196">
                  <c:v>1.46</c:v>
                </c:pt>
                <c:pt idx="197">
                  <c:v>1.47</c:v>
                </c:pt>
                <c:pt idx="198">
                  <c:v>1.48</c:v>
                </c:pt>
                <c:pt idx="199">
                  <c:v>1.49</c:v>
                </c:pt>
                <c:pt idx="200">
                  <c:v>1.5</c:v>
                </c:pt>
                <c:pt idx="201">
                  <c:v>1.51</c:v>
                </c:pt>
                <c:pt idx="202">
                  <c:v>1.52</c:v>
                </c:pt>
                <c:pt idx="203">
                  <c:v>1.53</c:v>
                </c:pt>
                <c:pt idx="204">
                  <c:v>1.54</c:v>
                </c:pt>
                <c:pt idx="205">
                  <c:v>1.55</c:v>
                </c:pt>
                <c:pt idx="206">
                  <c:v>1.56</c:v>
                </c:pt>
                <c:pt idx="207">
                  <c:v>1.57</c:v>
                </c:pt>
                <c:pt idx="208">
                  <c:v>1.58</c:v>
                </c:pt>
                <c:pt idx="209">
                  <c:v>1.59</c:v>
                </c:pt>
                <c:pt idx="210">
                  <c:v>1.6</c:v>
                </c:pt>
                <c:pt idx="211">
                  <c:v>1.61</c:v>
                </c:pt>
                <c:pt idx="212">
                  <c:v>1.62</c:v>
                </c:pt>
                <c:pt idx="213">
                  <c:v>1.63</c:v>
                </c:pt>
                <c:pt idx="214">
                  <c:v>1.64</c:v>
                </c:pt>
                <c:pt idx="215">
                  <c:v>1.65</c:v>
                </c:pt>
                <c:pt idx="216">
                  <c:v>1.66</c:v>
                </c:pt>
                <c:pt idx="217">
                  <c:v>1.67</c:v>
                </c:pt>
                <c:pt idx="218">
                  <c:v>1.68</c:v>
                </c:pt>
                <c:pt idx="219">
                  <c:v>1.69</c:v>
                </c:pt>
                <c:pt idx="220">
                  <c:v>1.7</c:v>
                </c:pt>
                <c:pt idx="221">
                  <c:v>1.71</c:v>
                </c:pt>
                <c:pt idx="222">
                  <c:v>1.72</c:v>
                </c:pt>
                <c:pt idx="223">
                  <c:v>1.73</c:v>
                </c:pt>
                <c:pt idx="224">
                  <c:v>1.74</c:v>
                </c:pt>
                <c:pt idx="225">
                  <c:v>1.75</c:v>
                </c:pt>
                <c:pt idx="226">
                  <c:v>1.76</c:v>
                </c:pt>
                <c:pt idx="227">
                  <c:v>1.77</c:v>
                </c:pt>
                <c:pt idx="228">
                  <c:v>1.78</c:v>
                </c:pt>
                <c:pt idx="229">
                  <c:v>1.79</c:v>
                </c:pt>
                <c:pt idx="230">
                  <c:v>1.8</c:v>
                </c:pt>
                <c:pt idx="231">
                  <c:v>1.81</c:v>
                </c:pt>
                <c:pt idx="232">
                  <c:v>1.82</c:v>
                </c:pt>
                <c:pt idx="233">
                  <c:v>1.83</c:v>
                </c:pt>
                <c:pt idx="234">
                  <c:v>1.84</c:v>
                </c:pt>
                <c:pt idx="235">
                  <c:v>1.85</c:v>
                </c:pt>
                <c:pt idx="236">
                  <c:v>1.86</c:v>
                </c:pt>
                <c:pt idx="237">
                  <c:v>1.87</c:v>
                </c:pt>
                <c:pt idx="238">
                  <c:v>1.88</c:v>
                </c:pt>
                <c:pt idx="239">
                  <c:v>1.89</c:v>
                </c:pt>
                <c:pt idx="240">
                  <c:v>1.9</c:v>
                </c:pt>
                <c:pt idx="241">
                  <c:v>1.91</c:v>
                </c:pt>
                <c:pt idx="242">
                  <c:v>1.92</c:v>
                </c:pt>
                <c:pt idx="243">
                  <c:v>1.93</c:v>
                </c:pt>
                <c:pt idx="244">
                  <c:v>1.94</c:v>
                </c:pt>
                <c:pt idx="245">
                  <c:v>1.95</c:v>
                </c:pt>
                <c:pt idx="246">
                  <c:v>1.96</c:v>
                </c:pt>
                <c:pt idx="247">
                  <c:v>1.97</c:v>
                </c:pt>
                <c:pt idx="248">
                  <c:v>1.98</c:v>
                </c:pt>
                <c:pt idx="249">
                  <c:v>1.99</c:v>
                </c:pt>
                <c:pt idx="250">
                  <c:v>2</c:v>
                </c:pt>
              </c:numCache>
            </c:numRef>
          </c:xVal>
          <c:yVal>
            <c:numRef>
              <c:f>'transfer characteristics'!$C$3:$C$253</c:f>
              <c:numCache>
                <c:formatCode>G/通用格式</c:formatCode>
                <c:ptCount val="251"/>
                <c:pt idx="17">
                  <c:v>-3.9234323695550617</c:v>
                </c:pt>
                <c:pt idx="18">
                  <c:v>-4.0834407806988864</c:v>
                </c:pt>
                <c:pt idx="19">
                  <c:v>-4.2221383758237581</c:v>
                </c:pt>
                <c:pt idx="20">
                  <c:v>-4.1955879408622865</c:v>
                </c:pt>
                <c:pt idx="21">
                  <c:v>-4.2436682326789423</c:v>
                </c:pt>
                <c:pt idx="22">
                  <c:v>-4.1754186237665172</c:v>
                </c:pt>
                <c:pt idx="23">
                  <c:v>-4.2505729008782511</c:v>
                </c:pt>
                <c:pt idx="24">
                  <c:v>-4.4891869894875036</c:v>
                </c:pt>
                <c:pt idx="25">
                  <c:v>-4.4804344991194913</c:v>
                </c:pt>
                <c:pt idx="26">
                  <c:v>-4.5816987086802543</c:v>
                </c:pt>
                <c:pt idx="27">
                  <c:v>-4.645315446045271</c:v>
                </c:pt>
                <c:pt idx="28">
                  <c:v>-4.813608784304507</c:v>
                </c:pt>
                <c:pt idx="29">
                  <c:v>-4.9299621333922445</c:v>
                </c:pt>
                <c:pt idx="30">
                  <c:v>-4.8777841217271733</c:v>
                </c:pt>
                <c:pt idx="31">
                  <c:v>-4.9303319030884047</c:v>
                </c:pt>
                <c:pt idx="32">
                  <c:v>-5.0190880622231564</c:v>
                </c:pt>
                <c:pt idx="33">
                  <c:v>-4.9746941347352296</c:v>
                </c:pt>
                <c:pt idx="34">
                  <c:v>-4.9846402445907856</c:v>
                </c:pt>
                <c:pt idx="35">
                  <c:v>-5.2125395254815849</c:v>
                </c:pt>
                <c:pt idx="36">
                  <c:v>-5.2992962828549803</c:v>
                </c:pt>
                <c:pt idx="37">
                  <c:v>-5.2525881921135769</c:v>
                </c:pt>
                <c:pt idx="38">
                  <c:v>-5.2456516642889808</c:v>
                </c:pt>
                <c:pt idx="39">
                  <c:v>-5.2676062401770318</c:v>
                </c:pt>
                <c:pt idx="40">
                  <c:v>-5.5086383061657269</c:v>
                </c:pt>
                <c:pt idx="41">
                  <c:v>-5.9469215565165801</c:v>
                </c:pt>
                <c:pt idx="42">
                  <c:v>-5.7520267336381936</c:v>
                </c:pt>
                <c:pt idx="43">
                  <c:v>-5.405607449624573</c:v>
                </c:pt>
                <c:pt idx="44">
                  <c:v>-5.2395775165767882</c:v>
                </c:pt>
                <c:pt idx="45">
                  <c:v>-5.0030507515046185</c:v>
                </c:pt>
                <c:pt idx="46">
                  <c:v>-4.6730500058340017</c:v>
                </c:pt>
                <c:pt idx="47">
                  <c:v>-4.362010219215315</c:v>
                </c:pt>
                <c:pt idx="48">
                  <c:v>-4.0434954096833025</c:v>
                </c:pt>
                <c:pt idx="49">
                  <c:v>-3.7669530979018173</c:v>
                </c:pt>
                <c:pt idx="50">
                  <c:v>-3.4970815039700458</c:v>
                </c:pt>
                <c:pt idx="51">
                  <c:v>-3.3350197449393741</c:v>
                </c:pt>
                <c:pt idx="52">
                  <c:v>-3.1215988586131695</c:v>
                </c:pt>
                <c:pt idx="53">
                  <c:v>-2.6623550800688598</c:v>
                </c:pt>
                <c:pt idx="54">
                  <c:v>-2.5045361462045141</c:v>
                </c:pt>
                <c:pt idx="55">
                  <c:v>-2.2970837390722885</c:v>
                </c:pt>
                <c:pt idx="56">
                  <c:v>-2.1564445805994437</c:v>
                </c:pt>
                <c:pt idx="57">
                  <c:v>-2.0639086936515891</c:v>
                </c:pt>
                <c:pt idx="58">
                  <c:v>-1.9609810900914804</c:v>
                </c:pt>
                <c:pt idx="59">
                  <c:v>-1.877242329195999</c:v>
                </c:pt>
                <c:pt idx="60">
                  <c:v>-1.7973640370180659</c:v>
                </c:pt>
                <c:pt idx="61">
                  <c:v>-1.7323599556561382</c:v>
                </c:pt>
                <c:pt idx="62">
                  <c:v>-1.6775772549420576</c:v>
                </c:pt>
                <c:pt idx="63">
                  <c:v>-1.6142682816702825</c:v>
                </c:pt>
                <c:pt idx="64">
                  <c:v>-1.5496668130159637</c:v>
                </c:pt>
                <c:pt idx="65">
                  <c:v>-1.501274376374244</c:v>
                </c:pt>
                <c:pt idx="66">
                  <c:v>-1.5240964754486017</c:v>
                </c:pt>
                <c:pt idx="67">
                  <c:v>-1.4383739620341101</c:v>
                </c:pt>
                <c:pt idx="68">
                  <c:v>-1.3783668065763985</c:v>
                </c:pt>
                <c:pt idx="69">
                  <c:v>-1.3088831289122527</c:v>
                </c:pt>
                <c:pt idx="70">
                  <c:v>-1.2591006962577158</c:v>
                </c:pt>
                <c:pt idx="71">
                  <c:v>-1.2050242559488684</c:v>
                </c:pt>
                <c:pt idx="72">
                  <c:v>-1.1726695049703895</c:v>
                </c:pt>
                <c:pt idx="73">
                  <c:v>-1.1214092743372484</c:v>
                </c:pt>
                <c:pt idx="74">
                  <c:v>-1.0859849358164866</c:v>
                </c:pt>
                <c:pt idx="75">
                  <c:v>-1.0589260635609292</c:v>
                </c:pt>
                <c:pt idx="76">
                  <c:v>-1.0152117383328205</c:v>
                </c:pt>
                <c:pt idx="77">
                  <c:v>-0.98362695593855165</c:v>
                </c:pt>
                <c:pt idx="78">
                  <c:v>-0.95434849022309076</c:v>
                </c:pt>
                <c:pt idx="79">
                  <c:v>-0.92954836475727531</c:v>
                </c:pt>
                <c:pt idx="80">
                  <c:v>-0.88590968058462694</c:v>
                </c:pt>
                <c:pt idx="81">
                  <c:v>-0.86722177276340728</c:v>
                </c:pt>
                <c:pt idx="82">
                  <c:v>-0.83470818015105563</c:v>
                </c:pt>
                <c:pt idx="83">
                  <c:v>-0.81836789637901619</c:v>
                </c:pt>
                <c:pt idx="84">
                  <c:v>-0.79943949300665784</c:v>
                </c:pt>
                <c:pt idx="85">
                  <c:v>-0.779619909047638</c:v>
                </c:pt>
                <c:pt idx="86">
                  <c:v>-0.75898675384661929</c:v>
                </c:pt>
                <c:pt idx="87">
                  <c:v>-0.73877520800931096</c:v>
                </c:pt>
                <c:pt idx="88">
                  <c:v>-0.734484090699426</c:v>
                </c:pt>
                <c:pt idx="89">
                  <c:v>-0.710995553318297</c:v>
                </c:pt>
                <c:pt idx="90">
                  <c:v>-0.67775588914756857</c:v>
                </c:pt>
                <c:pt idx="91">
                  <c:v>-0.64953488869360698</c:v>
                </c:pt>
                <c:pt idx="92">
                  <c:v>-0.62314576693292145</c:v>
                </c:pt>
                <c:pt idx="93">
                  <c:v>-0.6165868117667016</c:v>
                </c:pt>
                <c:pt idx="94">
                  <c:v>-0.59776269790694647</c:v>
                </c:pt>
                <c:pt idx="95">
                  <c:v>-0.5796118236942136</c:v>
                </c:pt>
                <c:pt idx="96">
                  <c:v>-0.58156611991967555</c:v>
                </c:pt>
                <c:pt idx="97">
                  <c:v>-0.54677648107070742</c:v>
                </c:pt>
                <c:pt idx="98">
                  <c:v>-0.55275511844613179</c:v>
                </c:pt>
                <c:pt idx="99">
                  <c:v>-0.53352683289643721</c:v>
                </c:pt>
                <c:pt idx="100">
                  <c:v>-0.51577136230628018</c:v>
                </c:pt>
                <c:pt idx="101">
                  <c:v>-0.49354367624970946</c:v>
                </c:pt>
                <c:pt idx="102">
                  <c:v>-0.47960294173751306</c:v>
                </c:pt>
                <c:pt idx="103">
                  <c:v>-0.49052596043991326</c:v>
                </c:pt>
                <c:pt idx="104">
                  <c:v>-0.46157708907429318</c:v>
                </c:pt>
                <c:pt idx="105">
                  <c:v>-0.46479452052941256</c:v>
                </c:pt>
                <c:pt idx="106">
                  <c:v>-0.43363086889712532</c:v>
                </c:pt>
                <c:pt idx="107">
                  <c:v>-0.43499799042154991</c:v>
                </c:pt>
                <c:pt idx="108">
                  <c:v>-0.42585756711344724</c:v>
                </c:pt>
                <c:pt idx="109">
                  <c:v>-0.42324643852000127</c:v>
                </c:pt>
                <c:pt idx="110">
                  <c:v>-0.39423396278291767</c:v>
                </c:pt>
                <c:pt idx="111">
                  <c:v>-0.38243355693246278</c:v>
                </c:pt>
                <c:pt idx="112">
                  <c:v>-0.35094762192437051</c:v>
                </c:pt>
                <c:pt idx="113">
                  <c:v>-0.32028145958790633</c:v>
                </c:pt>
                <c:pt idx="114">
                  <c:v>-0.32003638008570512</c:v>
                </c:pt>
                <c:pt idx="115">
                  <c:v>-0.28397995305249696</c:v>
                </c:pt>
                <c:pt idx="116">
                  <c:v>-0.27421900223200185</c:v>
                </c:pt>
                <c:pt idx="117">
                  <c:v>-0.27927028432098105</c:v>
                </c:pt>
                <c:pt idx="118">
                  <c:v>-0.26154449148120662</c:v>
                </c:pt>
                <c:pt idx="119">
                  <c:v>-0.25810813075847228</c:v>
                </c:pt>
                <c:pt idx="120">
                  <c:v>-0.24881330892942327</c:v>
                </c:pt>
                <c:pt idx="121">
                  <c:v>-0.234540075885174</c:v>
                </c:pt>
                <c:pt idx="122">
                  <c:v>-0.21940189167645416</c:v>
                </c:pt>
                <c:pt idx="123">
                  <c:v>-0.2038976807856141</c:v>
                </c:pt>
                <c:pt idx="124">
                  <c:v>-0.19203900407186644</c:v>
                </c:pt>
                <c:pt idx="125">
                  <c:v>-0.18728044874733457</c:v>
                </c:pt>
                <c:pt idx="126">
                  <c:v>-0.16365056173810263</c:v>
                </c:pt>
                <c:pt idx="127">
                  <c:v>-0.14924964463066923</c:v>
                </c:pt>
                <c:pt idx="128">
                  <c:v>-0.13025212880629863</c:v>
                </c:pt>
                <c:pt idx="129">
                  <c:v>-0.13664739470081236</c:v>
                </c:pt>
                <c:pt idx="130">
                  <c:v>-0.11958660012208334</c:v>
                </c:pt>
                <c:pt idx="131">
                  <c:v>-0.13236754692891955</c:v>
                </c:pt>
                <c:pt idx="132">
                  <c:v>-0.12242710532339167</c:v>
                </c:pt>
                <c:pt idx="133">
                  <c:v>-0.11098979288448903</c:v>
                </c:pt>
                <c:pt idx="134">
                  <c:v>-0.11316535956303825</c:v>
                </c:pt>
                <c:pt idx="135">
                  <c:v>-0.10173567820867251</c:v>
                </c:pt>
                <c:pt idx="136">
                  <c:v>-0.10317076392589355</c:v>
                </c:pt>
                <c:pt idx="137">
                  <c:v>-7.6559090562209844E-2</c:v>
                </c:pt>
                <c:pt idx="138">
                  <c:v>-8.4510465592402828E-2</c:v>
                </c:pt>
                <c:pt idx="139">
                  <c:v>-6.00017900878375E-2</c:v>
                </c:pt>
                <c:pt idx="140">
                  <c:v>-5.2159623841173029E-2</c:v>
                </c:pt>
                <c:pt idx="141">
                  <c:v>-4.2728020007057124E-2</c:v>
                </c:pt>
                <c:pt idx="142">
                  <c:v>-3.7412861307985858E-2</c:v>
                </c:pt>
                <c:pt idx="143">
                  <c:v>-2.3507878168370251E-2</c:v>
                </c:pt>
                <c:pt idx="144">
                  <c:v>-2.1148694434117245E-2</c:v>
                </c:pt>
                <c:pt idx="145">
                  <c:v>-1.2333735073725434E-2</c:v>
                </c:pt>
                <c:pt idx="146">
                  <c:v>-1.4901503888887488E-2</c:v>
                </c:pt>
                <c:pt idx="147">
                  <c:v>-1.3071589803830417E-2</c:v>
                </c:pt>
                <c:pt idx="148">
                  <c:v>-2.7490806807235978E-3</c:v>
                </c:pt>
                <c:pt idx="149">
                  <c:v>5.2405886127089678E-3</c:v>
                </c:pt>
                <c:pt idx="150">
                  <c:v>2.1920779122173051E-2</c:v>
                </c:pt>
                <c:pt idx="151">
                  <c:v>3.1864738683844471E-2</c:v>
                </c:pt>
                <c:pt idx="152">
                  <c:v>2.8998017852634939E-2</c:v>
                </c:pt>
                <c:pt idx="153">
                  <c:v>3.7123581493029391E-2</c:v>
                </c:pt>
                <c:pt idx="154">
                  <c:v>5.3301298507379129E-2</c:v>
                </c:pt>
                <c:pt idx="155">
                  <c:v>5.1904647895438805E-2</c:v>
                </c:pt>
                <c:pt idx="156">
                  <c:v>6.1497715739690095E-2</c:v>
                </c:pt>
                <c:pt idx="157">
                  <c:v>8.4458305386693341E-2</c:v>
                </c:pt>
                <c:pt idx="158">
                  <c:v>8.6406105490189053E-2</c:v>
                </c:pt>
                <c:pt idx="159">
                  <c:v>9.3974708134799356E-2</c:v>
                </c:pt>
                <c:pt idx="160">
                  <c:v>9.1248285868423554E-2</c:v>
                </c:pt>
                <c:pt idx="161">
                  <c:v>9.4572440556443996E-2</c:v>
                </c:pt>
                <c:pt idx="162">
                  <c:v>9.7257309693419919E-2</c:v>
                </c:pt>
                <c:pt idx="163">
                  <c:v>0.10093889203121838</c:v>
                </c:pt>
                <c:pt idx="164">
                  <c:v>0.10567365310046449</c:v>
                </c:pt>
                <c:pt idx="165">
                  <c:v>0.11092287823726527</c:v>
                </c:pt>
                <c:pt idx="166">
                  <c:v>0.11752317970123102</c:v>
                </c:pt>
                <c:pt idx="167">
                  <c:v>0.12536413678850639</c:v>
                </c:pt>
                <c:pt idx="168">
                  <c:v>0.14049233021841259</c:v>
                </c:pt>
                <c:pt idx="169">
                  <c:v>0.14975472011339666</c:v>
                </c:pt>
                <c:pt idx="170">
                  <c:v>0.16149976815566505</c:v>
                </c:pt>
                <c:pt idx="171">
                  <c:v>0.1639451415596769</c:v>
                </c:pt>
                <c:pt idx="172">
                  <c:v>0.16209222056985148</c:v>
                </c:pt>
                <c:pt idx="173">
                  <c:v>0.17889640839864845</c:v>
                </c:pt>
                <c:pt idx="174">
                  <c:v>0.17767787511995534</c:v>
                </c:pt>
                <c:pt idx="175">
                  <c:v>0.18557614917805135</c:v>
                </c:pt>
                <c:pt idx="176">
                  <c:v>0.18837155524872595</c:v>
                </c:pt>
                <c:pt idx="177">
                  <c:v>0.19969759651653615</c:v>
                </c:pt>
                <c:pt idx="178">
                  <c:v>0.19879999580019955</c:v>
                </c:pt>
                <c:pt idx="179">
                  <c:v>0.19455041596416986</c:v>
                </c:pt>
                <c:pt idx="180">
                  <c:v>0.19782618543751601</c:v>
                </c:pt>
                <c:pt idx="181">
                  <c:v>0.21561641650600735</c:v>
                </c:pt>
                <c:pt idx="182">
                  <c:v>0.22414443217129029</c:v>
                </c:pt>
                <c:pt idx="183">
                  <c:v>0.21256844418829723</c:v>
                </c:pt>
                <c:pt idx="184">
                  <c:v>0.22745990985768105</c:v>
                </c:pt>
                <c:pt idx="185">
                  <c:v>0.2313701806691876</c:v>
                </c:pt>
                <c:pt idx="186">
                  <c:v>0.23967978956997085</c:v>
                </c:pt>
                <c:pt idx="187">
                  <c:v>0.22104630111470897</c:v>
                </c:pt>
                <c:pt idx="188">
                  <c:v>0.22938487481043271</c:v>
                </c:pt>
                <c:pt idx="189">
                  <c:v>0.24128991209761069</c:v>
                </c:pt>
                <c:pt idx="190">
                  <c:v>0.24137960375583917</c:v>
                </c:pt>
                <c:pt idx="191">
                  <c:v>0.25233836620109379</c:v>
                </c:pt>
                <c:pt idx="192">
                  <c:v>0.24565576400953965</c:v>
                </c:pt>
                <c:pt idx="193">
                  <c:v>0.25043952072340048</c:v>
                </c:pt>
                <c:pt idx="194">
                  <c:v>0.24498181331361665</c:v>
                </c:pt>
                <c:pt idx="195">
                  <c:v>0.26218758528525543</c:v>
                </c:pt>
                <c:pt idx="196">
                  <c:v>0.25433776676304171</c:v>
                </c:pt>
                <c:pt idx="197">
                  <c:v>0.25456982754003121</c:v>
                </c:pt>
                <c:pt idx="198">
                  <c:v>0.26004513862422934</c:v>
                </c:pt>
                <c:pt idx="199">
                  <c:v>0.26203795755529879</c:v>
                </c:pt>
                <c:pt idx="200">
                  <c:v>0.27685455962761218</c:v>
                </c:pt>
                <c:pt idx="201">
                  <c:v>0.25876175944303387</c:v>
                </c:pt>
                <c:pt idx="202">
                  <c:v>0.28136975831367705</c:v>
                </c:pt>
                <c:pt idx="203">
                  <c:v>0.27250763309224302</c:v>
                </c:pt>
                <c:pt idx="204">
                  <c:v>0.27146288530218432</c:v>
                </c:pt>
                <c:pt idx="205">
                  <c:v>0.28094013172335752</c:v>
                </c:pt>
                <c:pt idx="206">
                  <c:v>0.27787956153381616</c:v>
                </c:pt>
                <c:pt idx="207">
                  <c:v>0.29141547465697409</c:v>
                </c:pt>
                <c:pt idx="208">
                  <c:v>0.3034034321322735</c:v>
                </c:pt>
                <c:pt idx="209">
                  <c:v>0.29837268626560365</c:v>
                </c:pt>
                <c:pt idx="210">
                  <c:v>0.3076714317893271</c:v>
                </c:pt>
                <c:pt idx="211">
                  <c:v>0.31697623932154745</c:v>
                </c:pt>
                <c:pt idx="212">
                  <c:v>0.32042256742843933</c:v>
                </c:pt>
                <c:pt idx="213">
                  <c:v>0.32382321888371707</c:v>
                </c:pt>
                <c:pt idx="214">
                  <c:v>0.32745497948596708</c:v>
                </c:pt>
                <c:pt idx="215">
                  <c:v>0.31756611733352536</c:v>
                </c:pt>
                <c:pt idx="216">
                  <c:v>0.30957907095170561</c:v>
                </c:pt>
                <c:pt idx="217">
                  <c:v>0.32792059918755229</c:v>
                </c:pt>
                <c:pt idx="218">
                  <c:v>0.32337174677671393</c:v>
                </c:pt>
                <c:pt idx="219">
                  <c:v>0.32951584497744729</c:v>
                </c:pt>
                <c:pt idx="220">
                  <c:v>0.33371723911308299</c:v>
                </c:pt>
                <c:pt idx="221">
                  <c:v>0.33914524025168147</c:v>
                </c:pt>
                <c:pt idx="222">
                  <c:v>0.33900200722075996</c:v>
                </c:pt>
                <c:pt idx="223">
                  <c:v>0.34069391104590585</c:v>
                </c:pt>
                <c:pt idx="224">
                  <c:v>0.35392776581317792</c:v>
                </c:pt>
                <c:pt idx="225">
                  <c:v>0.35073826163689154</c:v>
                </c:pt>
                <c:pt idx="226">
                  <c:v>0.34952812176946524</c:v>
                </c:pt>
                <c:pt idx="227">
                  <c:v>0.35681910680018808</c:v>
                </c:pt>
                <c:pt idx="228">
                  <c:v>0.36453035884078555</c:v>
                </c:pt>
                <c:pt idx="229">
                  <c:v>0.36385444028576025</c:v>
                </c:pt>
                <c:pt idx="230">
                  <c:v>0.37662987206795362</c:v>
                </c:pt>
                <c:pt idx="231">
                  <c:v>0.37190791732855327</c:v>
                </c:pt>
                <c:pt idx="232">
                  <c:v>0.3764820588191044</c:v>
                </c:pt>
                <c:pt idx="233">
                  <c:v>0.38062362561805857</c:v>
                </c:pt>
                <c:pt idx="234">
                  <c:v>0.36589588033663667</c:v>
                </c:pt>
                <c:pt idx="235">
                  <c:v>0.35616549772427991</c:v>
                </c:pt>
                <c:pt idx="236">
                  <c:v>0.36243157788427982</c:v>
                </c:pt>
                <c:pt idx="237">
                  <c:v>0.37153701642728171</c:v>
                </c:pt>
                <c:pt idx="238">
                  <c:v>0.37316220228205244</c:v>
                </c:pt>
                <c:pt idx="239">
                  <c:v>0.3793744191335493</c:v>
                </c:pt>
                <c:pt idx="240">
                  <c:v>0.37510003707651662</c:v>
                </c:pt>
                <c:pt idx="241">
                  <c:v>0.37399454861669595</c:v>
                </c:pt>
                <c:pt idx="242">
                  <c:v>0.39363836878230202</c:v>
                </c:pt>
                <c:pt idx="243">
                  <c:v>0.38224764397113531</c:v>
                </c:pt>
                <c:pt idx="244">
                  <c:v>0.37521537367900631</c:v>
                </c:pt>
                <c:pt idx="245">
                  <c:v>0.3782797713217334</c:v>
                </c:pt>
                <c:pt idx="246">
                  <c:v>0.38956651420653804</c:v>
                </c:pt>
                <c:pt idx="247">
                  <c:v>0.37281998167896813</c:v>
                </c:pt>
                <c:pt idx="248">
                  <c:v>0.3769581659481776</c:v>
                </c:pt>
                <c:pt idx="249">
                  <c:v>0.37978216401873033</c:v>
                </c:pt>
                <c:pt idx="250">
                  <c:v>0.38382792803582938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A2-4C5A-9791-C8ADBDFD823F}"/>
            </c:ext>
          </c:extLst>
        </c:ser>
        <c:ser>
          <c:idx val="1"/>
          <c:order val="1"/>
          <c:tx>
            <c:v>threshold calculation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trendline>
            <c:spPr>
              <a:ln w="444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forward val="2.0000000000000004E-2"/>
            <c:backward val="0.1"/>
            <c:dispRSqr val="0"/>
            <c:dispEq val="0"/>
          </c:trendline>
          <c:xVal>
            <c:numRef>
              <c:f>'transfer characteristics'!$A$43:$A$53</c:f>
              <c:numCache>
                <c:formatCode>G/通用格式</c:formatCode>
                <c:ptCount val="11"/>
                <c:pt idx="0">
                  <c:v>-0.1</c:v>
                </c:pt>
                <c:pt idx="1">
                  <c:v>-0.09</c:v>
                </c:pt>
                <c:pt idx="2">
                  <c:v>-0.08</c:v>
                </c:pt>
                <c:pt idx="3">
                  <c:v>-7.0000000000000007E-2</c:v>
                </c:pt>
                <c:pt idx="4">
                  <c:v>-5.9999999999999901E-2</c:v>
                </c:pt>
                <c:pt idx="5">
                  <c:v>-4.9999999999998997E-2</c:v>
                </c:pt>
                <c:pt idx="6">
                  <c:v>-3.9999999999999002E-2</c:v>
                </c:pt>
                <c:pt idx="7">
                  <c:v>-2.9999999999999E-2</c:v>
                </c:pt>
                <c:pt idx="8">
                  <c:v>-1.9999999999999001E-2</c:v>
                </c:pt>
                <c:pt idx="9">
                  <c:v>-9.9999999999990097E-3</c:v>
                </c:pt>
                <c:pt idx="10">
                  <c:v>0</c:v>
                </c:pt>
              </c:numCache>
            </c:numRef>
          </c:xVal>
          <c:yVal>
            <c:numRef>
              <c:f>'transfer characteristics'!$C$43:$C$53</c:f>
              <c:numCache>
                <c:formatCode>G/通用格式</c:formatCode>
                <c:ptCount val="11"/>
                <c:pt idx="0">
                  <c:v>-5.5086383061657269</c:v>
                </c:pt>
                <c:pt idx="1">
                  <c:v>-5.9469215565165801</c:v>
                </c:pt>
                <c:pt idx="2">
                  <c:v>-5.7520267336381936</c:v>
                </c:pt>
                <c:pt idx="3">
                  <c:v>-5.405607449624573</c:v>
                </c:pt>
                <c:pt idx="4">
                  <c:v>-5.2395775165767882</c:v>
                </c:pt>
                <c:pt idx="5">
                  <c:v>-5.0030507515046185</c:v>
                </c:pt>
                <c:pt idx="6">
                  <c:v>-4.6730500058340017</c:v>
                </c:pt>
                <c:pt idx="7">
                  <c:v>-4.362010219215315</c:v>
                </c:pt>
                <c:pt idx="8">
                  <c:v>-4.0434954096833025</c:v>
                </c:pt>
                <c:pt idx="9">
                  <c:v>-3.7669530979018173</c:v>
                </c:pt>
                <c:pt idx="10">
                  <c:v>-3.4970815039700458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0A2-4C5A-9791-C8ADBDFD82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4545152"/>
        <c:axId val="644555552"/>
      </c:scatterChart>
      <c:valAx>
        <c:axId val="644545152"/>
        <c:scaling>
          <c:orientation val="minMax"/>
          <c:max val="2"/>
          <c:min val="-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/通用格式" sourceLinked="1"/>
        <c:majorTickMark val="in"/>
        <c:minorTickMark val="in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Microsoft JhengHei UI" panose="020B0604030504040204" pitchFamily="34" charset="-120"/>
                <a:ea typeface="Microsoft JhengHei UI" panose="020B0604030504040204" pitchFamily="34" charset="-120"/>
                <a:cs typeface="+mn-cs"/>
              </a:defRPr>
            </a:pPr>
            <a:endParaRPr lang="zh-CN"/>
          </a:p>
        </c:txPr>
        <c:crossAx val="644555552"/>
        <c:crossesAt val="-7"/>
        <c:crossBetween val="midCat"/>
        <c:majorUnit val="0.5"/>
      </c:valAx>
      <c:valAx>
        <c:axId val="644555552"/>
        <c:scaling>
          <c:orientation val="minMax"/>
          <c:max val="1"/>
          <c:min val="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/通用格式" sourceLinked="1"/>
        <c:majorTickMark val="in"/>
        <c:minorTickMark val="in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Microsoft JhengHei UI" panose="020B0604030504040204" pitchFamily="34" charset="-120"/>
                <a:ea typeface="Microsoft JhengHei UI" panose="020B0604030504040204" pitchFamily="34" charset="-120"/>
                <a:cs typeface="+mn-cs"/>
              </a:defRPr>
            </a:pPr>
            <a:endParaRPr lang="zh-CN"/>
          </a:p>
        </c:txPr>
        <c:crossAx val="644545152"/>
        <c:crossesAt val="-0.5"/>
        <c:crossBetween val="midCat"/>
      </c:valAx>
      <c:spPr>
        <a:noFill/>
        <a:ln w="635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765116844652151"/>
          <c:y val="2.2386249404823984E-2"/>
          <c:w val="0.74419491660348214"/>
          <c:h val="0.82233727095695974"/>
        </c:manualLayout>
      </c:layout>
      <c:scatterChart>
        <c:scatterStyle val="lineMarker"/>
        <c:varyColors val="0"/>
        <c:ser>
          <c:idx val="0"/>
          <c:order val="0"/>
          <c:tx>
            <c:v>0 mV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xVal>
            <c:numRef>
              <c:f>'output characteristics'!$A$4:$A$104</c:f>
              <c:numCache>
                <c:formatCode>G/通用格式</c:formatCode>
                <c:ptCount val="101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  <c:pt idx="6">
                  <c:v>0.19800000000000001</c:v>
                </c:pt>
                <c:pt idx="7">
                  <c:v>0.23100000000000001</c:v>
                </c:pt>
                <c:pt idx="8">
                  <c:v>0.26400000000000001</c:v>
                </c:pt>
                <c:pt idx="9">
                  <c:v>0.29699999999999999</c:v>
                </c:pt>
                <c:pt idx="10">
                  <c:v>0.33</c:v>
                </c:pt>
                <c:pt idx="11">
                  <c:v>0.36299999999999999</c:v>
                </c:pt>
                <c:pt idx="12">
                  <c:v>0.39600000000000002</c:v>
                </c:pt>
                <c:pt idx="13">
                  <c:v>0.42899999999999999</c:v>
                </c:pt>
                <c:pt idx="14">
                  <c:v>0.46200000000000002</c:v>
                </c:pt>
                <c:pt idx="15">
                  <c:v>0.495</c:v>
                </c:pt>
                <c:pt idx="16">
                  <c:v>0.52800000000000002</c:v>
                </c:pt>
                <c:pt idx="17">
                  <c:v>0.56100000000000005</c:v>
                </c:pt>
                <c:pt idx="18">
                  <c:v>0.59399999999999997</c:v>
                </c:pt>
                <c:pt idx="19">
                  <c:v>0.627</c:v>
                </c:pt>
                <c:pt idx="20">
                  <c:v>0.66</c:v>
                </c:pt>
                <c:pt idx="21">
                  <c:v>0.69299999999999995</c:v>
                </c:pt>
                <c:pt idx="22">
                  <c:v>0.72599999999999998</c:v>
                </c:pt>
                <c:pt idx="23">
                  <c:v>0.75900000000000001</c:v>
                </c:pt>
                <c:pt idx="24">
                  <c:v>0.79200000000000004</c:v>
                </c:pt>
                <c:pt idx="25">
                  <c:v>0.82499999999999996</c:v>
                </c:pt>
                <c:pt idx="26">
                  <c:v>0.85799999999999998</c:v>
                </c:pt>
                <c:pt idx="27">
                  <c:v>0.89100000000000001</c:v>
                </c:pt>
                <c:pt idx="28">
                  <c:v>0.92400000000000004</c:v>
                </c:pt>
                <c:pt idx="29">
                  <c:v>0.95699999999999996</c:v>
                </c:pt>
                <c:pt idx="30">
                  <c:v>0.99</c:v>
                </c:pt>
                <c:pt idx="31">
                  <c:v>1.0229999999999999</c:v>
                </c:pt>
                <c:pt idx="32">
                  <c:v>1.056</c:v>
                </c:pt>
                <c:pt idx="33">
                  <c:v>1.089</c:v>
                </c:pt>
                <c:pt idx="34">
                  <c:v>1.1220000000000001</c:v>
                </c:pt>
                <c:pt idx="35">
                  <c:v>1.155</c:v>
                </c:pt>
                <c:pt idx="36">
                  <c:v>1.1879999999999999</c:v>
                </c:pt>
                <c:pt idx="37">
                  <c:v>1.2210000000000001</c:v>
                </c:pt>
                <c:pt idx="38">
                  <c:v>1.254</c:v>
                </c:pt>
                <c:pt idx="39">
                  <c:v>1.2869999999999999</c:v>
                </c:pt>
                <c:pt idx="40">
                  <c:v>1.32</c:v>
                </c:pt>
                <c:pt idx="41">
                  <c:v>1.353</c:v>
                </c:pt>
                <c:pt idx="42">
                  <c:v>1.3859999999999999</c:v>
                </c:pt>
                <c:pt idx="43">
                  <c:v>1.419</c:v>
                </c:pt>
                <c:pt idx="44">
                  <c:v>1.452</c:v>
                </c:pt>
                <c:pt idx="45">
                  <c:v>1.4850000000000001</c:v>
                </c:pt>
                <c:pt idx="46">
                  <c:v>1.518</c:v>
                </c:pt>
                <c:pt idx="47">
                  <c:v>1.5509999999999999</c:v>
                </c:pt>
                <c:pt idx="48">
                  <c:v>1.5840000000000001</c:v>
                </c:pt>
                <c:pt idx="49">
                  <c:v>1.617</c:v>
                </c:pt>
                <c:pt idx="50">
                  <c:v>1.65</c:v>
                </c:pt>
                <c:pt idx="51">
                  <c:v>1.6830000000000001</c:v>
                </c:pt>
                <c:pt idx="52">
                  <c:v>1.716</c:v>
                </c:pt>
                <c:pt idx="53">
                  <c:v>1.7490000000000001</c:v>
                </c:pt>
                <c:pt idx="54">
                  <c:v>1.782</c:v>
                </c:pt>
                <c:pt idx="55">
                  <c:v>1.8149999999999999</c:v>
                </c:pt>
                <c:pt idx="56">
                  <c:v>1.8480000000000001</c:v>
                </c:pt>
                <c:pt idx="57">
                  <c:v>1.881</c:v>
                </c:pt>
                <c:pt idx="58">
                  <c:v>1.9139999999999999</c:v>
                </c:pt>
                <c:pt idx="59">
                  <c:v>1.9470000000000001</c:v>
                </c:pt>
                <c:pt idx="60">
                  <c:v>1.98</c:v>
                </c:pt>
                <c:pt idx="61">
                  <c:v>2.0129999999999999</c:v>
                </c:pt>
                <c:pt idx="62">
                  <c:v>2.0459999999999998</c:v>
                </c:pt>
                <c:pt idx="63">
                  <c:v>2.0790000000000002</c:v>
                </c:pt>
                <c:pt idx="64">
                  <c:v>2.1120000000000001</c:v>
                </c:pt>
                <c:pt idx="65">
                  <c:v>2.145</c:v>
                </c:pt>
                <c:pt idx="66">
                  <c:v>2.1779999999999999</c:v>
                </c:pt>
                <c:pt idx="67">
                  <c:v>2.2109999999999999</c:v>
                </c:pt>
                <c:pt idx="68">
                  <c:v>2.2440000000000002</c:v>
                </c:pt>
                <c:pt idx="69">
                  <c:v>2.2770000000000001</c:v>
                </c:pt>
                <c:pt idx="70">
                  <c:v>2.31</c:v>
                </c:pt>
                <c:pt idx="71">
                  <c:v>2.343</c:v>
                </c:pt>
                <c:pt idx="72">
                  <c:v>2.3759999999999999</c:v>
                </c:pt>
                <c:pt idx="73">
                  <c:v>2.4089999999999998</c:v>
                </c:pt>
                <c:pt idx="74">
                  <c:v>2.4420000000000002</c:v>
                </c:pt>
                <c:pt idx="75">
                  <c:v>2.4750000000000001</c:v>
                </c:pt>
                <c:pt idx="76">
                  <c:v>2.508</c:v>
                </c:pt>
                <c:pt idx="77">
                  <c:v>2.5409999999999999</c:v>
                </c:pt>
                <c:pt idx="78">
                  <c:v>2.5739999999999998</c:v>
                </c:pt>
                <c:pt idx="79">
                  <c:v>2.6070000000000002</c:v>
                </c:pt>
                <c:pt idx="80">
                  <c:v>2.64</c:v>
                </c:pt>
                <c:pt idx="81">
                  <c:v>2.673</c:v>
                </c:pt>
                <c:pt idx="82">
                  <c:v>2.706</c:v>
                </c:pt>
                <c:pt idx="83">
                  <c:v>2.7389999999999999</c:v>
                </c:pt>
                <c:pt idx="84">
                  <c:v>2.7719999999999998</c:v>
                </c:pt>
                <c:pt idx="85">
                  <c:v>2.8050000000000002</c:v>
                </c:pt>
                <c:pt idx="86">
                  <c:v>2.8380000000000001</c:v>
                </c:pt>
                <c:pt idx="87">
                  <c:v>2.871</c:v>
                </c:pt>
                <c:pt idx="88">
                  <c:v>2.9039999999999999</c:v>
                </c:pt>
                <c:pt idx="89">
                  <c:v>2.9369999999999998</c:v>
                </c:pt>
                <c:pt idx="90">
                  <c:v>2.97</c:v>
                </c:pt>
                <c:pt idx="91">
                  <c:v>3.0030000000000001</c:v>
                </c:pt>
                <c:pt idx="92">
                  <c:v>3.036</c:v>
                </c:pt>
                <c:pt idx="93">
                  <c:v>3.069</c:v>
                </c:pt>
                <c:pt idx="94">
                  <c:v>3.1019999999999999</c:v>
                </c:pt>
                <c:pt idx="95">
                  <c:v>3.1349999999999998</c:v>
                </c:pt>
                <c:pt idx="96">
                  <c:v>3.1680000000000001</c:v>
                </c:pt>
                <c:pt idx="97">
                  <c:v>3.2010000000000001</c:v>
                </c:pt>
                <c:pt idx="98">
                  <c:v>3.234</c:v>
                </c:pt>
                <c:pt idx="99">
                  <c:v>3.2669999999999999</c:v>
                </c:pt>
                <c:pt idx="100">
                  <c:v>3.3</c:v>
                </c:pt>
              </c:numCache>
            </c:numRef>
          </c:xVal>
          <c:yVal>
            <c:numRef>
              <c:f>'output characteristics'!$B$4:$B$104</c:f>
              <c:numCache>
                <c:formatCode>G/通用格式</c:formatCode>
                <c:ptCount val="101"/>
                <c:pt idx="0">
                  <c:v>1.2100000000000001E-6</c:v>
                </c:pt>
                <c:pt idx="1">
                  <c:v>4.69E-6</c:v>
                </c:pt>
                <c:pt idx="2">
                  <c:v>1.1199999999999999E-5</c:v>
                </c:pt>
                <c:pt idx="3">
                  <c:v>1.4049999999999999E-5</c:v>
                </c:pt>
                <c:pt idx="4">
                  <c:v>1.401E-5</c:v>
                </c:pt>
                <c:pt idx="5">
                  <c:v>1.5549999999999999E-5</c:v>
                </c:pt>
                <c:pt idx="6">
                  <c:v>1.8859999999999999E-5</c:v>
                </c:pt>
                <c:pt idx="7">
                  <c:v>1.8099999999999999E-5</c:v>
                </c:pt>
                <c:pt idx="8">
                  <c:v>2.0610000000000001E-5</c:v>
                </c:pt>
                <c:pt idx="9">
                  <c:v>2.0599999999999999E-5</c:v>
                </c:pt>
                <c:pt idx="10">
                  <c:v>2.1169999999999999E-5</c:v>
                </c:pt>
                <c:pt idx="11">
                  <c:v>2.2399999999999999E-5</c:v>
                </c:pt>
                <c:pt idx="12">
                  <c:v>2.0420000000000001E-5</c:v>
                </c:pt>
                <c:pt idx="13">
                  <c:v>2.3180000000000002E-5</c:v>
                </c:pt>
                <c:pt idx="14">
                  <c:v>2.1639999999999999E-5</c:v>
                </c:pt>
                <c:pt idx="15">
                  <c:v>2.4170000000000001E-5</c:v>
                </c:pt>
                <c:pt idx="16">
                  <c:v>2.1670000000000001E-5</c:v>
                </c:pt>
                <c:pt idx="17">
                  <c:v>2.5749999999999999E-5</c:v>
                </c:pt>
                <c:pt idx="18">
                  <c:v>2.6599999999999999E-5</c:v>
                </c:pt>
                <c:pt idx="19">
                  <c:v>2.4559999999999999E-5</c:v>
                </c:pt>
                <c:pt idx="20">
                  <c:v>2.4899999999999999E-5</c:v>
                </c:pt>
                <c:pt idx="21">
                  <c:v>2.457E-5</c:v>
                </c:pt>
                <c:pt idx="22">
                  <c:v>2.444E-5</c:v>
                </c:pt>
                <c:pt idx="23">
                  <c:v>2.6659999999999999E-5</c:v>
                </c:pt>
                <c:pt idx="24">
                  <c:v>2.4669999999999999E-5</c:v>
                </c:pt>
                <c:pt idx="25">
                  <c:v>2.6630000000000001E-5</c:v>
                </c:pt>
                <c:pt idx="26">
                  <c:v>2.5340000000000001E-5</c:v>
                </c:pt>
                <c:pt idx="27">
                  <c:v>2.561E-5</c:v>
                </c:pt>
                <c:pt idx="28">
                  <c:v>2.8160000000000001E-5</c:v>
                </c:pt>
                <c:pt idx="29">
                  <c:v>2.9410000000000001E-5</c:v>
                </c:pt>
                <c:pt idx="30">
                  <c:v>2.7659999999999999E-5</c:v>
                </c:pt>
                <c:pt idx="31">
                  <c:v>2.8929999999999999E-5</c:v>
                </c:pt>
                <c:pt idx="32">
                  <c:v>2.7869999999999999E-5</c:v>
                </c:pt>
                <c:pt idx="33">
                  <c:v>3.0899999999999999E-5</c:v>
                </c:pt>
                <c:pt idx="34">
                  <c:v>3.2199999999999997E-5</c:v>
                </c:pt>
                <c:pt idx="35">
                  <c:v>3.0700000000000001E-5</c:v>
                </c:pt>
                <c:pt idx="36">
                  <c:v>3.1640000000000002E-5</c:v>
                </c:pt>
                <c:pt idx="37">
                  <c:v>3.1420000000000001E-5</c:v>
                </c:pt>
                <c:pt idx="38">
                  <c:v>2.9819999999999999E-5</c:v>
                </c:pt>
                <c:pt idx="39">
                  <c:v>3.025E-5</c:v>
                </c:pt>
                <c:pt idx="40">
                  <c:v>2.9920000000000002E-5</c:v>
                </c:pt>
                <c:pt idx="41">
                  <c:v>3.2230000000000001E-5</c:v>
                </c:pt>
                <c:pt idx="42">
                  <c:v>3.341E-5</c:v>
                </c:pt>
                <c:pt idx="43">
                  <c:v>3.2410000000000003E-5</c:v>
                </c:pt>
                <c:pt idx="44">
                  <c:v>3.3500000000000001E-5</c:v>
                </c:pt>
                <c:pt idx="45">
                  <c:v>3.2750000000000003E-5</c:v>
                </c:pt>
                <c:pt idx="46">
                  <c:v>3.1300000000000002E-5</c:v>
                </c:pt>
                <c:pt idx="47">
                  <c:v>3.451E-5</c:v>
                </c:pt>
                <c:pt idx="48">
                  <c:v>3.5169999999999997E-5</c:v>
                </c:pt>
                <c:pt idx="49">
                  <c:v>3.608E-5</c:v>
                </c:pt>
                <c:pt idx="50">
                  <c:v>3.5420000000000003E-5</c:v>
                </c:pt>
                <c:pt idx="51">
                  <c:v>3.8380000000000002E-5</c:v>
                </c:pt>
                <c:pt idx="52">
                  <c:v>3.7830000000000002E-5</c:v>
                </c:pt>
                <c:pt idx="53">
                  <c:v>3.5710000000000002E-5</c:v>
                </c:pt>
                <c:pt idx="54">
                  <c:v>3.6890000000000001E-5</c:v>
                </c:pt>
                <c:pt idx="55">
                  <c:v>3.6779999999999997E-5</c:v>
                </c:pt>
                <c:pt idx="56">
                  <c:v>3.7839999999999997E-5</c:v>
                </c:pt>
                <c:pt idx="57">
                  <c:v>3.8080000000000001E-5</c:v>
                </c:pt>
                <c:pt idx="58">
                  <c:v>4.0779999999999999E-5</c:v>
                </c:pt>
                <c:pt idx="59">
                  <c:v>3.998E-5</c:v>
                </c:pt>
                <c:pt idx="60">
                  <c:v>3.8720000000000002E-5</c:v>
                </c:pt>
                <c:pt idx="61">
                  <c:v>3.7410000000000003E-5</c:v>
                </c:pt>
                <c:pt idx="62">
                  <c:v>3.977E-5</c:v>
                </c:pt>
                <c:pt idx="63">
                  <c:v>3.7939999999999999E-5</c:v>
                </c:pt>
                <c:pt idx="64">
                  <c:v>3.9339999999999999E-5</c:v>
                </c:pt>
                <c:pt idx="65">
                  <c:v>4.1489999999999997E-5</c:v>
                </c:pt>
                <c:pt idx="66">
                  <c:v>3.8649999999999998E-5</c:v>
                </c:pt>
                <c:pt idx="67">
                  <c:v>4.1489999999999997E-5</c:v>
                </c:pt>
                <c:pt idx="68">
                  <c:v>4.0750000000000001E-5</c:v>
                </c:pt>
                <c:pt idx="69">
                  <c:v>3.994E-5</c:v>
                </c:pt>
                <c:pt idx="70">
                  <c:v>3.9310000000000001E-5</c:v>
                </c:pt>
                <c:pt idx="71">
                  <c:v>3.9919999999999997E-5</c:v>
                </c:pt>
                <c:pt idx="72">
                  <c:v>4.0030000000000001E-5</c:v>
                </c:pt>
                <c:pt idx="73">
                  <c:v>4.1709999999999999E-5</c:v>
                </c:pt>
                <c:pt idx="74">
                  <c:v>4.2809999999999998E-5</c:v>
                </c:pt>
                <c:pt idx="75">
                  <c:v>4.3959999999999999E-5</c:v>
                </c:pt>
                <c:pt idx="76">
                  <c:v>4.1329999999999999E-5</c:v>
                </c:pt>
                <c:pt idx="77">
                  <c:v>4.074E-5</c:v>
                </c:pt>
                <c:pt idx="78">
                  <c:v>3.9830000000000003E-5</c:v>
                </c:pt>
                <c:pt idx="79">
                  <c:v>4.0259999999999997E-5</c:v>
                </c:pt>
                <c:pt idx="80">
                  <c:v>4.1470000000000001E-5</c:v>
                </c:pt>
                <c:pt idx="81">
                  <c:v>4.2330000000000003E-5</c:v>
                </c:pt>
                <c:pt idx="82">
                  <c:v>4.4199999999999997E-5</c:v>
                </c:pt>
                <c:pt idx="83">
                  <c:v>4.3600000000000003E-5</c:v>
                </c:pt>
                <c:pt idx="84">
                  <c:v>4.4490000000000003E-5</c:v>
                </c:pt>
                <c:pt idx="85">
                  <c:v>4.0979999999999997E-5</c:v>
                </c:pt>
                <c:pt idx="86">
                  <c:v>4.3390000000000003E-5</c:v>
                </c:pt>
                <c:pt idx="87">
                  <c:v>4.4929999999999998E-5</c:v>
                </c:pt>
                <c:pt idx="88">
                  <c:v>4.689E-5</c:v>
                </c:pt>
                <c:pt idx="89">
                  <c:v>4.6360000000000003E-5</c:v>
                </c:pt>
                <c:pt idx="90">
                  <c:v>4.8619999999999999E-5</c:v>
                </c:pt>
                <c:pt idx="91">
                  <c:v>4.9650000000000001E-5</c:v>
                </c:pt>
                <c:pt idx="92">
                  <c:v>4.7429999999999998E-5</c:v>
                </c:pt>
                <c:pt idx="93">
                  <c:v>4.655E-5</c:v>
                </c:pt>
                <c:pt idx="94">
                  <c:v>4.3390000000000003E-5</c:v>
                </c:pt>
                <c:pt idx="95">
                  <c:v>4.4610000000000001E-5</c:v>
                </c:pt>
                <c:pt idx="96">
                  <c:v>4.6730000000000002E-5</c:v>
                </c:pt>
                <c:pt idx="97">
                  <c:v>4.9879999999999997E-5</c:v>
                </c:pt>
                <c:pt idx="98">
                  <c:v>5.02E-5</c:v>
                </c:pt>
                <c:pt idx="99">
                  <c:v>4.8229999999999997E-5</c:v>
                </c:pt>
                <c:pt idx="100">
                  <c:v>4.9589999999999998E-5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D2-4BAE-82D9-4EB3CABC62A4}"/>
            </c:ext>
          </c:extLst>
        </c:ser>
        <c:ser>
          <c:idx val="1"/>
          <c:order val="1"/>
          <c:tx>
            <c:v>0 mV Isat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444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'output characteristics'!$A$64:$A$104</c:f>
              <c:numCache>
                <c:formatCode>G/通用格式</c:formatCode>
                <c:ptCount val="41"/>
                <c:pt idx="0">
                  <c:v>1.98</c:v>
                </c:pt>
                <c:pt idx="1">
                  <c:v>2.0129999999999999</c:v>
                </c:pt>
                <c:pt idx="2">
                  <c:v>2.0459999999999998</c:v>
                </c:pt>
                <c:pt idx="3">
                  <c:v>2.0790000000000002</c:v>
                </c:pt>
                <c:pt idx="4">
                  <c:v>2.1120000000000001</c:v>
                </c:pt>
                <c:pt idx="5">
                  <c:v>2.145</c:v>
                </c:pt>
                <c:pt idx="6">
                  <c:v>2.1779999999999999</c:v>
                </c:pt>
                <c:pt idx="7">
                  <c:v>2.2109999999999999</c:v>
                </c:pt>
                <c:pt idx="8">
                  <c:v>2.2440000000000002</c:v>
                </c:pt>
                <c:pt idx="9">
                  <c:v>2.2770000000000001</c:v>
                </c:pt>
                <c:pt idx="10">
                  <c:v>2.31</c:v>
                </c:pt>
                <c:pt idx="11">
                  <c:v>2.343</c:v>
                </c:pt>
                <c:pt idx="12">
                  <c:v>2.3759999999999999</c:v>
                </c:pt>
                <c:pt idx="13">
                  <c:v>2.4089999999999998</c:v>
                </c:pt>
                <c:pt idx="14">
                  <c:v>2.4420000000000002</c:v>
                </c:pt>
                <c:pt idx="15">
                  <c:v>2.4750000000000001</c:v>
                </c:pt>
                <c:pt idx="16">
                  <c:v>2.508</c:v>
                </c:pt>
                <c:pt idx="17">
                  <c:v>2.5409999999999999</c:v>
                </c:pt>
                <c:pt idx="18">
                  <c:v>2.5739999999999998</c:v>
                </c:pt>
                <c:pt idx="19">
                  <c:v>2.6070000000000002</c:v>
                </c:pt>
                <c:pt idx="20">
                  <c:v>2.64</c:v>
                </c:pt>
                <c:pt idx="21">
                  <c:v>2.673</c:v>
                </c:pt>
                <c:pt idx="22">
                  <c:v>2.706</c:v>
                </c:pt>
                <c:pt idx="23">
                  <c:v>2.7389999999999999</c:v>
                </c:pt>
                <c:pt idx="24">
                  <c:v>2.7719999999999998</c:v>
                </c:pt>
                <c:pt idx="25">
                  <c:v>2.8050000000000002</c:v>
                </c:pt>
                <c:pt idx="26">
                  <c:v>2.8380000000000001</c:v>
                </c:pt>
                <c:pt idx="27">
                  <c:v>2.871</c:v>
                </c:pt>
                <c:pt idx="28">
                  <c:v>2.9039999999999999</c:v>
                </c:pt>
                <c:pt idx="29">
                  <c:v>2.9369999999999998</c:v>
                </c:pt>
                <c:pt idx="30">
                  <c:v>2.97</c:v>
                </c:pt>
                <c:pt idx="31">
                  <c:v>3.0030000000000001</c:v>
                </c:pt>
                <c:pt idx="32">
                  <c:v>3.036</c:v>
                </c:pt>
                <c:pt idx="33">
                  <c:v>3.069</c:v>
                </c:pt>
                <c:pt idx="34">
                  <c:v>3.1019999999999999</c:v>
                </c:pt>
                <c:pt idx="35">
                  <c:v>3.1349999999999998</c:v>
                </c:pt>
                <c:pt idx="36">
                  <c:v>3.1680000000000001</c:v>
                </c:pt>
                <c:pt idx="37">
                  <c:v>3.2010000000000001</c:v>
                </c:pt>
                <c:pt idx="38">
                  <c:v>3.234</c:v>
                </c:pt>
                <c:pt idx="39">
                  <c:v>3.2669999999999999</c:v>
                </c:pt>
                <c:pt idx="40">
                  <c:v>3.3</c:v>
                </c:pt>
              </c:numCache>
            </c:numRef>
          </c:xVal>
          <c:yVal>
            <c:numRef>
              <c:f>'output characteristics'!$B$64:$B$104</c:f>
              <c:numCache>
                <c:formatCode>G/通用格式</c:formatCode>
                <c:ptCount val="41"/>
                <c:pt idx="0">
                  <c:v>3.8720000000000002E-5</c:v>
                </c:pt>
                <c:pt idx="1">
                  <c:v>3.7410000000000003E-5</c:v>
                </c:pt>
                <c:pt idx="2">
                  <c:v>3.977E-5</c:v>
                </c:pt>
                <c:pt idx="3">
                  <c:v>3.7939999999999999E-5</c:v>
                </c:pt>
                <c:pt idx="4">
                  <c:v>3.9339999999999999E-5</c:v>
                </c:pt>
                <c:pt idx="5">
                  <c:v>4.1489999999999997E-5</c:v>
                </c:pt>
                <c:pt idx="6">
                  <c:v>3.8649999999999998E-5</c:v>
                </c:pt>
                <c:pt idx="7">
                  <c:v>4.1489999999999997E-5</c:v>
                </c:pt>
                <c:pt idx="8">
                  <c:v>4.0750000000000001E-5</c:v>
                </c:pt>
                <c:pt idx="9">
                  <c:v>3.994E-5</c:v>
                </c:pt>
                <c:pt idx="10">
                  <c:v>3.9310000000000001E-5</c:v>
                </c:pt>
                <c:pt idx="11">
                  <c:v>3.9919999999999997E-5</c:v>
                </c:pt>
                <c:pt idx="12">
                  <c:v>4.0030000000000001E-5</c:v>
                </c:pt>
                <c:pt idx="13">
                  <c:v>4.1709999999999999E-5</c:v>
                </c:pt>
                <c:pt idx="14">
                  <c:v>4.2809999999999998E-5</c:v>
                </c:pt>
                <c:pt idx="15">
                  <c:v>4.3959999999999999E-5</c:v>
                </c:pt>
                <c:pt idx="16">
                  <c:v>4.1329999999999999E-5</c:v>
                </c:pt>
                <c:pt idx="17">
                  <c:v>4.074E-5</c:v>
                </c:pt>
                <c:pt idx="18">
                  <c:v>3.9830000000000003E-5</c:v>
                </c:pt>
                <c:pt idx="19">
                  <c:v>4.0259999999999997E-5</c:v>
                </c:pt>
                <c:pt idx="20">
                  <c:v>4.1470000000000001E-5</c:v>
                </c:pt>
                <c:pt idx="21">
                  <c:v>4.2330000000000003E-5</c:v>
                </c:pt>
                <c:pt idx="22">
                  <c:v>4.4199999999999997E-5</c:v>
                </c:pt>
                <c:pt idx="23">
                  <c:v>4.3600000000000003E-5</c:v>
                </c:pt>
                <c:pt idx="24">
                  <c:v>4.4490000000000003E-5</c:v>
                </c:pt>
                <c:pt idx="25">
                  <c:v>4.0979999999999997E-5</c:v>
                </c:pt>
                <c:pt idx="26">
                  <c:v>4.3390000000000003E-5</c:v>
                </c:pt>
                <c:pt idx="27">
                  <c:v>4.4929999999999998E-5</c:v>
                </c:pt>
                <c:pt idx="28">
                  <c:v>4.689E-5</c:v>
                </c:pt>
                <c:pt idx="29">
                  <c:v>4.6360000000000003E-5</c:v>
                </c:pt>
                <c:pt idx="30">
                  <c:v>4.8619999999999999E-5</c:v>
                </c:pt>
                <c:pt idx="31">
                  <c:v>4.9650000000000001E-5</c:v>
                </c:pt>
                <c:pt idx="32">
                  <c:v>4.7429999999999998E-5</c:v>
                </c:pt>
                <c:pt idx="33">
                  <c:v>4.655E-5</c:v>
                </c:pt>
                <c:pt idx="34">
                  <c:v>4.3390000000000003E-5</c:v>
                </c:pt>
                <c:pt idx="35">
                  <c:v>4.4610000000000001E-5</c:v>
                </c:pt>
                <c:pt idx="36">
                  <c:v>4.6730000000000002E-5</c:v>
                </c:pt>
                <c:pt idx="37">
                  <c:v>4.9879999999999997E-5</c:v>
                </c:pt>
                <c:pt idx="38">
                  <c:v>5.02E-5</c:v>
                </c:pt>
                <c:pt idx="39">
                  <c:v>4.8229999999999997E-5</c:v>
                </c:pt>
                <c:pt idx="40">
                  <c:v>4.9589999999999998E-5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D2-4BAE-82D9-4EB3CABC62A4}"/>
            </c:ext>
          </c:extLst>
        </c:ser>
        <c:ser>
          <c:idx val="2"/>
          <c:order val="2"/>
          <c:tx>
            <c:v>10 mV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xVal>
            <c:numRef>
              <c:f>'output characteristics'!$A$4:$A$104</c:f>
              <c:numCache>
                <c:formatCode>G/通用格式</c:formatCode>
                <c:ptCount val="101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  <c:pt idx="6">
                  <c:v>0.19800000000000001</c:v>
                </c:pt>
                <c:pt idx="7">
                  <c:v>0.23100000000000001</c:v>
                </c:pt>
                <c:pt idx="8">
                  <c:v>0.26400000000000001</c:v>
                </c:pt>
                <c:pt idx="9">
                  <c:v>0.29699999999999999</c:v>
                </c:pt>
                <c:pt idx="10">
                  <c:v>0.33</c:v>
                </c:pt>
                <c:pt idx="11">
                  <c:v>0.36299999999999999</c:v>
                </c:pt>
                <c:pt idx="12">
                  <c:v>0.39600000000000002</c:v>
                </c:pt>
                <c:pt idx="13">
                  <c:v>0.42899999999999999</c:v>
                </c:pt>
                <c:pt idx="14">
                  <c:v>0.46200000000000002</c:v>
                </c:pt>
                <c:pt idx="15">
                  <c:v>0.495</c:v>
                </c:pt>
                <c:pt idx="16">
                  <c:v>0.52800000000000002</c:v>
                </c:pt>
                <c:pt idx="17">
                  <c:v>0.56100000000000005</c:v>
                </c:pt>
                <c:pt idx="18">
                  <c:v>0.59399999999999997</c:v>
                </c:pt>
                <c:pt idx="19">
                  <c:v>0.627</c:v>
                </c:pt>
                <c:pt idx="20">
                  <c:v>0.66</c:v>
                </c:pt>
                <c:pt idx="21">
                  <c:v>0.69299999999999995</c:v>
                </c:pt>
                <c:pt idx="22">
                  <c:v>0.72599999999999998</c:v>
                </c:pt>
                <c:pt idx="23">
                  <c:v>0.75900000000000001</c:v>
                </c:pt>
                <c:pt idx="24">
                  <c:v>0.79200000000000004</c:v>
                </c:pt>
                <c:pt idx="25">
                  <c:v>0.82499999999999996</c:v>
                </c:pt>
                <c:pt idx="26">
                  <c:v>0.85799999999999998</c:v>
                </c:pt>
                <c:pt idx="27">
                  <c:v>0.89100000000000001</c:v>
                </c:pt>
                <c:pt idx="28">
                  <c:v>0.92400000000000004</c:v>
                </c:pt>
                <c:pt idx="29">
                  <c:v>0.95699999999999996</c:v>
                </c:pt>
                <c:pt idx="30">
                  <c:v>0.99</c:v>
                </c:pt>
                <c:pt idx="31">
                  <c:v>1.0229999999999999</c:v>
                </c:pt>
                <c:pt idx="32">
                  <c:v>1.056</c:v>
                </c:pt>
                <c:pt idx="33">
                  <c:v>1.089</c:v>
                </c:pt>
                <c:pt idx="34">
                  <c:v>1.1220000000000001</c:v>
                </c:pt>
                <c:pt idx="35">
                  <c:v>1.155</c:v>
                </c:pt>
                <c:pt idx="36">
                  <c:v>1.1879999999999999</c:v>
                </c:pt>
                <c:pt idx="37">
                  <c:v>1.2210000000000001</c:v>
                </c:pt>
                <c:pt idx="38">
                  <c:v>1.254</c:v>
                </c:pt>
                <c:pt idx="39">
                  <c:v>1.2869999999999999</c:v>
                </c:pt>
                <c:pt idx="40">
                  <c:v>1.32</c:v>
                </c:pt>
                <c:pt idx="41">
                  <c:v>1.353</c:v>
                </c:pt>
                <c:pt idx="42">
                  <c:v>1.3859999999999999</c:v>
                </c:pt>
                <c:pt idx="43">
                  <c:v>1.419</c:v>
                </c:pt>
                <c:pt idx="44">
                  <c:v>1.452</c:v>
                </c:pt>
                <c:pt idx="45">
                  <c:v>1.4850000000000001</c:v>
                </c:pt>
                <c:pt idx="46">
                  <c:v>1.518</c:v>
                </c:pt>
                <c:pt idx="47">
                  <c:v>1.5509999999999999</c:v>
                </c:pt>
                <c:pt idx="48">
                  <c:v>1.5840000000000001</c:v>
                </c:pt>
                <c:pt idx="49">
                  <c:v>1.617</c:v>
                </c:pt>
                <c:pt idx="50">
                  <c:v>1.65</c:v>
                </c:pt>
                <c:pt idx="51">
                  <c:v>1.6830000000000001</c:v>
                </c:pt>
                <c:pt idx="52">
                  <c:v>1.716</c:v>
                </c:pt>
                <c:pt idx="53">
                  <c:v>1.7490000000000001</c:v>
                </c:pt>
                <c:pt idx="54">
                  <c:v>1.782</c:v>
                </c:pt>
                <c:pt idx="55">
                  <c:v>1.8149999999999999</c:v>
                </c:pt>
                <c:pt idx="56">
                  <c:v>1.8480000000000001</c:v>
                </c:pt>
                <c:pt idx="57">
                  <c:v>1.881</c:v>
                </c:pt>
                <c:pt idx="58">
                  <c:v>1.9139999999999999</c:v>
                </c:pt>
                <c:pt idx="59">
                  <c:v>1.9470000000000001</c:v>
                </c:pt>
                <c:pt idx="60">
                  <c:v>1.98</c:v>
                </c:pt>
                <c:pt idx="61">
                  <c:v>2.0129999999999999</c:v>
                </c:pt>
                <c:pt idx="62">
                  <c:v>2.0459999999999998</c:v>
                </c:pt>
                <c:pt idx="63">
                  <c:v>2.0790000000000002</c:v>
                </c:pt>
                <c:pt idx="64">
                  <c:v>2.1120000000000001</c:v>
                </c:pt>
                <c:pt idx="65">
                  <c:v>2.145</c:v>
                </c:pt>
                <c:pt idx="66">
                  <c:v>2.1779999999999999</c:v>
                </c:pt>
                <c:pt idx="67">
                  <c:v>2.2109999999999999</c:v>
                </c:pt>
                <c:pt idx="68">
                  <c:v>2.2440000000000002</c:v>
                </c:pt>
                <c:pt idx="69">
                  <c:v>2.2770000000000001</c:v>
                </c:pt>
                <c:pt idx="70">
                  <c:v>2.31</c:v>
                </c:pt>
                <c:pt idx="71">
                  <c:v>2.343</c:v>
                </c:pt>
                <c:pt idx="72">
                  <c:v>2.3759999999999999</c:v>
                </c:pt>
                <c:pt idx="73">
                  <c:v>2.4089999999999998</c:v>
                </c:pt>
                <c:pt idx="74">
                  <c:v>2.4420000000000002</c:v>
                </c:pt>
                <c:pt idx="75">
                  <c:v>2.4750000000000001</c:v>
                </c:pt>
                <c:pt idx="76">
                  <c:v>2.508</c:v>
                </c:pt>
                <c:pt idx="77">
                  <c:v>2.5409999999999999</c:v>
                </c:pt>
                <c:pt idx="78">
                  <c:v>2.5739999999999998</c:v>
                </c:pt>
                <c:pt idx="79">
                  <c:v>2.6070000000000002</c:v>
                </c:pt>
                <c:pt idx="80">
                  <c:v>2.64</c:v>
                </c:pt>
                <c:pt idx="81">
                  <c:v>2.673</c:v>
                </c:pt>
                <c:pt idx="82">
                  <c:v>2.706</c:v>
                </c:pt>
                <c:pt idx="83">
                  <c:v>2.7389999999999999</c:v>
                </c:pt>
                <c:pt idx="84">
                  <c:v>2.7719999999999998</c:v>
                </c:pt>
                <c:pt idx="85">
                  <c:v>2.8050000000000002</c:v>
                </c:pt>
                <c:pt idx="86">
                  <c:v>2.8380000000000001</c:v>
                </c:pt>
                <c:pt idx="87">
                  <c:v>2.871</c:v>
                </c:pt>
                <c:pt idx="88">
                  <c:v>2.9039999999999999</c:v>
                </c:pt>
                <c:pt idx="89">
                  <c:v>2.9369999999999998</c:v>
                </c:pt>
                <c:pt idx="90">
                  <c:v>2.97</c:v>
                </c:pt>
                <c:pt idx="91">
                  <c:v>3.0030000000000001</c:v>
                </c:pt>
                <c:pt idx="92">
                  <c:v>3.036</c:v>
                </c:pt>
                <c:pt idx="93">
                  <c:v>3.069</c:v>
                </c:pt>
                <c:pt idx="94">
                  <c:v>3.1019999999999999</c:v>
                </c:pt>
                <c:pt idx="95">
                  <c:v>3.1349999999999998</c:v>
                </c:pt>
                <c:pt idx="96">
                  <c:v>3.1680000000000001</c:v>
                </c:pt>
                <c:pt idx="97">
                  <c:v>3.2010000000000001</c:v>
                </c:pt>
                <c:pt idx="98">
                  <c:v>3.234</c:v>
                </c:pt>
                <c:pt idx="99">
                  <c:v>3.2669999999999999</c:v>
                </c:pt>
                <c:pt idx="100">
                  <c:v>3.3</c:v>
                </c:pt>
              </c:numCache>
            </c:numRef>
          </c:xVal>
          <c:yVal>
            <c:numRef>
              <c:f>'output characteristics'!$C$4:$C$104</c:f>
              <c:numCache>
                <c:formatCode>G/通用格式</c:formatCode>
                <c:ptCount val="101"/>
                <c:pt idx="0">
                  <c:v>1.08E-6</c:v>
                </c:pt>
                <c:pt idx="1">
                  <c:v>6.2370000000000001E-5</c:v>
                </c:pt>
                <c:pt idx="2">
                  <c:v>1.126E-4</c:v>
                </c:pt>
                <c:pt idx="3">
                  <c:v>1.5097E-4</c:v>
                </c:pt>
                <c:pt idx="4">
                  <c:v>1.8103999999999999E-4</c:v>
                </c:pt>
                <c:pt idx="5">
                  <c:v>2.0724E-4</c:v>
                </c:pt>
                <c:pt idx="6">
                  <c:v>2.3071999999999999E-4</c:v>
                </c:pt>
                <c:pt idx="7">
                  <c:v>2.4549000000000001E-4</c:v>
                </c:pt>
                <c:pt idx="8">
                  <c:v>2.6709999999999999E-4</c:v>
                </c:pt>
                <c:pt idx="9">
                  <c:v>2.7729000000000002E-4</c:v>
                </c:pt>
                <c:pt idx="10">
                  <c:v>2.8636999999999998E-4</c:v>
                </c:pt>
                <c:pt idx="11">
                  <c:v>2.9901E-4</c:v>
                </c:pt>
                <c:pt idx="12">
                  <c:v>3.0735000000000002E-4</c:v>
                </c:pt>
                <c:pt idx="13">
                  <c:v>3.078E-4</c:v>
                </c:pt>
                <c:pt idx="14">
                  <c:v>3.1617E-4</c:v>
                </c:pt>
                <c:pt idx="15">
                  <c:v>3.1647000000000001E-4</c:v>
                </c:pt>
                <c:pt idx="16">
                  <c:v>3.1812000000000002E-4</c:v>
                </c:pt>
                <c:pt idx="17">
                  <c:v>3.1106999999999999E-4</c:v>
                </c:pt>
                <c:pt idx="18">
                  <c:v>3.2030999999999997E-4</c:v>
                </c:pt>
                <c:pt idx="19">
                  <c:v>3.2102999999999998E-4</c:v>
                </c:pt>
                <c:pt idx="20">
                  <c:v>3.2463000000000001E-4</c:v>
                </c:pt>
                <c:pt idx="21">
                  <c:v>3.2048999999999999E-4</c:v>
                </c:pt>
                <c:pt idx="22">
                  <c:v>3.2598000000000002E-4</c:v>
                </c:pt>
                <c:pt idx="23">
                  <c:v>3.2556000000000002E-4</c:v>
                </c:pt>
                <c:pt idx="24">
                  <c:v>3.3162000000000003E-4</c:v>
                </c:pt>
                <c:pt idx="25">
                  <c:v>3.2622E-4</c:v>
                </c:pt>
                <c:pt idx="26">
                  <c:v>3.2876999999999998E-4</c:v>
                </c:pt>
                <c:pt idx="27">
                  <c:v>3.2361E-4</c:v>
                </c:pt>
                <c:pt idx="28">
                  <c:v>3.1631999999999998E-4</c:v>
                </c:pt>
                <c:pt idx="29">
                  <c:v>3.1974E-4</c:v>
                </c:pt>
                <c:pt idx="30">
                  <c:v>3.2055000000000001E-4</c:v>
                </c:pt>
                <c:pt idx="31">
                  <c:v>3.1265999999999998E-4</c:v>
                </c:pt>
                <c:pt idx="32">
                  <c:v>3.1134000000000001E-4</c:v>
                </c:pt>
                <c:pt idx="33">
                  <c:v>3.1332000000000002E-4</c:v>
                </c:pt>
                <c:pt idx="34">
                  <c:v>3.1377E-4</c:v>
                </c:pt>
                <c:pt idx="35">
                  <c:v>3.1178999999999999E-4</c:v>
                </c:pt>
                <c:pt idx="36">
                  <c:v>3.0425999999999999E-4</c:v>
                </c:pt>
                <c:pt idx="37">
                  <c:v>3.0311999999999998E-4</c:v>
                </c:pt>
                <c:pt idx="38">
                  <c:v>3.0801E-4</c:v>
                </c:pt>
                <c:pt idx="39">
                  <c:v>3.0467999999999999E-4</c:v>
                </c:pt>
                <c:pt idx="40">
                  <c:v>2.9331000000000002E-4</c:v>
                </c:pt>
                <c:pt idx="41">
                  <c:v>3.0239999999999998E-4</c:v>
                </c:pt>
                <c:pt idx="42">
                  <c:v>3.1253999999999999E-4</c:v>
                </c:pt>
                <c:pt idx="43">
                  <c:v>3.0260999999999998E-4</c:v>
                </c:pt>
                <c:pt idx="44">
                  <c:v>3.0870000000000002E-4</c:v>
                </c:pt>
                <c:pt idx="45">
                  <c:v>3.0260999999999998E-4</c:v>
                </c:pt>
                <c:pt idx="46">
                  <c:v>2.9733E-4</c:v>
                </c:pt>
                <c:pt idx="47">
                  <c:v>2.9326999999999999E-4</c:v>
                </c:pt>
                <c:pt idx="48">
                  <c:v>2.8755000000000002E-4</c:v>
                </c:pt>
                <c:pt idx="49">
                  <c:v>2.9898000000000001E-4</c:v>
                </c:pt>
                <c:pt idx="50">
                  <c:v>3.0549E-4</c:v>
                </c:pt>
                <c:pt idx="51">
                  <c:v>2.9127999999999999E-4</c:v>
                </c:pt>
                <c:pt idx="52">
                  <c:v>2.9604000000000002E-4</c:v>
                </c:pt>
                <c:pt idx="53">
                  <c:v>2.9498000000000003E-4</c:v>
                </c:pt>
                <c:pt idx="54">
                  <c:v>2.9444999999999997E-4</c:v>
                </c:pt>
                <c:pt idx="55">
                  <c:v>2.9294E-4</c:v>
                </c:pt>
                <c:pt idx="56">
                  <c:v>2.9676000000000003E-4</c:v>
                </c:pt>
                <c:pt idx="57">
                  <c:v>2.9812000000000003E-4</c:v>
                </c:pt>
                <c:pt idx="58">
                  <c:v>2.8989E-4</c:v>
                </c:pt>
                <c:pt idx="59">
                  <c:v>2.8426999999999999E-4</c:v>
                </c:pt>
                <c:pt idx="60">
                  <c:v>2.8233000000000002E-4</c:v>
                </c:pt>
                <c:pt idx="61">
                  <c:v>2.8225E-4</c:v>
                </c:pt>
                <c:pt idx="62">
                  <c:v>2.8132999999999999E-4</c:v>
                </c:pt>
                <c:pt idx="63">
                  <c:v>2.7974E-4</c:v>
                </c:pt>
                <c:pt idx="64">
                  <c:v>2.7741000000000002E-4</c:v>
                </c:pt>
                <c:pt idx="65">
                  <c:v>2.8202000000000001E-4</c:v>
                </c:pt>
                <c:pt idx="66">
                  <c:v>2.6903000000000002E-4</c:v>
                </c:pt>
                <c:pt idx="67">
                  <c:v>2.7799999999999998E-4</c:v>
                </c:pt>
                <c:pt idx="68">
                  <c:v>2.8308000000000001E-4</c:v>
                </c:pt>
                <c:pt idx="69">
                  <c:v>2.6962999999999998E-4</c:v>
                </c:pt>
                <c:pt idx="70">
                  <c:v>2.7326E-4</c:v>
                </c:pt>
                <c:pt idx="71">
                  <c:v>2.7484999999999999E-4</c:v>
                </c:pt>
                <c:pt idx="72">
                  <c:v>2.8424E-4</c:v>
                </c:pt>
                <c:pt idx="73">
                  <c:v>2.7439000000000001E-4</c:v>
                </c:pt>
                <c:pt idx="74">
                  <c:v>2.7078999999999997E-4</c:v>
                </c:pt>
                <c:pt idx="75">
                  <c:v>2.8123999999999998E-4</c:v>
                </c:pt>
                <c:pt idx="76">
                  <c:v>2.7848E-4</c:v>
                </c:pt>
                <c:pt idx="77">
                  <c:v>2.7689000000000001E-4</c:v>
                </c:pt>
                <c:pt idx="78">
                  <c:v>2.7594000000000002E-4</c:v>
                </c:pt>
                <c:pt idx="79">
                  <c:v>2.6487E-4</c:v>
                </c:pt>
                <c:pt idx="80">
                  <c:v>2.6644E-4</c:v>
                </c:pt>
                <c:pt idx="81">
                  <c:v>2.7820999999999998E-4</c:v>
                </c:pt>
                <c:pt idx="82">
                  <c:v>2.7352000000000002E-4</c:v>
                </c:pt>
                <c:pt idx="83">
                  <c:v>2.6843E-4</c:v>
                </c:pt>
                <c:pt idx="84">
                  <c:v>2.6626999999999998E-4</c:v>
                </c:pt>
                <c:pt idx="85">
                  <c:v>2.6788000000000002E-4</c:v>
                </c:pt>
                <c:pt idx="86">
                  <c:v>2.7615000000000002E-4</c:v>
                </c:pt>
                <c:pt idx="87">
                  <c:v>2.8093999999999998E-4</c:v>
                </c:pt>
                <c:pt idx="88">
                  <c:v>2.7284999999999999E-4</c:v>
                </c:pt>
                <c:pt idx="89">
                  <c:v>2.7831999999999998E-4</c:v>
                </c:pt>
                <c:pt idx="90">
                  <c:v>2.6839000000000002E-4</c:v>
                </c:pt>
                <c:pt idx="91">
                  <c:v>2.5920000000000001E-4</c:v>
                </c:pt>
                <c:pt idx="92">
                  <c:v>2.6429999999999997E-4</c:v>
                </c:pt>
                <c:pt idx="93">
                  <c:v>2.5378999999999999E-4</c:v>
                </c:pt>
                <c:pt idx="94">
                  <c:v>2.6008999999999998E-4</c:v>
                </c:pt>
                <c:pt idx="95">
                  <c:v>2.6114999999999998E-4</c:v>
                </c:pt>
                <c:pt idx="96">
                  <c:v>2.6666999999999999E-4</c:v>
                </c:pt>
                <c:pt idx="97">
                  <c:v>2.6453000000000002E-4</c:v>
                </c:pt>
                <c:pt idx="98">
                  <c:v>2.6962999999999998E-4</c:v>
                </c:pt>
                <c:pt idx="99">
                  <c:v>2.6918999999999999E-4</c:v>
                </c:pt>
                <c:pt idx="100">
                  <c:v>2.5836000000000001E-4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AD2-4BAE-82D9-4EB3CABC62A4}"/>
            </c:ext>
          </c:extLst>
        </c:ser>
        <c:ser>
          <c:idx val="7"/>
          <c:order val="3"/>
          <c:tx>
            <c:v>10 mV Isat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444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'output characteristics'!$A$64:$A$104</c:f>
              <c:numCache>
                <c:formatCode>G/通用格式</c:formatCode>
                <c:ptCount val="41"/>
                <c:pt idx="0">
                  <c:v>1.98</c:v>
                </c:pt>
                <c:pt idx="1">
                  <c:v>2.0129999999999999</c:v>
                </c:pt>
                <c:pt idx="2">
                  <c:v>2.0459999999999998</c:v>
                </c:pt>
                <c:pt idx="3">
                  <c:v>2.0790000000000002</c:v>
                </c:pt>
                <c:pt idx="4">
                  <c:v>2.1120000000000001</c:v>
                </c:pt>
                <c:pt idx="5">
                  <c:v>2.145</c:v>
                </c:pt>
                <c:pt idx="6">
                  <c:v>2.1779999999999999</c:v>
                </c:pt>
                <c:pt idx="7">
                  <c:v>2.2109999999999999</c:v>
                </c:pt>
                <c:pt idx="8">
                  <c:v>2.2440000000000002</c:v>
                </c:pt>
                <c:pt idx="9">
                  <c:v>2.2770000000000001</c:v>
                </c:pt>
                <c:pt idx="10">
                  <c:v>2.31</c:v>
                </c:pt>
                <c:pt idx="11">
                  <c:v>2.343</c:v>
                </c:pt>
                <c:pt idx="12">
                  <c:v>2.3759999999999999</c:v>
                </c:pt>
                <c:pt idx="13">
                  <c:v>2.4089999999999998</c:v>
                </c:pt>
                <c:pt idx="14">
                  <c:v>2.4420000000000002</c:v>
                </c:pt>
                <c:pt idx="15">
                  <c:v>2.4750000000000001</c:v>
                </c:pt>
                <c:pt idx="16">
                  <c:v>2.508</c:v>
                </c:pt>
                <c:pt idx="17">
                  <c:v>2.5409999999999999</c:v>
                </c:pt>
                <c:pt idx="18">
                  <c:v>2.5739999999999998</c:v>
                </c:pt>
                <c:pt idx="19">
                  <c:v>2.6070000000000002</c:v>
                </c:pt>
                <c:pt idx="20">
                  <c:v>2.64</c:v>
                </c:pt>
                <c:pt idx="21">
                  <c:v>2.673</c:v>
                </c:pt>
                <c:pt idx="22">
                  <c:v>2.706</c:v>
                </c:pt>
                <c:pt idx="23">
                  <c:v>2.7389999999999999</c:v>
                </c:pt>
                <c:pt idx="24">
                  <c:v>2.7719999999999998</c:v>
                </c:pt>
                <c:pt idx="25">
                  <c:v>2.8050000000000002</c:v>
                </c:pt>
                <c:pt idx="26">
                  <c:v>2.8380000000000001</c:v>
                </c:pt>
                <c:pt idx="27">
                  <c:v>2.871</c:v>
                </c:pt>
                <c:pt idx="28">
                  <c:v>2.9039999999999999</c:v>
                </c:pt>
                <c:pt idx="29">
                  <c:v>2.9369999999999998</c:v>
                </c:pt>
                <c:pt idx="30">
                  <c:v>2.97</c:v>
                </c:pt>
                <c:pt idx="31">
                  <c:v>3.0030000000000001</c:v>
                </c:pt>
                <c:pt idx="32">
                  <c:v>3.036</c:v>
                </c:pt>
                <c:pt idx="33">
                  <c:v>3.069</c:v>
                </c:pt>
                <c:pt idx="34">
                  <c:v>3.1019999999999999</c:v>
                </c:pt>
                <c:pt idx="35">
                  <c:v>3.1349999999999998</c:v>
                </c:pt>
                <c:pt idx="36">
                  <c:v>3.1680000000000001</c:v>
                </c:pt>
                <c:pt idx="37">
                  <c:v>3.2010000000000001</c:v>
                </c:pt>
                <c:pt idx="38">
                  <c:v>3.234</c:v>
                </c:pt>
                <c:pt idx="39">
                  <c:v>3.2669999999999999</c:v>
                </c:pt>
                <c:pt idx="40">
                  <c:v>3.3</c:v>
                </c:pt>
              </c:numCache>
            </c:numRef>
          </c:xVal>
          <c:yVal>
            <c:numRef>
              <c:f>'output characteristics'!$C$64:$C$104</c:f>
              <c:numCache>
                <c:formatCode>G/通用格式</c:formatCode>
                <c:ptCount val="41"/>
                <c:pt idx="0">
                  <c:v>2.8233000000000002E-4</c:v>
                </c:pt>
                <c:pt idx="1">
                  <c:v>2.8225E-4</c:v>
                </c:pt>
                <c:pt idx="2">
                  <c:v>2.8132999999999999E-4</c:v>
                </c:pt>
                <c:pt idx="3">
                  <c:v>2.7974E-4</c:v>
                </c:pt>
                <c:pt idx="4">
                  <c:v>2.7741000000000002E-4</c:v>
                </c:pt>
                <c:pt idx="5">
                  <c:v>2.8202000000000001E-4</c:v>
                </c:pt>
                <c:pt idx="6">
                  <c:v>2.6903000000000002E-4</c:v>
                </c:pt>
                <c:pt idx="7">
                  <c:v>2.7799999999999998E-4</c:v>
                </c:pt>
                <c:pt idx="8">
                  <c:v>2.8308000000000001E-4</c:v>
                </c:pt>
                <c:pt idx="9">
                  <c:v>2.6962999999999998E-4</c:v>
                </c:pt>
                <c:pt idx="10">
                  <c:v>2.7326E-4</c:v>
                </c:pt>
                <c:pt idx="11">
                  <c:v>2.7484999999999999E-4</c:v>
                </c:pt>
                <c:pt idx="12">
                  <c:v>2.8424E-4</c:v>
                </c:pt>
                <c:pt idx="13">
                  <c:v>2.7439000000000001E-4</c:v>
                </c:pt>
                <c:pt idx="14">
                  <c:v>2.7078999999999997E-4</c:v>
                </c:pt>
                <c:pt idx="15">
                  <c:v>2.8123999999999998E-4</c:v>
                </c:pt>
                <c:pt idx="16">
                  <c:v>2.7848E-4</c:v>
                </c:pt>
                <c:pt idx="17">
                  <c:v>2.7689000000000001E-4</c:v>
                </c:pt>
                <c:pt idx="18">
                  <c:v>2.7594000000000002E-4</c:v>
                </c:pt>
                <c:pt idx="19">
                  <c:v>2.6487E-4</c:v>
                </c:pt>
                <c:pt idx="20">
                  <c:v>2.6644E-4</c:v>
                </c:pt>
                <c:pt idx="21">
                  <c:v>2.7820999999999998E-4</c:v>
                </c:pt>
                <c:pt idx="22">
                  <c:v>2.7352000000000002E-4</c:v>
                </c:pt>
                <c:pt idx="23">
                  <c:v>2.6843E-4</c:v>
                </c:pt>
                <c:pt idx="24">
                  <c:v>2.6626999999999998E-4</c:v>
                </c:pt>
                <c:pt idx="25">
                  <c:v>2.6788000000000002E-4</c:v>
                </c:pt>
                <c:pt idx="26">
                  <c:v>2.7615000000000002E-4</c:v>
                </c:pt>
                <c:pt idx="27">
                  <c:v>2.8093999999999998E-4</c:v>
                </c:pt>
                <c:pt idx="28">
                  <c:v>2.7284999999999999E-4</c:v>
                </c:pt>
                <c:pt idx="29">
                  <c:v>2.7831999999999998E-4</c:v>
                </c:pt>
                <c:pt idx="30">
                  <c:v>2.6839000000000002E-4</c:v>
                </c:pt>
                <c:pt idx="31">
                  <c:v>2.5920000000000001E-4</c:v>
                </c:pt>
                <c:pt idx="32">
                  <c:v>2.6429999999999997E-4</c:v>
                </c:pt>
                <c:pt idx="33">
                  <c:v>2.5378999999999999E-4</c:v>
                </c:pt>
                <c:pt idx="34">
                  <c:v>2.6008999999999998E-4</c:v>
                </c:pt>
                <c:pt idx="35">
                  <c:v>2.6114999999999998E-4</c:v>
                </c:pt>
                <c:pt idx="36">
                  <c:v>2.6666999999999999E-4</c:v>
                </c:pt>
                <c:pt idx="37">
                  <c:v>2.6453000000000002E-4</c:v>
                </c:pt>
                <c:pt idx="38">
                  <c:v>2.6962999999999998E-4</c:v>
                </c:pt>
                <c:pt idx="39">
                  <c:v>2.6918999999999999E-4</c:v>
                </c:pt>
                <c:pt idx="40">
                  <c:v>2.5836000000000001E-4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AD2-4BAE-82D9-4EB3CABC62A4}"/>
            </c:ext>
          </c:extLst>
        </c:ser>
        <c:ser>
          <c:idx val="3"/>
          <c:order val="4"/>
          <c:tx>
            <c:v>20 mV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xVal>
            <c:numRef>
              <c:f>'output characteristics'!$A$4:$A$104</c:f>
              <c:numCache>
                <c:formatCode>G/通用格式</c:formatCode>
                <c:ptCount val="101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  <c:pt idx="6">
                  <c:v>0.19800000000000001</c:v>
                </c:pt>
                <c:pt idx="7">
                  <c:v>0.23100000000000001</c:v>
                </c:pt>
                <c:pt idx="8">
                  <c:v>0.26400000000000001</c:v>
                </c:pt>
                <c:pt idx="9">
                  <c:v>0.29699999999999999</c:v>
                </c:pt>
                <c:pt idx="10">
                  <c:v>0.33</c:v>
                </c:pt>
                <c:pt idx="11">
                  <c:v>0.36299999999999999</c:v>
                </c:pt>
                <c:pt idx="12">
                  <c:v>0.39600000000000002</c:v>
                </c:pt>
                <c:pt idx="13">
                  <c:v>0.42899999999999999</c:v>
                </c:pt>
                <c:pt idx="14">
                  <c:v>0.46200000000000002</c:v>
                </c:pt>
                <c:pt idx="15">
                  <c:v>0.495</c:v>
                </c:pt>
                <c:pt idx="16">
                  <c:v>0.52800000000000002</c:v>
                </c:pt>
                <c:pt idx="17">
                  <c:v>0.56100000000000005</c:v>
                </c:pt>
                <c:pt idx="18">
                  <c:v>0.59399999999999997</c:v>
                </c:pt>
                <c:pt idx="19">
                  <c:v>0.627</c:v>
                </c:pt>
                <c:pt idx="20">
                  <c:v>0.66</c:v>
                </c:pt>
                <c:pt idx="21">
                  <c:v>0.69299999999999995</c:v>
                </c:pt>
                <c:pt idx="22">
                  <c:v>0.72599999999999998</c:v>
                </c:pt>
                <c:pt idx="23">
                  <c:v>0.75900000000000001</c:v>
                </c:pt>
                <c:pt idx="24">
                  <c:v>0.79200000000000004</c:v>
                </c:pt>
                <c:pt idx="25">
                  <c:v>0.82499999999999996</c:v>
                </c:pt>
                <c:pt idx="26">
                  <c:v>0.85799999999999998</c:v>
                </c:pt>
                <c:pt idx="27">
                  <c:v>0.89100000000000001</c:v>
                </c:pt>
                <c:pt idx="28">
                  <c:v>0.92400000000000004</c:v>
                </c:pt>
                <c:pt idx="29">
                  <c:v>0.95699999999999996</c:v>
                </c:pt>
                <c:pt idx="30">
                  <c:v>0.99</c:v>
                </c:pt>
                <c:pt idx="31">
                  <c:v>1.0229999999999999</c:v>
                </c:pt>
                <c:pt idx="32">
                  <c:v>1.056</c:v>
                </c:pt>
                <c:pt idx="33">
                  <c:v>1.089</c:v>
                </c:pt>
                <c:pt idx="34">
                  <c:v>1.1220000000000001</c:v>
                </c:pt>
                <c:pt idx="35">
                  <c:v>1.155</c:v>
                </c:pt>
                <c:pt idx="36">
                  <c:v>1.1879999999999999</c:v>
                </c:pt>
                <c:pt idx="37">
                  <c:v>1.2210000000000001</c:v>
                </c:pt>
                <c:pt idx="38">
                  <c:v>1.254</c:v>
                </c:pt>
                <c:pt idx="39">
                  <c:v>1.2869999999999999</c:v>
                </c:pt>
                <c:pt idx="40">
                  <c:v>1.32</c:v>
                </c:pt>
                <c:pt idx="41">
                  <c:v>1.353</c:v>
                </c:pt>
                <c:pt idx="42">
                  <c:v>1.3859999999999999</c:v>
                </c:pt>
                <c:pt idx="43">
                  <c:v>1.419</c:v>
                </c:pt>
                <c:pt idx="44">
                  <c:v>1.452</c:v>
                </c:pt>
                <c:pt idx="45">
                  <c:v>1.4850000000000001</c:v>
                </c:pt>
                <c:pt idx="46">
                  <c:v>1.518</c:v>
                </c:pt>
                <c:pt idx="47">
                  <c:v>1.5509999999999999</c:v>
                </c:pt>
                <c:pt idx="48">
                  <c:v>1.5840000000000001</c:v>
                </c:pt>
                <c:pt idx="49">
                  <c:v>1.617</c:v>
                </c:pt>
                <c:pt idx="50">
                  <c:v>1.65</c:v>
                </c:pt>
                <c:pt idx="51">
                  <c:v>1.6830000000000001</c:v>
                </c:pt>
                <c:pt idx="52">
                  <c:v>1.716</c:v>
                </c:pt>
                <c:pt idx="53">
                  <c:v>1.7490000000000001</c:v>
                </c:pt>
                <c:pt idx="54">
                  <c:v>1.782</c:v>
                </c:pt>
                <c:pt idx="55">
                  <c:v>1.8149999999999999</c:v>
                </c:pt>
                <c:pt idx="56">
                  <c:v>1.8480000000000001</c:v>
                </c:pt>
                <c:pt idx="57">
                  <c:v>1.881</c:v>
                </c:pt>
                <c:pt idx="58">
                  <c:v>1.9139999999999999</c:v>
                </c:pt>
                <c:pt idx="59">
                  <c:v>1.9470000000000001</c:v>
                </c:pt>
                <c:pt idx="60">
                  <c:v>1.98</c:v>
                </c:pt>
                <c:pt idx="61">
                  <c:v>2.0129999999999999</c:v>
                </c:pt>
                <c:pt idx="62">
                  <c:v>2.0459999999999998</c:v>
                </c:pt>
                <c:pt idx="63">
                  <c:v>2.0790000000000002</c:v>
                </c:pt>
                <c:pt idx="64">
                  <c:v>2.1120000000000001</c:v>
                </c:pt>
                <c:pt idx="65">
                  <c:v>2.145</c:v>
                </c:pt>
                <c:pt idx="66">
                  <c:v>2.1779999999999999</c:v>
                </c:pt>
                <c:pt idx="67">
                  <c:v>2.2109999999999999</c:v>
                </c:pt>
                <c:pt idx="68">
                  <c:v>2.2440000000000002</c:v>
                </c:pt>
                <c:pt idx="69">
                  <c:v>2.2770000000000001</c:v>
                </c:pt>
                <c:pt idx="70">
                  <c:v>2.31</c:v>
                </c:pt>
                <c:pt idx="71">
                  <c:v>2.343</c:v>
                </c:pt>
                <c:pt idx="72">
                  <c:v>2.3759999999999999</c:v>
                </c:pt>
                <c:pt idx="73">
                  <c:v>2.4089999999999998</c:v>
                </c:pt>
                <c:pt idx="74">
                  <c:v>2.4420000000000002</c:v>
                </c:pt>
                <c:pt idx="75">
                  <c:v>2.4750000000000001</c:v>
                </c:pt>
                <c:pt idx="76">
                  <c:v>2.508</c:v>
                </c:pt>
                <c:pt idx="77">
                  <c:v>2.5409999999999999</c:v>
                </c:pt>
                <c:pt idx="78">
                  <c:v>2.5739999999999998</c:v>
                </c:pt>
                <c:pt idx="79">
                  <c:v>2.6070000000000002</c:v>
                </c:pt>
                <c:pt idx="80">
                  <c:v>2.64</c:v>
                </c:pt>
                <c:pt idx="81">
                  <c:v>2.673</c:v>
                </c:pt>
                <c:pt idx="82">
                  <c:v>2.706</c:v>
                </c:pt>
                <c:pt idx="83">
                  <c:v>2.7389999999999999</c:v>
                </c:pt>
                <c:pt idx="84">
                  <c:v>2.7719999999999998</c:v>
                </c:pt>
                <c:pt idx="85">
                  <c:v>2.8050000000000002</c:v>
                </c:pt>
                <c:pt idx="86">
                  <c:v>2.8380000000000001</c:v>
                </c:pt>
                <c:pt idx="87">
                  <c:v>2.871</c:v>
                </c:pt>
                <c:pt idx="88">
                  <c:v>2.9039999999999999</c:v>
                </c:pt>
                <c:pt idx="89">
                  <c:v>2.9369999999999998</c:v>
                </c:pt>
                <c:pt idx="90">
                  <c:v>2.97</c:v>
                </c:pt>
                <c:pt idx="91">
                  <c:v>3.0030000000000001</c:v>
                </c:pt>
                <c:pt idx="92">
                  <c:v>3.036</c:v>
                </c:pt>
                <c:pt idx="93">
                  <c:v>3.069</c:v>
                </c:pt>
                <c:pt idx="94">
                  <c:v>3.1019999999999999</c:v>
                </c:pt>
                <c:pt idx="95">
                  <c:v>3.1349999999999998</c:v>
                </c:pt>
                <c:pt idx="96">
                  <c:v>3.1680000000000001</c:v>
                </c:pt>
                <c:pt idx="97">
                  <c:v>3.2010000000000001</c:v>
                </c:pt>
                <c:pt idx="98">
                  <c:v>3.234</c:v>
                </c:pt>
                <c:pt idx="99">
                  <c:v>3.2669999999999999</c:v>
                </c:pt>
                <c:pt idx="100">
                  <c:v>3.3</c:v>
                </c:pt>
              </c:numCache>
            </c:numRef>
          </c:xVal>
          <c:yVal>
            <c:numRef>
              <c:f>'output characteristics'!$D$4:$D$104</c:f>
              <c:numCache>
                <c:formatCode>G/通用格式</c:formatCode>
                <c:ptCount val="101"/>
                <c:pt idx="0">
                  <c:v>-1.1200000000000001E-6</c:v>
                </c:pt>
                <c:pt idx="1">
                  <c:v>1.1873E-4</c:v>
                </c:pt>
                <c:pt idx="2">
                  <c:v>2.2058000000000001E-4</c:v>
                </c:pt>
                <c:pt idx="3">
                  <c:v>3.1178999999999999E-4</c:v>
                </c:pt>
                <c:pt idx="4">
                  <c:v>3.8544000000000002E-4</c:v>
                </c:pt>
                <c:pt idx="5">
                  <c:v>4.6035E-4</c:v>
                </c:pt>
                <c:pt idx="6">
                  <c:v>5.2616999999999996E-4</c:v>
                </c:pt>
                <c:pt idx="7">
                  <c:v>5.8779000000000004E-4</c:v>
                </c:pt>
                <c:pt idx="8">
                  <c:v>6.3374999999999998E-4</c:v>
                </c:pt>
                <c:pt idx="9">
                  <c:v>6.8435999999999996E-4</c:v>
                </c:pt>
                <c:pt idx="10">
                  <c:v>7.2902999999999998E-4</c:v>
                </c:pt>
                <c:pt idx="11">
                  <c:v>7.5810000000000005E-4</c:v>
                </c:pt>
                <c:pt idx="12">
                  <c:v>7.9250999999999996E-4</c:v>
                </c:pt>
                <c:pt idx="13">
                  <c:v>8.3184000000000003E-4</c:v>
                </c:pt>
                <c:pt idx="14">
                  <c:v>8.5148999999999999E-4</c:v>
                </c:pt>
                <c:pt idx="15">
                  <c:v>8.8730999999999999E-4</c:v>
                </c:pt>
                <c:pt idx="16">
                  <c:v>9.0549000000000001E-4</c:v>
                </c:pt>
                <c:pt idx="17">
                  <c:v>9.0797999999999996E-4</c:v>
                </c:pt>
                <c:pt idx="18">
                  <c:v>9.2765999999999996E-4</c:v>
                </c:pt>
                <c:pt idx="19">
                  <c:v>9.3813000000000002E-4</c:v>
                </c:pt>
                <c:pt idx="20">
                  <c:v>9.3189E-4</c:v>
                </c:pt>
                <c:pt idx="21">
                  <c:v>9.3420000000000005E-4</c:v>
                </c:pt>
                <c:pt idx="22">
                  <c:v>9.6486E-4</c:v>
                </c:pt>
                <c:pt idx="23">
                  <c:v>9.5483999999999999E-4</c:v>
                </c:pt>
                <c:pt idx="24">
                  <c:v>9.7830000000000009E-4</c:v>
                </c:pt>
                <c:pt idx="25">
                  <c:v>9.8451000000000007E-4</c:v>
                </c:pt>
                <c:pt idx="26">
                  <c:v>9.8232000000000007E-4</c:v>
                </c:pt>
                <c:pt idx="27">
                  <c:v>9.8283000000000008E-4</c:v>
                </c:pt>
                <c:pt idx="28">
                  <c:v>9.5633999999999997E-4</c:v>
                </c:pt>
                <c:pt idx="29">
                  <c:v>9.6057E-4</c:v>
                </c:pt>
                <c:pt idx="30">
                  <c:v>9.8573999999999992E-4</c:v>
                </c:pt>
                <c:pt idx="31">
                  <c:v>9.6836999999999997E-4</c:v>
                </c:pt>
                <c:pt idx="32">
                  <c:v>9.7112999999999995E-4</c:v>
                </c:pt>
                <c:pt idx="33">
                  <c:v>9.7293E-4</c:v>
                </c:pt>
                <c:pt idx="34">
                  <c:v>9.7296000000000004E-4</c:v>
                </c:pt>
                <c:pt idx="35">
                  <c:v>9.5492999999999999E-4</c:v>
                </c:pt>
                <c:pt idx="36">
                  <c:v>9.3944999999999999E-4</c:v>
                </c:pt>
                <c:pt idx="37">
                  <c:v>9.5925000000000003E-4</c:v>
                </c:pt>
                <c:pt idx="38">
                  <c:v>9.5945999999999998E-4</c:v>
                </c:pt>
                <c:pt idx="39">
                  <c:v>9.2376000000000003E-4</c:v>
                </c:pt>
                <c:pt idx="40">
                  <c:v>9.3756000000000004E-4</c:v>
                </c:pt>
                <c:pt idx="41">
                  <c:v>9.2586000000000003E-4</c:v>
                </c:pt>
                <c:pt idx="42">
                  <c:v>9.1476000000000003E-4</c:v>
                </c:pt>
                <c:pt idx="43">
                  <c:v>9.3015000000000003E-4</c:v>
                </c:pt>
                <c:pt idx="44">
                  <c:v>9.3398999999999999E-4</c:v>
                </c:pt>
                <c:pt idx="45">
                  <c:v>9.3422999999999998E-4</c:v>
                </c:pt>
                <c:pt idx="46">
                  <c:v>9.2907000000000005E-4</c:v>
                </c:pt>
                <c:pt idx="47">
                  <c:v>9.2000999999999997E-4</c:v>
                </c:pt>
                <c:pt idx="48">
                  <c:v>9.1392000000000003E-4</c:v>
                </c:pt>
                <c:pt idx="49">
                  <c:v>9.0837000000000003E-4</c:v>
                </c:pt>
                <c:pt idx="50">
                  <c:v>8.9621999999999998E-4</c:v>
                </c:pt>
                <c:pt idx="51">
                  <c:v>9.0762000000000004E-4</c:v>
                </c:pt>
                <c:pt idx="52">
                  <c:v>8.9904000000000004E-4</c:v>
                </c:pt>
                <c:pt idx="53">
                  <c:v>9.0027E-4</c:v>
                </c:pt>
                <c:pt idx="54">
                  <c:v>8.9760000000000003E-4</c:v>
                </c:pt>
                <c:pt idx="55">
                  <c:v>8.9393999999999997E-4</c:v>
                </c:pt>
                <c:pt idx="56">
                  <c:v>8.7867000000000002E-4</c:v>
                </c:pt>
                <c:pt idx="57">
                  <c:v>8.8040999999999998E-4</c:v>
                </c:pt>
                <c:pt idx="58">
                  <c:v>8.7810000000000004E-4</c:v>
                </c:pt>
                <c:pt idx="59">
                  <c:v>8.7102000000000002E-4</c:v>
                </c:pt>
                <c:pt idx="60">
                  <c:v>8.7407999999999995E-4</c:v>
                </c:pt>
                <c:pt idx="61">
                  <c:v>8.7803999999999996E-4</c:v>
                </c:pt>
                <c:pt idx="62">
                  <c:v>8.7900000000000001E-4</c:v>
                </c:pt>
                <c:pt idx="63">
                  <c:v>8.7281999999999995E-4</c:v>
                </c:pt>
                <c:pt idx="64">
                  <c:v>8.6963999999999997E-4</c:v>
                </c:pt>
                <c:pt idx="65">
                  <c:v>8.6034000000000002E-4</c:v>
                </c:pt>
                <c:pt idx="66">
                  <c:v>8.5868999999999995E-4</c:v>
                </c:pt>
                <c:pt idx="67">
                  <c:v>8.8670999999999997E-4</c:v>
                </c:pt>
                <c:pt idx="68">
                  <c:v>8.9672999999999999E-4</c:v>
                </c:pt>
                <c:pt idx="69">
                  <c:v>8.7516000000000004E-4</c:v>
                </c:pt>
                <c:pt idx="70">
                  <c:v>8.7096000000000005E-4</c:v>
                </c:pt>
                <c:pt idx="71">
                  <c:v>8.8239000000000004E-4</c:v>
                </c:pt>
                <c:pt idx="72">
                  <c:v>8.5293000000000001E-4</c:v>
                </c:pt>
                <c:pt idx="73">
                  <c:v>8.7237000000000002E-4</c:v>
                </c:pt>
                <c:pt idx="74">
                  <c:v>8.5178999999999995E-4</c:v>
                </c:pt>
                <c:pt idx="75">
                  <c:v>8.4752999999999998E-4</c:v>
                </c:pt>
                <c:pt idx="76">
                  <c:v>8.3277000000000004E-4</c:v>
                </c:pt>
                <c:pt idx="77">
                  <c:v>8.4480000000000004E-4</c:v>
                </c:pt>
                <c:pt idx="78">
                  <c:v>8.2089000000000001E-4</c:v>
                </c:pt>
                <c:pt idx="79">
                  <c:v>8.2722000000000004E-4</c:v>
                </c:pt>
                <c:pt idx="80">
                  <c:v>8.4714000000000002E-4</c:v>
                </c:pt>
                <c:pt idx="81">
                  <c:v>8.2443000000000002E-4</c:v>
                </c:pt>
                <c:pt idx="82">
                  <c:v>8.1837000000000001E-4</c:v>
                </c:pt>
                <c:pt idx="83">
                  <c:v>7.9164000000000003E-4</c:v>
                </c:pt>
                <c:pt idx="84">
                  <c:v>8.1048000000000003E-4</c:v>
                </c:pt>
                <c:pt idx="85">
                  <c:v>8.2187999999999998E-4</c:v>
                </c:pt>
                <c:pt idx="86">
                  <c:v>8.3690999999999995E-4</c:v>
                </c:pt>
                <c:pt idx="87">
                  <c:v>8.3664000000000004E-4</c:v>
                </c:pt>
                <c:pt idx="88">
                  <c:v>8.2700999999999998E-4</c:v>
                </c:pt>
                <c:pt idx="89">
                  <c:v>8.0667E-4</c:v>
                </c:pt>
                <c:pt idx="90">
                  <c:v>8.0787000000000003E-4</c:v>
                </c:pt>
                <c:pt idx="91">
                  <c:v>8.2050000000000005E-4</c:v>
                </c:pt>
                <c:pt idx="92">
                  <c:v>8.2074000000000003E-4</c:v>
                </c:pt>
                <c:pt idx="93">
                  <c:v>8.2724999999999997E-4</c:v>
                </c:pt>
                <c:pt idx="94">
                  <c:v>8.2244999999999996E-4</c:v>
                </c:pt>
                <c:pt idx="95">
                  <c:v>8.2808999999999997E-4</c:v>
                </c:pt>
                <c:pt idx="96">
                  <c:v>8.3609999999999999E-4</c:v>
                </c:pt>
                <c:pt idx="97">
                  <c:v>8.4177000000000004E-4</c:v>
                </c:pt>
                <c:pt idx="98">
                  <c:v>8.1470999999999996E-4</c:v>
                </c:pt>
                <c:pt idx="99">
                  <c:v>8.2784999999999998E-4</c:v>
                </c:pt>
                <c:pt idx="100">
                  <c:v>8.1474E-4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AD2-4BAE-82D9-4EB3CABC62A4}"/>
            </c:ext>
          </c:extLst>
        </c:ser>
        <c:ser>
          <c:idx val="8"/>
          <c:order val="5"/>
          <c:tx>
            <c:v>20 mV Isat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444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'output characteristics'!$A$64:$A$104</c:f>
              <c:numCache>
                <c:formatCode>G/通用格式</c:formatCode>
                <c:ptCount val="41"/>
                <c:pt idx="0">
                  <c:v>1.98</c:v>
                </c:pt>
                <c:pt idx="1">
                  <c:v>2.0129999999999999</c:v>
                </c:pt>
                <c:pt idx="2">
                  <c:v>2.0459999999999998</c:v>
                </c:pt>
                <c:pt idx="3">
                  <c:v>2.0790000000000002</c:v>
                </c:pt>
                <c:pt idx="4">
                  <c:v>2.1120000000000001</c:v>
                </c:pt>
                <c:pt idx="5">
                  <c:v>2.145</c:v>
                </c:pt>
                <c:pt idx="6">
                  <c:v>2.1779999999999999</c:v>
                </c:pt>
                <c:pt idx="7">
                  <c:v>2.2109999999999999</c:v>
                </c:pt>
                <c:pt idx="8">
                  <c:v>2.2440000000000002</c:v>
                </c:pt>
                <c:pt idx="9">
                  <c:v>2.2770000000000001</c:v>
                </c:pt>
                <c:pt idx="10">
                  <c:v>2.31</c:v>
                </c:pt>
                <c:pt idx="11">
                  <c:v>2.343</c:v>
                </c:pt>
                <c:pt idx="12">
                  <c:v>2.3759999999999999</c:v>
                </c:pt>
                <c:pt idx="13">
                  <c:v>2.4089999999999998</c:v>
                </c:pt>
                <c:pt idx="14">
                  <c:v>2.4420000000000002</c:v>
                </c:pt>
                <c:pt idx="15">
                  <c:v>2.4750000000000001</c:v>
                </c:pt>
                <c:pt idx="16">
                  <c:v>2.508</c:v>
                </c:pt>
                <c:pt idx="17">
                  <c:v>2.5409999999999999</c:v>
                </c:pt>
                <c:pt idx="18">
                  <c:v>2.5739999999999998</c:v>
                </c:pt>
                <c:pt idx="19">
                  <c:v>2.6070000000000002</c:v>
                </c:pt>
                <c:pt idx="20">
                  <c:v>2.64</c:v>
                </c:pt>
                <c:pt idx="21">
                  <c:v>2.673</c:v>
                </c:pt>
                <c:pt idx="22">
                  <c:v>2.706</c:v>
                </c:pt>
                <c:pt idx="23">
                  <c:v>2.7389999999999999</c:v>
                </c:pt>
                <c:pt idx="24">
                  <c:v>2.7719999999999998</c:v>
                </c:pt>
                <c:pt idx="25">
                  <c:v>2.8050000000000002</c:v>
                </c:pt>
                <c:pt idx="26">
                  <c:v>2.8380000000000001</c:v>
                </c:pt>
                <c:pt idx="27">
                  <c:v>2.871</c:v>
                </c:pt>
                <c:pt idx="28">
                  <c:v>2.9039999999999999</c:v>
                </c:pt>
                <c:pt idx="29">
                  <c:v>2.9369999999999998</c:v>
                </c:pt>
                <c:pt idx="30">
                  <c:v>2.97</c:v>
                </c:pt>
                <c:pt idx="31">
                  <c:v>3.0030000000000001</c:v>
                </c:pt>
                <c:pt idx="32">
                  <c:v>3.036</c:v>
                </c:pt>
                <c:pt idx="33">
                  <c:v>3.069</c:v>
                </c:pt>
                <c:pt idx="34">
                  <c:v>3.1019999999999999</c:v>
                </c:pt>
                <c:pt idx="35">
                  <c:v>3.1349999999999998</c:v>
                </c:pt>
                <c:pt idx="36">
                  <c:v>3.1680000000000001</c:v>
                </c:pt>
                <c:pt idx="37">
                  <c:v>3.2010000000000001</c:v>
                </c:pt>
                <c:pt idx="38">
                  <c:v>3.234</c:v>
                </c:pt>
                <c:pt idx="39">
                  <c:v>3.2669999999999999</c:v>
                </c:pt>
                <c:pt idx="40">
                  <c:v>3.3</c:v>
                </c:pt>
              </c:numCache>
            </c:numRef>
          </c:xVal>
          <c:yVal>
            <c:numRef>
              <c:f>'output characteristics'!$D$64:$D$104</c:f>
              <c:numCache>
                <c:formatCode>G/通用格式</c:formatCode>
                <c:ptCount val="41"/>
                <c:pt idx="0">
                  <c:v>8.7407999999999995E-4</c:v>
                </c:pt>
                <c:pt idx="1">
                  <c:v>8.7803999999999996E-4</c:v>
                </c:pt>
                <c:pt idx="2">
                  <c:v>8.7900000000000001E-4</c:v>
                </c:pt>
                <c:pt idx="3">
                  <c:v>8.7281999999999995E-4</c:v>
                </c:pt>
                <c:pt idx="4">
                  <c:v>8.6963999999999997E-4</c:v>
                </c:pt>
                <c:pt idx="5">
                  <c:v>8.6034000000000002E-4</c:v>
                </c:pt>
                <c:pt idx="6">
                  <c:v>8.5868999999999995E-4</c:v>
                </c:pt>
                <c:pt idx="7">
                  <c:v>8.8670999999999997E-4</c:v>
                </c:pt>
                <c:pt idx="8">
                  <c:v>8.9672999999999999E-4</c:v>
                </c:pt>
                <c:pt idx="9">
                  <c:v>8.7516000000000004E-4</c:v>
                </c:pt>
                <c:pt idx="10">
                  <c:v>8.7096000000000005E-4</c:v>
                </c:pt>
                <c:pt idx="11">
                  <c:v>8.8239000000000004E-4</c:v>
                </c:pt>
                <c:pt idx="12">
                  <c:v>8.5293000000000001E-4</c:v>
                </c:pt>
                <c:pt idx="13">
                  <c:v>8.7237000000000002E-4</c:v>
                </c:pt>
                <c:pt idx="14">
                  <c:v>8.5178999999999995E-4</c:v>
                </c:pt>
                <c:pt idx="15">
                  <c:v>8.4752999999999998E-4</c:v>
                </c:pt>
                <c:pt idx="16">
                  <c:v>8.3277000000000004E-4</c:v>
                </c:pt>
                <c:pt idx="17">
                  <c:v>8.4480000000000004E-4</c:v>
                </c:pt>
                <c:pt idx="18">
                  <c:v>8.2089000000000001E-4</c:v>
                </c:pt>
                <c:pt idx="19">
                  <c:v>8.2722000000000004E-4</c:v>
                </c:pt>
                <c:pt idx="20">
                  <c:v>8.4714000000000002E-4</c:v>
                </c:pt>
                <c:pt idx="21">
                  <c:v>8.2443000000000002E-4</c:v>
                </c:pt>
                <c:pt idx="22">
                  <c:v>8.1837000000000001E-4</c:v>
                </c:pt>
                <c:pt idx="23">
                  <c:v>7.9164000000000003E-4</c:v>
                </c:pt>
                <c:pt idx="24">
                  <c:v>8.1048000000000003E-4</c:v>
                </c:pt>
                <c:pt idx="25">
                  <c:v>8.2187999999999998E-4</c:v>
                </c:pt>
                <c:pt idx="26">
                  <c:v>8.3690999999999995E-4</c:v>
                </c:pt>
                <c:pt idx="27">
                  <c:v>8.3664000000000004E-4</c:v>
                </c:pt>
                <c:pt idx="28">
                  <c:v>8.2700999999999998E-4</c:v>
                </c:pt>
                <c:pt idx="29">
                  <c:v>8.0667E-4</c:v>
                </c:pt>
                <c:pt idx="30">
                  <c:v>8.0787000000000003E-4</c:v>
                </c:pt>
                <c:pt idx="31">
                  <c:v>8.2050000000000005E-4</c:v>
                </c:pt>
                <c:pt idx="32">
                  <c:v>8.2074000000000003E-4</c:v>
                </c:pt>
                <c:pt idx="33">
                  <c:v>8.2724999999999997E-4</c:v>
                </c:pt>
                <c:pt idx="34">
                  <c:v>8.2244999999999996E-4</c:v>
                </c:pt>
                <c:pt idx="35">
                  <c:v>8.2808999999999997E-4</c:v>
                </c:pt>
                <c:pt idx="36">
                  <c:v>8.3609999999999999E-4</c:v>
                </c:pt>
                <c:pt idx="37">
                  <c:v>8.4177000000000004E-4</c:v>
                </c:pt>
                <c:pt idx="38">
                  <c:v>8.1470999999999996E-4</c:v>
                </c:pt>
                <c:pt idx="39">
                  <c:v>8.2784999999999998E-4</c:v>
                </c:pt>
                <c:pt idx="40">
                  <c:v>8.1474E-4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AD2-4BAE-82D9-4EB3CABC62A4}"/>
            </c:ext>
          </c:extLst>
        </c:ser>
        <c:ser>
          <c:idx val="4"/>
          <c:order val="6"/>
          <c:tx>
            <c:v>30 mV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xVal>
            <c:numRef>
              <c:f>'output characteristics'!$A$4:$A$104</c:f>
              <c:numCache>
                <c:formatCode>G/通用格式</c:formatCode>
                <c:ptCount val="101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  <c:pt idx="6">
                  <c:v>0.19800000000000001</c:v>
                </c:pt>
                <c:pt idx="7">
                  <c:v>0.23100000000000001</c:v>
                </c:pt>
                <c:pt idx="8">
                  <c:v>0.26400000000000001</c:v>
                </c:pt>
                <c:pt idx="9">
                  <c:v>0.29699999999999999</c:v>
                </c:pt>
                <c:pt idx="10">
                  <c:v>0.33</c:v>
                </c:pt>
                <c:pt idx="11">
                  <c:v>0.36299999999999999</c:v>
                </c:pt>
                <c:pt idx="12">
                  <c:v>0.39600000000000002</c:v>
                </c:pt>
                <c:pt idx="13">
                  <c:v>0.42899999999999999</c:v>
                </c:pt>
                <c:pt idx="14">
                  <c:v>0.46200000000000002</c:v>
                </c:pt>
                <c:pt idx="15">
                  <c:v>0.495</c:v>
                </c:pt>
                <c:pt idx="16">
                  <c:v>0.52800000000000002</c:v>
                </c:pt>
                <c:pt idx="17">
                  <c:v>0.56100000000000005</c:v>
                </c:pt>
                <c:pt idx="18">
                  <c:v>0.59399999999999997</c:v>
                </c:pt>
                <c:pt idx="19">
                  <c:v>0.627</c:v>
                </c:pt>
                <c:pt idx="20">
                  <c:v>0.66</c:v>
                </c:pt>
                <c:pt idx="21">
                  <c:v>0.69299999999999995</c:v>
                </c:pt>
                <c:pt idx="22">
                  <c:v>0.72599999999999998</c:v>
                </c:pt>
                <c:pt idx="23">
                  <c:v>0.75900000000000001</c:v>
                </c:pt>
                <c:pt idx="24">
                  <c:v>0.79200000000000004</c:v>
                </c:pt>
                <c:pt idx="25">
                  <c:v>0.82499999999999996</c:v>
                </c:pt>
                <c:pt idx="26">
                  <c:v>0.85799999999999998</c:v>
                </c:pt>
                <c:pt idx="27">
                  <c:v>0.89100000000000001</c:v>
                </c:pt>
                <c:pt idx="28">
                  <c:v>0.92400000000000004</c:v>
                </c:pt>
                <c:pt idx="29">
                  <c:v>0.95699999999999996</c:v>
                </c:pt>
                <c:pt idx="30">
                  <c:v>0.99</c:v>
                </c:pt>
                <c:pt idx="31">
                  <c:v>1.0229999999999999</c:v>
                </c:pt>
                <c:pt idx="32">
                  <c:v>1.056</c:v>
                </c:pt>
                <c:pt idx="33">
                  <c:v>1.089</c:v>
                </c:pt>
                <c:pt idx="34">
                  <c:v>1.1220000000000001</c:v>
                </c:pt>
                <c:pt idx="35">
                  <c:v>1.155</c:v>
                </c:pt>
                <c:pt idx="36">
                  <c:v>1.1879999999999999</c:v>
                </c:pt>
                <c:pt idx="37">
                  <c:v>1.2210000000000001</c:v>
                </c:pt>
                <c:pt idx="38">
                  <c:v>1.254</c:v>
                </c:pt>
                <c:pt idx="39">
                  <c:v>1.2869999999999999</c:v>
                </c:pt>
                <c:pt idx="40">
                  <c:v>1.32</c:v>
                </c:pt>
                <c:pt idx="41">
                  <c:v>1.353</c:v>
                </c:pt>
                <c:pt idx="42">
                  <c:v>1.3859999999999999</c:v>
                </c:pt>
                <c:pt idx="43">
                  <c:v>1.419</c:v>
                </c:pt>
                <c:pt idx="44">
                  <c:v>1.452</c:v>
                </c:pt>
                <c:pt idx="45">
                  <c:v>1.4850000000000001</c:v>
                </c:pt>
                <c:pt idx="46">
                  <c:v>1.518</c:v>
                </c:pt>
                <c:pt idx="47">
                  <c:v>1.5509999999999999</c:v>
                </c:pt>
                <c:pt idx="48">
                  <c:v>1.5840000000000001</c:v>
                </c:pt>
                <c:pt idx="49">
                  <c:v>1.617</c:v>
                </c:pt>
                <c:pt idx="50">
                  <c:v>1.65</c:v>
                </c:pt>
                <c:pt idx="51">
                  <c:v>1.6830000000000001</c:v>
                </c:pt>
                <c:pt idx="52">
                  <c:v>1.716</c:v>
                </c:pt>
                <c:pt idx="53">
                  <c:v>1.7490000000000001</c:v>
                </c:pt>
                <c:pt idx="54">
                  <c:v>1.782</c:v>
                </c:pt>
                <c:pt idx="55">
                  <c:v>1.8149999999999999</c:v>
                </c:pt>
                <c:pt idx="56">
                  <c:v>1.8480000000000001</c:v>
                </c:pt>
                <c:pt idx="57">
                  <c:v>1.881</c:v>
                </c:pt>
                <c:pt idx="58">
                  <c:v>1.9139999999999999</c:v>
                </c:pt>
                <c:pt idx="59">
                  <c:v>1.9470000000000001</c:v>
                </c:pt>
                <c:pt idx="60">
                  <c:v>1.98</c:v>
                </c:pt>
                <c:pt idx="61">
                  <c:v>2.0129999999999999</c:v>
                </c:pt>
                <c:pt idx="62">
                  <c:v>2.0459999999999998</c:v>
                </c:pt>
                <c:pt idx="63">
                  <c:v>2.0790000000000002</c:v>
                </c:pt>
                <c:pt idx="64">
                  <c:v>2.1120000000000001</c:v>
                </c:pt>
                <c:pt idx="65">
                  <c:v>2.145</c:v>
                </c:pt>
                <c:pt idx="66">
                  <c:v>2.1779999999999999</c:v>
                </c:pt>
                <c:pt idx="67">
                  <c:v>2.2109999999999999</c:v>
                </c:pt>
                <c:pt idx="68">
                  <c:v>2.2440000000000002</c:v>
                </c:pt>
                <c:pt idx="69">
                  <c:v>2.2770000000000001</c:v>
                </c:pt>
                <c:pt idx="70">
                  <c:v>2.31</c:v>
                </c:pt>
                <c:pt idx="71">
                  <c:v>2.343</c:v>
                </c:pt>
                <c:pt idx="72">
                  <c:v>2.3759999999999999</c:v>
                </c:pt>
                <c:pt idx="73">
                  <c:v>2.4089999999999998</c:v>
                </c:pt>
                <c:pt idx="74">
                  <c:v>2.4420000000000002</c:v>
                </c:pt>
                <c:pt idx="75">
                  <c:v>2.4750000000000001</c:v>
                </c:pt>
                <c:pt idx="76">
                  <c:v>2.508</c:v>
                </c:pt>
                <c:pt idx="77">
                  <c:v>2.5409999999999999</c:v>
                </c:pt>
                <c:pt idx="78">
                  <c:v>2.5739999999999998</c:v>
                </c:pt>
                <c:pt idx="79">
                  <c:v>2.6070000000000002</c:v>
                </c:pt>
                <c:pt idx="80">
                  <c:v>2.64</c:v>
                </c:pt>
                <c:pt idx="81">
                  <c:v>2.673</c:v>
                </c:pt>
                <c:pt idx="82">
                  <c:v>2.706</c:v>
                </c:pt>
                <c:pt idx="83">
                  <c:v>2.7389999999999999</c:v>
                </c:pt>
                <c:pt idx="84">
                  <c:v>2.7719999999999998</c:v>
                </c:pt>
                <c:pt idx="85">
                  <c:v>2.8050000000000002</c:v>
                </c:pt>
                <c:pt idx="86">
                  <c:v>2.8380000000000001</c:v>
                </c:pt>
                <c:pt idx="87">
                  <c:v>2.871</c:v>
                </c:pt>
                <c:pt idx="88">
                  <c:v>2.9039999999999999</c:v>
                </c:pt>
                <c:pt idx="89">
                  <c:v>2.9369999999999998</c:v>
                </c:pt>
                <c:pt idx="90">
                  <c:v>2.97</c:v>
                </c:pt>
                <c:pt idx="91">
                  <c:v>3.0030000000000001</c:v>
                </c:pt>
                <c:pt idx="92">
                  <c:v>3.036</c:v>
                </c:pt>
                <c:pt idx="93">
                  <c:v>3.069</c:v>
                </c:pt>
                <c:pt idx="94">
                  <c:v>3.1019999999999999</c:v>
                </c:pt>
                <c:pt idx="95">
                  <c:v>3.1349999999999998</c:v>
                </c:pt>
                <c:pt idx="96">
                  <c:v>3.1680000000000001</c:v>
                </c:pt>
                <c:pt idx="97">
                  <c:v>3.2010000000000001</c:v>
                </c:pt>
                <c:pt idx="98">
                  <c:v>3.234</c:v>
                </c:pt>
                <c:pt idx="99">
                  <c:v>3.2669999999999999</c:v>
                </c:pt>
                <c:pt idx="100">
                  <c:v>3.3</c:v>
                </c:pt>
              </c:numCache>
            </c:numRef>
          </c:xVal>
          <c:yVal>
            <c:numRef>
              <c:f>'output characteristics'!$E$4:$E$104</c:f>
              <c:numCache>
                <c:formatCode>G/通用格式</c:formatCode>
                <c:ptCount val="101"/>
                <c:pt idx="0">
                  <c:v>8.8999999999999995E-7</c:v>
                </c:pt>
                <c:pt idx="1">
                  <c:v>1.9019999999999999E-4</c:v>
                </c:pt>
                <c:pt idx="2">
                  <c:v>3.5823000000000002E-4</c:v>
                </c:pt>
                <c:pt idx="3">
                  <c:v>5.1234000000000002E-4</c:v>
                </c:pt>
                <c:pt idx="4">
                  <c:v>6.5156999999999997E-4</c:v>
                </c:pt>
                <c:pt idx="5">
                  <c:v>7.8390000000000003E-4</c:v>
                </c:pt>
                <c:pt idx="6">
                  <c:v>9.1562999999999996E-4</c:v>
                </c:pt>
                <c:pt idx="7">
                  <c:v>1.0247699999999999E-3</c:v>
                </c:pt>
                <c:pt idx="8">
                  <c:v>1.1200800000000001E-3</c:v>
                </c:pt>
                <c:pt idx="9">
                  <c:v>1.2100500000000001E-3</c:v>
                </c:pt>
                <c:pt idx="10">
                  <c:v>1.2987000000000001E-3</c:v>
                </c:pt>
                <c:pt idx="11">
                  <c:v>1.3643100000000001E-3</c:v>
                </c:pt>
                <c:pt idx="12">
                  <c:v>1.4386799999999999E-3</c:v>
                </c:pt>
                <c:pt idx="13">
                  <c:v>1.5207599999999999E-3</c:v>
                </c:pt>
                <c:pt idx="14">
                  <c:v>1.5876900000000001E-3</c:v>
                </c:pt>
                <c:pt idx="15">
                  <c:v>1.6512300000000001E-3</c:v>
                </c:pt>
                <c:pt idx="16">
                  <c:v>1.6877699999999999E-3</c:v>
                </c:pt>
                <c:pt idx="17">
                  <c:v>1.74003E-3</c:v>
                </c:pt>
                <c:pt idx="18">
                  <c:v>1.76742E-3</c:v>
                </c:pt>
                <c:pt idx="19">
                  <c:v>1.81449E-3</c:v>
                </c:pt>
                <c:pt idx="20">
                  <c:v>1.86999E-3</c:v>
                </c:pt>
                <c:pt idx="21">
                  <c:v>1.8655500000000001E-3</c:v>
                </c:pt>
                <c:pt idx="22">
                  <c:v>1.8736200000000001E-3</c:v>
                </c:pt>
                <c:pt idx="23">
                  <c:v>1.95093E-3</c:v>
                </c:pt>
                <c:pt idx="24">
                  <c:v>1.9792199999999999E-3</c:v>
                </c:pt>
                <c:pt idx="25">
                  <c:v>1.99533E-3</c:v>
                </c:pt>
                <c:pt idx="26">
                  <c:v>2.01366E-3</c:v>
                </c:pt>
                <c:pt idx="27">
                  <c:v>2.0253300000000001E-3</c:v>
                </c:pt>
                <c:pt idx="28">
                  <c:v>2.0219999999999999E-3</c:v>
                </c:pt>
                <c:pt idx="29">
                  <c:v>2.0381399999999999E-3</c:v>
                </c:pt>
                <c:pt idx="30">
                  <c:v>2.0322299999999999E-3</c:v>
                </c:pt>
                <c:pt idx="31">
                  <c:v>2.0533499999999998E-3</c:v>
                </c:pt>
                <c:pt idx="32">
                  <c:v>2.0619900000000001E-3</c:v>
                </c:pt>
                <c:pt idx="33">
                  <c:v>2.0118900000000001E-3</c:v>
                </c:pt>
                <c:pt idx="34">
                  <c:v>2.0171400000000002E-3</c:v>
                </c:pt>
                <c:pt idx="35">
                  <c:v>2.0439299999999998E-3</c:v>
                </c:pt>
                <c:pt idx="36">
                  <c:v>2.0929799999999999E-3</c:v>
                </c:pt>
                <c:pt idx="37">
                  <c:v>2.0601299999999999E-3</c:v>
                </c:pt>
                <c:pt idx="38">
                  <c:v>2.0707199999999999E-3</c:v>
                </c:pt>
                <c:pt idx="39">
                  <c:v>2.0687100000000001E-3</c:v>
                </c:pt>
                <c:pt idx="40">
                  <c:v>2.0536500000000002E-3</c:v>
                </c:pt>
                <c:pt idx="41">
                  <c:v>2.03469E-3</c:v>
                </c:pt>
                <c:pt idx="42">
                  <c:v>2.0219700000000001E-3</c:v>
                </c:pt>
                <c:pt idx="43">
                  <c:v>2.0208600000000002E-3</c:v>
                </c:pt>
                <c:pt idx="44">
                  <c:v>1.9882200000000002E-3</c:v>
                </c:pt>
                <c:pt idx="45">
                  <c:v>2.0571299999999999E-3</c:v>
                </c:pt>
                <c:pt idx="46">
                  <c:v>2.0309400000000002E-3</c:v>
                </c:pt>
                <c:pt idx="47">
                  <c:v>2.0270700000000002E-3</c:v>
                </c:pt>
                <c:pt idx="48">
                  <c:v>2.0458199999999998E-3</c:v>
                </c:pt>
                <c:pt idx="49">
                  <c:v>2.0386499999999999E-3</c:v>
                </c:pt>
                <c:pt idx="50">
                  <c:v>2.0557499999999999E-3</c:v>
                </c:pt>
                <c:pt idx="51">
                  <c:v>2.0531999999999998E-3</c:v>
                </c:pt>
                <c:pt idx="52">
                  <c:v>2.09391E-3</c:v>
                </c:pt>
                <c:pt idx="53">
                  <c:v>2.0827799999999998E-3</c:v>
                </c:pt>
                <c:pt idx="54">
                  <c:v>2.0882700000000001E-3</c:v>
                </c:pt>
                <c:pt idx="55">
                  <c:v>2.0559900000000002E-3</c:v>
                </c:pt>
                <c:pt idx="56">
                  <c:v>2.0519700000000002E-3</c:v>
                </c:pt>
                <c:pt idx="57">
                  <c:v>2.0564699999999999E-3</c:v>
                </c:pt>
                <c:pt idx="58">
                  <c:v>2.0323199999999998E-3</c:v>
                </c:pt>
                <c:pt idx="59">
                  <c:v>2.0546100000000001E-3</c:v>
                </c:pt>
                <c:pt idx="60">
                  <c:v>1.97985E-3</c:v>
                </c:pt>
                <c:pt idx="61">
                  <c:v>1.9578299999999998E-3</c:v>
                </c:pt>
                <c:pt idx="62">
                  <c:v>1.93662E-3</c:v>
                </c:pt>
                <c:pt idx="63">
                  <c:v>1.9510199999999999E-3</c:v>
                </c:pt>
                <c:pt idx="64">
                  <c:v>1.9059299999999999E-3</c:v>
                </c:pt>
                <c:pt idx="65">
                  <c:v>1.9718700000000001E-3</c:v>
                </c:pt>
                <c:pt idx="66">
                  <c:v>1.9668899999999998E-3</c:v>
                </c:pt>
                <c:pt idx="67">
                  <c:v>1.9330199999999999E-3</c:v>
                </c:pt>
                <c:pt idx="68">
                  <c:v>1.96452E-3</c:v>
                </c:pt>
                <c:pt idx="69">
                  <c:v>1.9662899999999999E-3</c:v>
                </c:pt>
                <c:pt idx="70">
                  <c:v>1.9564199999999999E-3</c:v>
                </c:pt>
                <c:pt idx="71">
                  <c:v>1.9615499999999998E-3</c:v>
                </c:pt>
                <c:pt idx="72">
                  <c:v>1.93833E-3</c:v>
                </c:pt>
                <c:pt idx="73">
                  <c:v>1.9320299999999999E-3</c:v>
                </c:pt>
                <c:pt idx="74">
                  <c:v>1.9439699999999999E-3</c:v>
                </c:pt>
                <c:pt idx="75">
                  <c:v>1.9605600000000001E-3</c:v>
                </c:pt>
                <c:pt idx="76">
                  <c:v>1.94976E-3</c:v>
                </c:pt>
                <c:pt idx="77">
                  <c:v>1.92252E-3</c:v>
                </c:pt>
                <c:pt idx="78">
                  <c:v>1.90014E-3</c:v>
                </c:pt>
                <c:pt idx="79">
                  <c:v>1.90446E-3</c:v>
                </c:pt>
                <c:pt idx="80">
                  <c:v>1.8969900000000001E-3</c:v>
                </c:pt>
                <c:pt idx="81">
                  <c:v>1.9079399999999999E-3</c:v>
                </c:pt>
                <c:pt idx="82">
                  <c:v>1.8751200000000001E-3</c:v>
                </c:pt>
                <c:pt idx="83">
                  <c:v>1.8845400000000001E-3</c:v>
                </c:pt>
                <c:pt idx="84">
                  <c:v>1.9001999999999999E-3</c:v>
                </c:pt>
                <c:pt idx="85">
                  <c:v>1.9092899999999999E-3</c:v>
                </c:pt>
                <c:pt idx="86">
                  <c:v>1.9272600000000001E-3</c:v>
                </c:pt>
                <c:pt idx="87">
                  <c:v>1.90077E-3</c:v>
                </c:pt>
                <c:pt idx="88">
                  <c:v>1.9212299999999999E-3</c:v>
                </c:pt>
                <c:pt idx="89">
                  <c:v>1.9164900000000001E-3</c:v>
                </c:pt>
                <c:pt idx="90">
                  <c:v>1.89285E-3</c:v>
                </c:pt>
                <c:pt idx="91">
                  <c:v>1.89591E-3</c:v>
                </c:pt>
                <c:pt idx="92">
                  <c:v>1.8782099999999999E-3</c:v>
                </c:pt>
                <c:pt idx="93">
                  <c:v>1.8868800000000001E-3</c:v>
                </c:pt>
                <c:pt idx="94">
                  <c:v>1.88259E-3</c:v>
                </c:pt>
                <c:pt idx="95">
                  <c:v>1.908E-3</c:v>
                </c:pt>
                <c:pt idx="96">
                  <c:v>1.8401699999999999E-3</c:v>
                </c:pt>
                <c:pt idx="97">
                  <c:v>1.8428400000000001E-3</c:v>
                </c:pt>
                <c:pt idx="98">
                  <c:v>1.8395099999999999E-3</c:v>
                </c:pt>
                <c:pt idx="99">
                  <c:v>1.8902700000000001E-3</c:v>
                </c:pt>
                <c:pt idx="100">
                  <c:v>1.89408E-3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AD2-4BAE-82D9-4EB3CABC62A4}"/>
            </c:ext>
          </c:extLst>
        </c:ser>
        <c:ser>
          <c:idx val="9"/>
          <c:order val="7"/>
          <c:tx>
            <c:v>30 mV Isat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444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'output characteristics'!$A$64:$A$104</c:f>
              <c:numCache>
                <c:formatCode>G/通用格式</c:formatCode>
                <c:ptCount val="41"/>
                <c:pt idx="0">
                  <c:v>1.98</c:v>
                </c:pt>
                <c:pt idx="1">
                  <c:v>2.0129999999999999</c:v>
                </c:pt>
                <c:pt idx="2">
                  <c:v>2.0459999999999998</c:v>
                </c:pt>
                <c:pt idx="3">
                  <c:v>2.0790000000000002</c:v>
                </c:pt>
                <c:pt idx="4">
                  <c:v>2.1120000000000001</c:v>
                </c:pt>
                <c:pt idx="5">
                  <c:v>2.145</c:v>
                </c:pt>
                <c:pt idx="6">
                  <c:v>2.1779999999999999</c:v>
                </c:pt>
                <c:pt idx="7">
                  <c:v>2.2109999999999999</c:v>
                </c:pt>
                <c:pt idx="8">
                  <c:v>2.2440000000000002</c:v>
                </c:pt>
                <c:pt idx="9">
                  <c:v>2.2770000000000001</c:v>
                </c:pt>
                <c:pt idx="10">
                  <c:v>2.31</c:v>
                </c:pt>
                <c:pt idx="11">
                  <c:v>2.343</c:v>
                </c:pt>
                <c:pt idx="12">
                  <c:v>2.3759999999999999</c:v>
                </c:pt>
                <c:pt idx="13">
                  <c:v>2.4089999999999998</c:v>
                </c:pt>
                <c:pt idx="14">
                  <c:v>2.4420000000000002</c:v>
                </c:pt>
                <c:pt idx="15">
                  <c:v>2.4750000000000001</c:v>
                </c:pt>
                <c:pt idx="16">
                  <c:v>2.508</c:v>
                </c:pt>
                <c:pt idx="17">
                  <c:v>2.5409999999999999</c:v>
                </c:pt>
                <c:pt idx="18">
                  <c:v>2.5739999999999998</c:v>
                </c:pt>
                <c:pt idx="19">
                  <c:v>2.6070000000000002</c:v>
                </c:pt>
                <c:pt idx="20">
                  <c:v>2.64</c:v>
                </c:pt>
                <c:pt idx="21">
                  <c:v>2.673</c:v>
                </c:pt>
                <c:pt idx="22">
                  <c:v>2.706</c:v>
                </c:pt>
                <c:pt idx="23">
                  <c:v>2.7389999999999999</c:v>
                </c:pt>
                <c:pt idx="24">
                  <c:v>2.7719999999999998</c:v>
                </c:pt>
                <c:pt idx="25">
                  <c:v>2.8050000000000002</c:v>
                </c:pt>
                <c:pt idx="26">
                  <c:v>2.8380000000000001</c:v>
                </c:pt>
                <c:pt idx="27">
                  <c:v>2.871</c:v>
                </c:pt>
                <c:pt idx="28">
                  <c:v>2.9039999999999999</c:v>
                </c:pt>
                <c:pt idx="29">
                  <c:v>2.9369999999999998</c:v>
                </c:pt>
                <c:pt idx="30">
                  <c:v>2.97</c:v>
                </c:pt>
                <c:pt idx="31">
                  <c:v>3.0030000000000001</c:v>
                </c:pt>
                <c:pt idx="32">
                  <c:v>3.036</c:v>
                </c:pt>
                <c:pt idx="33">
                  <c:v>3.069</c:v>
                </c:pt>
                <c:pt idx="34">
                  <c:v>3.1019999999999999</c:v>
                </c:pt>
                <c:pt idx="35">
                  <c:v>3.1349999999999998</c:v>
                </c:pt>
                <c:pt idx="36">
                  <c:v>3.1680000000000001</c:v>
                </c:pt>
                <c:pt idx="37">
                  <c:v>3.2010000000000001</c:v>
                </c:pt>
                <c:pt idx="38">
                  <c:v>3.234</c:v>
                </c:pt>
                <c:pt idx="39">
                  <c:v>3.2669999999999999</c:v>
                </c:pt>
                <c:pt idx="40">
                  <c:v>3.3</c:v>
                </c:pt>
              </c:numCache>
            </c:numRef>
          </c:xVal>
          <c:yVal>
            <c:numRef>
              <c:f>'output characteristics'!$E$64:$E$104</c:f>
              <c:numCache>
                <c:formatCode>G/通用格式</c:formatCode>
                <c:ptCount val="41"/>
                <c:pt idx="0">
                  <c:v>1.97985E-3</c:v>
                </c:pt>
                <c:pt idx="1">
                  <c:v>1.9578299999999998E-3</c:v>
                </c:pt>
                <c:pt idx="2">
                  <c:v>1.93662E-3</c:v>
                </c:pt>
                <c:pt idx="3">
                  <c:v>1.9510199999999999E-3</c:v>
                </c:pt>
                <c:pt idx="4">
                  <c:v>1.9059299999999999E-3</c:v>
                </c:pt>
                <c:pt idx="5">
                  <c:v>1.9718700000000001E-3</c:v>
                </c:pt>
                <c:pt idx="6">
                  <c:v>1.9668899999999998E-3</c:v>
                </c:pt>
                <c:pt idx="7">
                  <c:v>1.9330199999999999E-3</c:v>
                </c:pt>
                <c:pt idx="8">
                  <c:v>1.96452E-3</c:v>
                </c:pt>
                <c:pt idx="9">
                  <c:v>1.9662899999999999E-3</c:v>
                </c:pt>
                <c:pt idx="10">
                  <c:v>1.9564199999999999E-3</c:v>
                </c:pt>
                <c:pt idx="11">
                  <c:v>1.9615499999999998E-3</c:v>
                </c:pt>
                <c:pt idx="12">
                  <c:v>1.93833E-3</c:v>
                </c:pt>
                <c:pt idx="13">
                  <c:v>1.9320299999999999E-3</c:v>
                </c:pt>
                <c:pt idx="14">
                  <c:v>1.9439699999999999E-3</c:v>
                </c:pt>
                <c:pt idx="15">
                  <c:v>1.9605600000000001E-3</c:v>
                </c:pt>
                <c:pt idx="16">
                  <c:v>1.94976E-3</c:v>
                </c:pt>
                <c:pt idx="17">
                  <c:v>1.92252E-3</c:v>
                </c:pt>
                <c:pt idx="18">
                  <c:v>1.90014E-3</c:v>
                </c:pt>
                <c:pt idx="19">
                  <c:v>1.90446E-3</c:v>
                </c:pt>
                <c:pt idx="20">
                  <c:v>1.8969900000000001E-3</c:v>
                </c:pt>
                <c:pt idx="21">
                  <c:v>1.9079399999999999E-3</c:v>
                </c:pt>
                <c:pt idx="22">
                  <c:v>1.8751200000000001E-3</c:v>
                </c:pt>
                <c:pt idx="23">
                  <c:v>1.8845400000000001E-3</c:v>
                </c:pt>
                <c:pt idx="24">
                  <c:v>1.9001999999999999E-3</c:v>
                </c:pt>
                <c:pt idx="25">
                  <c:v>1.9092899999999999E-3</c:v>
                </c:pt>
                <c:pt idx="26">
                  <c:v>1.9272600000000001E-3</c:v>
                </c:pt>
                <c:pt idx="27">
                  <c:v>1.90077E-3</c:v>
                </c:pt>
                <c:pt idx="28">
                  <c:v>1.9212299999999999E-3</c:v>
                </c:pt>
                <c:pt idx="29">
                  <c:v>1.9164900000000001E-3</c:v>
                </c:pt>
                <c:pt idx="30">
                  <c:v>1.89285E-3</c:v>
                </c:pt>
                <c:pt idx="31">
                  <c:v>1.89591E-3</c:v>
                </c:pt>
                <c:pt idx="32">
                  <c:v>1.8782099999999999E-3</c:v>
                </c:pt>
                <c:pt idx="33">
                  <c:v>1.8868800000000001E-3</c:v>
                </c:pt>
                <c:pt idx="34">
                  <c:v>1.88259E-3</c:v>
                </c:pt>
                <c:pt idx="35">
                  <c:v>1.908E-3</c:v>
                </c:pt>
                <c:pt idx="36">
                  <c:v>1.8401699999999999E-3</c:v>
                </c:pt>
                <c:pt idx="37">
                  <c:v>1.8428400000000001E-3</c:v>
                </c:pt>
                <c:pt idx="38">
                  <c:v>1.8395099999999999E-3</c:v>
                </c:pt>
                <c:pt idx="39">
                  <c:v>1.8902700000000001E-3</c:v>
                </c:pt>
                <c:pt idx="40">
                  <c:v>1.89408E-3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6AD2-4BAE-82D9-4EB3CABC62A4}"/>
            </c:ext>
          </c:extLst>
        </c:ser>
        <c:ser>
          <c:idx val="5"/>
          <c:order val="8"/>
          <c:tx>
            <c:v>40 mV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xVal>
            <c:numRef>
              <c:f>'output characteristics'!$A$4:$A$104</c:f>
              <c:numCache>
                <c:formatCode>G/通用格式</c:formatCode>
                <c:ptCount val="101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  <c:pt idx="6">
                  <c:v>0.19800000000000001</c:v>
                </c:pt>
                <c:pt idx="7">
                  <c:v>0.23100000000000001</c:v>
                </c:pt>
                <c:pt idx="8">
                  <c:v>0.26400000000000001</c:v>
                </c:pt>
                <c:pt idx="9">
                  <c:v>0.29699999999999999</c:v>
                </c:pt>
                <c:pt idx="10">
                  <c:v>0.33</c:v>
                </c:pt>
                <c:pt idx="11">
                  <c:v>0.36299999999999999</c:v>
                </c:pt>
                <c:pt idx="12">
                  <c:v>0.39600000000000002</c:v>
                </c:pt>
                <c:pt idx="13">
                  <c:v>0.42899999999999999</c:v>
                </c:pt>
                <c:pt idx="14">
                  <c:v>0.46200000000000002</c:v>
                </c:pt>
                <c:pt idx="15">
                  <c:v>0.495</c:v>
                </c:pt>
                <c:pt idx="16">
                  <c:v>0.52800000000000002</c:v>
                </c:pt>
                <c:pt idx="17">
                  <c:v>0.56100000000000005</c:v>
                </c:pt>
                <c:pt idx="18">
                  <c:v>0.59399999999999997</c:v>
                </c:pt>
                <c:pt idx="19">
                  <c:v>0.627</c:v>
                </c:pt>
                <c:pt idx="20">
                  <c:v>0.66</c:v>
                </c:pt>
                <c:pt idx="21">
                  <c:v>0.69299999999999995</c:v>
                </c:pt>
                <c:pt idx="22">
                  <c:v>0.72599999999999998</c:v>
                </c:pt>
                <c:pt idx="23">
                  <c:v>0.75900000000000001</c:v>
                </c:pt>
                <c:pt idx="24">
                  <c:v>0.79200000000000004</c:v>
                </c:pt>
                <c:pt idx="25">
                  <c:v>0.82499999999999996</c:v>
                </c:pt>
                <c:pt idx="26">
                  <c:v>0.85799999999999998</c:v>
                </c:pt>
                <c:pt idx="27">
                  <c:v>0.89100000000000001</c:v>
                </c:pt>
                <c:pt idx="28">
                  <c:v>0.92400000000000004</c:v>
                </c:pt>
                <c:pt idx="29">
                  <c:v>0.95699999999999996</c:v>
                </c:pt>
                <c:pt idx="30">
                  <c:v>0.99</c:v>
                </c:pt>
                <c:pt idx="31">
                  <c:v>1.0229999999999999</c:v>
                </c:pt>
                <c:pt idx="32">
                  <c:v>1.056</c:v>
                </c:pt>
                <c:pt idx="33">
                  <c:v>1.089</c:v>
                </c:pt>
                <c:pt idx="34">
                  <c:v>1.1220000000000001</c:v>
                </c:pt>
                <c:pt idx="35">
                  <c:v>1.155</c:v>
                </c:pt>
                <c:pt idx="36">
                  <c:v>1.1879999999999999</c:v>
                </c:pt>
                <c:pt idx="37">
                  <c:v>1.2210000000000001</c:v>
                </c:pt>
                <c:pt idx="38">
                  <c:v>1.254</c:v>
                </c:pt>
                <c:pt idx="39">
                  <c:v>1.2869999999999999</c:v>
                </c:pt>
                <c:pt idx="40">
                  <c:v>1.32</c:v>
                </c:pt>
                <c:pt idx="41">
                  <c:v>1.353</c:v>
                </c:pt>
                <c:pt idx="42">
                  <c:v>1.3859999999999999</c:v>
                </c:pt>
                <c:pt idx="43">
                  <c:v>1.419</c:v>
                </c:pt>
                <c:pt idx="44">
                  <c:v>1.452</c:v>
                </c:pt>
                <c:pt idx="45">
                  <c:v>1.4850000000000001</c:v>
                </c:pt>
                <c:pt idx="46">
                  <c:v>1.518</c:v>
                </c:pt>
                <c:pt idx="47">
                  <c:v>1.5509999999999999</c:v>
                </c:pt>
                <c:pt idx="48">
                  <c:v>1.5840000000000001</c:v>
                </c:pt>
                <c:pt idx="49">
                  <c:v>1.617</c:v>
                </c:pt>
                <c:pt idx="50">
                  <c:v>1.65</c:v>
                </c:pt>
                <c:pt idx="51">
                  <c:v>1.6830000000000001</c:v>
                </c:pt>
                <c:pt idx="52">
                  <c:v>1.716</c:v>
                </c:pt>
                <c:pt idx="53">
                  <c:v>1.7490000000000001</c:v>
                </c:pt>
                <c:pt idx="54">
                  <c:v>1.782</c:v>
                </c:pt>
                <c:pt idx="55">
                  <c:v>1.8149999999999999</c:v>
                </c:pt>
                <c:pt idx="56">
                  <c:v>1.8480000000000001</c:v>
                </c:pt>
                <c:pt idx="57">
                  <c:v>1.881</c:v>
                </c:pt>
                <c:pt idx="58">
                  <c:v>1.9139999999999999</c:v>
                </c:pt>
                <c:pt idx="59">
                  <c:v>1.9470000000000001</c:v>
                </c:pt>
                <c:pt idx="60">
                  <c:v>1.98</c:v>
                </c:pt>
                <c:pt idx="61">
                  <c:v>2.0129999999999999</c:v>
                </c:pt>
                <c:pt idx="62">
                  <c:v>2.0459999999999998</c:v>
                </c:pt>
                <c:pt idx="63">
                  <c:v>2.0790000000000002</c:v>
                </c:pt>
                <c:pt idx="64">
                  <c:v>2.1120000000000001</c:v>
                </c:pt>
                <c:pt idx="65">
                  <c:v>2.145</c:v>
                </c:pt>
                <c:pt idx="66">
                  <c:v>2.1779999999999999</c:v>
                </c:pt>
                <c:pt idx="67">
                  <c:v>2.2109999999999999</c:v>
                </c:pt>
                <c:pt idx="68">
                  <c:v>2.2440000000000002</c:v>
                </c:pt>
                <c:pt idx="69">
                  <c:v>2.2770000000000001</c:v>
                </c:pt>
                <c:pt idx="70">
                  <c:v>2.31</c:v>
                </c:pt>
                <c:pt idx="71">
                  <c:v>2.343</c:v>
                </c:pt>
                <c:pt idx="72">
                  <c:v>2.3759999999999999</c:v>
                </c:pt>
                <c:pt idx="73">
                  <c:v>2.4089999999999998</c:v>
                </c:pt>
                <c:pt idx="74">
                  <c:v>2.4420000000000002</c:v>
                </c:pt>
                <c:pt idx="75">
                  <c:v>2.4750000000000001</c:v>
                </c:pt>
                <c:pt idx="76">
                  <c:v>2.508</c:v>
                </c:pt>
                <c:pt idx="77">
                  <c:v>2.5409999999999999</c:v>
                </c:pt>
                <c:pt idx="78">
                  <c:v>2.5739999999999998</c:v>
                </c:pt>
                <c:pt idx="79">
                  <c:v>2.6070000000000002</c:v>
                </c:pt>
                <c:pt idx="80">
                  <c:v>2.64</c:v>
                </c:pt>
                <c:pt idx="81">
                  <c:v>2.673</c:v>
                </c:pt>
                <c:pt idx="82">
                  <c:v>2.706</c:v>
                </c:pt>
                <c:pt idx="83">
                  <c:v>2.7389999999999999</c:v>
                </c:pt>
                <c:pt idx="84">
                  <c:v>2.7719999999999998</c:v>
                </c:pt>
                <c:pt idx="85">
                  <c:v>2.8050000000000002</c:v>
                </c:pt>
                <c:pt idx="86">
                  <c:v>2.8380000000000001</c:v>
                </c:pt>
                <c:pt idx="87">
                  <c:v>2.871</c:v>
                </c:pt>
                <c:pt idx="88">
                  <c:v>2.9039999999999999</c:v>
                </c:pt>
                <c:pt idx="89">
                  <c:v>2.9369999999999998</c:v>
                </c:pt>
                <c:pt idx="90">
                  <c:v>2.97</c:v>
                </c:pt>
                <c:pt idx="91">
                  <c:v>3.0030000000000001</c:v>
                </c:pt>
                <c:pt idx="92">
                  <c:v>3.036</c:v>
                </c:pt>
                <c:pt idx="93">
                  <c:v>3.069</c:v>
                </c:pt>
                <c:pt idx="94">
                  <c:v>3.1019999999999999</c:v>
                </c:pt>
                <c:pt idx="95">
                  <c:v>3.1349999999999998</c:v>
                </c:pt>
                <c:pt idx="96">
                  <c:v>3.1680000000000001</c:v>
                </c:pt>
                <c:pt idx="97">
                  <c:v>3.2010000000000001</c:v>
                </c:pt>
                <c:pt idx="98">
                  <c:v>3.234</c:v>
                </c:pt>
                <c:pt idx="99">
                  <c:v>3.2669999999999999</c:v>
                </c:pt>
                <c:pt idx="100">
                  <c:v>3.3</c:v>
                </c:pt>
              </c:numCache>
            </c:numRef>
          </c:xVal>
          <c:yVal>
            <c:numRef>
              <c:f>'output characteristics'!$F$4:$F$104</c:f>
              <c:numCache>
                <c:formatCode>G/通用格式</c:formatCode>
                <c:ptCount val="101"/>
                <c:pt idx="0">
                  <c:v>-2E-8</c:v>
                </c:pt>
                <c:pt idx="1">
                  <c:v>2.7219000000000001E-4</c:v>
                </c:pt>
                <c:pt idx="2">
                  <c:v>5.1900000000000004E-4</c:v>
                </c:pt>
                <c:pt idx="3">
                  <c:v>7.5537E-4</c:v>
                </c:pt>
                <c:pt idx="4">
                  <c:v>9.7802999999999996E-4</c:v>
                </c:pt>
                <c:pt idx="5">
                  <c:v>1.17891E-3</c:v>
                </c:pt>
                <c:pt idx="6">
                  <c:v>1.35384E-3</c:v>
                </c:pt>
                <c:pt idx="7">
                  <c:v>1.5489600000000001E-3</c:v>
                </c:pt>
                <c:pt idx="8">
                  <c:v>1.7331899999999999E-3</c:v>
                </c:pt>
                <c:pt idx="9">
                  <c:v>1.87272E-3</c:v>
                </c:pt>
                <c:pt idx="10">
                  <c:v>2.03805E-3</c:v>
                </c:pt>
                <c:pt idx="11">
                  <c:v>2.14773E-3</c:v>
                </c:pt>
                <c:pt idx="12">
                  <c:v>2.2694099999999999E-3</c:v>
                </c:pt>
                <c:pt idx="13">
                  <c:v>2.3980799999999999E-3</c:v>
                </c:pt>
                <c:pt idx="14">
                  <c:v>2.5042200000000001E-3</c:v>
                </c:pt>
                <c:pt idx="15">
                  <c:v>2.61459E-3</c:v>
                </c:pt>
                <c:pt idx="16">
                  <c:v>2.72346E-3</c:v>
                </c:pt>
                <c:pt idx="17">
                  <c:v>2.8222500000000001E-3</c:v>
                </c:pt>
                <c:pt idx="18">
                  <c:v>2.9103000000000002E-3</c:v>
                </c:pt>
                <c:pt idx="19">
                  <c:v>2.99979E-3</c:v>
                </c:pt>
                <c:pt idx="20">
                  <c:v>3.06333E-3</c:v>
                </c:pt>
                <c:pt idx="21">
                  <c:v>3.0708599999999999E-3</c:v>
                </c:pt>
                <c:pt idx="22">
                  <c:v>3.1871400000000002E-3</c:v>
                </c:pt>
                <c:pt idx="23">
                  <c:v>3.1847999999999998E-3</c:v>
                </c:pt>
                <c:pt idx="24">
                  <c:v>3.2689199999999998E-3</c:v>
                </c:pt>
                <c:pt idx="25">
                  <c:v>3.2655599999999998E-3</c:v>
                </c:pt>
                <c:pt idx="26">
                  <c:v>3.3895800000000001E-3</c:v>
                </c:pt>
                <c:pt idx="27">
                  <c:v>3.3760800000000001E-3</c:v>
                </c:pt>
                <c:pt idx="28">
                  <c:v>3.4151400000000001E-3</c:v>
                </c:pt>
                <c:pt idx="29">
                  <c:v>3.4956599999999998E-3</c:v>
                </c:pt>
                <c:pt idx="30">
                  <c:v>3.48366E-3</c:v>
                </c:pt>
                <c:pt idx="31">
                  <c:v>3.4647599999999999E-3</c:v>
                </c:pt>
                <c:pt idx="32">
                  <c:v>3.5002200000000001E-3</c:v>
                </c:pt>
                <c:pt idx="33">
                  <c:v>3.4867800000000001E-3</c:v>
                </c:pt>
                <c:pt idx="34">
                  <c:v>3.5019000000000001E-3</c:v>
                </c:pt>
                <c:pt idx="35">
                  <c:v>3.5278800000000002E-3</c:v>
                </c:pt>
                <c:pt idx="36">
                  <c:v>3.5439E-3</c:v>
                </c:pt>
                <c:pt idx="37">
                  <c:v>3.6093000000000002E-3</c:v>
                </c:pt>
                <c:pt idx="38">
                  <c:v>3.6295199999999998E-3</c:v>
                </c:pt>
                <c:pt idx="39">
                  <c:v>3.6624000000000001E-3</c:v>
                </c:pt>
                <c:pt idx="40">
                  <c:v>3.6281999999999998E-3</c:v>
                </c:pt>
                <c:pt idx="41">
                  <c:v>3.6255599999999999E-3</c:v>
                </c:pt>
                <c:pt idx="42">
                  <c:v>3.6592199999999999E-3</c:v>
                </c:pt>
                <c:pt idx="43">
                  <c:v>3.6381600000000001E-3</c:v>
                </c:pt>
                <c:pt idx="44">
                  <c:v>3.61554E-3</c:v>
                </c:pt>
                <c:pt idx="45">
                  <c:v>3.6795E-3</c:v>
                </c:pt>
                <c:pt idx="46">
                  <c:v>3.6947999999999998E-3</c:v>
                </c:pt>
                <c:pt idx="47">
                  <c:v>3.6544199999999998E-3</c:v>
                </c:pt>
                <c:pt idx="48">
                  <c:v>3.6218999999999999E-3</c:v>
                </c:pt>
                <c:pt idx="49">
                  <c:v>3.67344E-3</c:v>
                </c:pt>
                <c:pt idx="50">
                  <c:v>3.6702000000000002E-3</c:v>
                </c:pt>
                <c:pt idx="51">
                  <c:v>3.6644999999999998E-3</c:v>
                </c:pt>
                <c:pt idx="52">
                  <c:v>3.66132E-3</c:v>
                </c:pt>
                <c:pt idx="53">
                  <c:v>3.7027800000000001E-3</c:v>
                </c:pt>
                <c:pt idx="54">
                  <c:v>3.7106999999999999E-3</c:v>
                </c:pt>
                <c:pt idx="55">
                  <c:v>3.6826799999999998E-3</c:v>
                </c:pt>
                <c:pt idx="56">
                  <c:v>3.7045200000000002E-3</c:v>
                </c:pt>
                <c:pt idx="57">
                  <c:v>3.74304E-3</c:v>
                </c:pt>
                <c:pt idx="58">
                  <c:v>3.6944999999999999E-3</c:v>
                </c:pt>
                <c:pt idx="59">
                  <c:v>3.6614999999999998E-3</c:v>
                </c:pt>
                <c:pt idx="60">
                  <c:v>3.6627600000000001E-3</c:v>
                </c:pt>
                <c:pt idx="61">
                  <c:v>3.6581399999999998E-3</c:v>
                </c:pt>
                <c:pt idx="62">
                  <c:v>3.59706E-3</c:v>
                </c:pt>
                <c:pt idx="63">
                  <c:v>3.6265799999999999E-3</c:v>
                </c:pt>
                <c:pt idx="64">
                  <c:v>3.6126000000000001E-3</c:v>
                </c:pt>
                <c:pt idx="65">
                  <c:v>3.6254400000000002E-3</c:v>
                </c:pt>
                <c:pt idx="66">
                  <c:v>3.61488E-3</c:v>
                </c:pt>
                <c:pt idx="67">
                  <c:v>3.62196E-3</c:v>
                </c:pt>
                <c:pt idx="68">
                  <c:v>3.6243600000000001E-3</c:v>
                </c:pt>
                <c:pt idx="69">
                  <c:v>3.6679199999999999E-3</c:v>
                </c:pt>
                <c:pt idx="70">
                  <c:v>3.63774E-3</c:v>
                </c:pt>
                <c:pt idx="71">
                  <c:v>3.6105E-3</c:v>
                </c:pt>
                <c:pt idx="72">
                  <c:v>3.6466200000000002E-3</c:v>
                </c:pt>
                <c:pt idx="73">
                  <c:v>3.6735600000000002E-3</c:v>
                </c:pt>
                <c:pt idx="74">
                  <c:v>3.60846E-3</c:v>
                </c:pt>
                <c:pt idx="75">
                  <c:v>3.59136E-3</c:v>
                </c:pt>
                <c:pt idx="76">
                  <c:v>3.6112200000000001E-3</c:v>
                </c:pt>
                <c:pt idx="77">
                  <c:v>3.6318000000000001E-3</c:v>
                </c:pt>
                <c:pt idx="78">
                  <c:v>3.6698999999999998E-3</c:v>
                </c:pt>
                <c:pt idx="79">
                  <c:v>3.6361200000000001E-3</c:v>
                </c:pt>
                <c:pt idx="80">
                  <c:v>3.6446999999999998E-3</c:v>
                </c:pt>
                <c:pt idx="81">
                  <c:v>3.7072199999999998E-3</c:v>
                </c:pt>
                <c:pt idx="82">
                  <c:v>3.7069799999999999E-3</c:v>
                </c:pt>
                <c:pt idx="83">
                  <c:v>3.7462200000000002E-3</c:v>
                </c:pt>
                <c:pt idx="84">
                  <c:v>3.6456000000000001E-3</c:v>
                </c:pt>
                <c:pt idx="85">
                  <c:v>3.7223400000000002E-3</c:v>
                </c:pt>
                <c:pt idx="86">
                  <c:v>3.71952E-3</c:v>
                </c:pt>
                <c:pt idx="87">
                  <c:v>3.73332E-3</c:v>
                </c:pt>
                <c:pt idx="88">
                  <c:v>3.6985799999999999E-3</c:v>
                </c:pt>
                <c:pt idx="89">
                  <c:v>3.7153799999999999E-3</c:v>
                </c:pt>
                <c:pt idx="90">
                  <c:v>3.7207799999999999E-3</c:v>
                </c:pt>
                <c:pt idx="91">
                  <c:v>3.7381200000000002E-3</c:v>
                </c:pt>
                <c:pt idx="92">
                  <c:v>3.7115400000000002E-3</c:v>
                </c:pt>
                <c:pt idx="93">
                  <c:v>3.6857999999999999E-3</c:v>
                </c:pt>
                <c:pt idx="94">
                  <c:v>3.7046399999999999E-3</c:v>
                </c:pt>
                <c:pt idx="95">
                  <c:v>3.7055399999999998E-3</c:v>
                </c:pt>
                <c:pt idx="96">
                  <c:v>3.7363800000000001E-3</c:v>
                </c:pt>
                <c:pt idx="97">
                  <c:v>3.70434E-3</c:v>
                </c:pt>
                <c:pt idx="98">
                  <c:v>3.75144E-3</c:v>
                </c:pt>
                <c:pt idx="99">
                  <c:v>3.7021799999999998E-3</c:v>
                </c:pt>
                <c:pt idx="100">
                  <c:v>3.7234199999999999E-3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AD2-4BAE-82D9-4EB3CABC62A4}"/>
            </c:ext>
          </c:extLst>
        </c:ser>
        <c:ser>
          <c:idx val="10"/>
          <c:order val="9"/>
          <c:tx>
            <c:v>40 mV Isat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444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'output characteristics'!$A$64:$A$104</c:f>
              <c:numCache>
                <c:formatCode>G/通用格式</c:formatCode>
                <c:ptCount val="41"/>
                <c:pt idx="0">
                  <c:v>1.98</c:v>
                </c:pt>
                <c:pt idx="1">
                  <c:v>2.0129999999999999</c:v>
                </c:pt>
                <c:pt idx="2">
                  <c:v>2.0459999999999998</c:v>
                </c:pt>
                <c:pt idx="3">
                  <c:v>2.0790000000000002</c:v>
                </c:pt>
                <c:pt idx="4">
                  <c:v>2.1120000000000001</c:v>
                </c:pt>
                <c:pt idx="5">
                  <c:v>2.145</c:v>
                </c:pt>
                <c:pt idx="6">
                  <c:v>2.1779999999999999</c:v>
                </c:pt>
                <c:pt idx="7">
                  <c:v>2.2109999999999999</c:v>
                </c:pt>
                <c:pt idx="8">
                  <c:v>2.2440000000000002</c:v>
                </c:pt>
                <c:pt idx="9">
                  <c:v>2.2770000000000001</c:v>
                </c:pt>
                <c:pt idx="10">
                  <c:v>2.31</c:v>
                </c:pt>
                <c:pt idx="11">
                  <c:v>2.343</c:v>
                </c:pt>
                <c:pt idx="12">
                  <c:v>2.3759999999999999</c:v>
                </c:pt>
                <c:pt idx="13">
                  <c:v>2.4089999999999998</c:v>
                </c:pt>
                <c:pt idx="14">
                  <c:v>2.4420000000000002</c:v>
                </c:pt>
                <c:pt idx="15">
                  <c:v>2.4750000000000001</c:v>
                </c:pt>
                <c:pt idx="16">
                  <c:v>2.508</c:v>
                </c:pt>
                <c:pt idx="17">
                  <c:v>2.5409999999999999</c:v>
                </c:pt>
                <c:pt idx="18">
                  <c:v>2.5739999999999998</c:v>
                </c:pt>
                <c:pt idx="19">
                  <c:v>2.6070000000000002</c:v>
                </c:pt>
                <c:pt idx="20">
                  <c:v>2.64</c:v>
                </c:pt>
                <c:pt idx="21">
                  <c:v>2.673</c:v>
                </c:pt>
                <c:pt idx="22">
                  <c:v>2.706</c:v>
                </c:pt>
                <c:pt idx="23">
                  <c:v>2.7389999999999999</c:v>
                </c:pt>
                <c:pt idx="24">
                  <c:v>2.7719999999999998</c:v>
                </c:pt>
                <c:pt idx="25">
                  <c:v>2.8050000000000002</c:v>
                </c:pt>
                <c:pt idx="26">
                  <c:v>2.8380000000000001</c:v>
                </c:pt>
                <c:pt idx="27">
                  <c:v>2.871</c:v>
                </c:pt>
                <c:pt idx="28">
                  <c:v>2.9039999999999999</c:v>
                </c:pt>
                <c:pt idx="29">
                  <c:v>2.9369999999999998</c:v>
                </c:pt>
                <c:pt idx="30">
                  <c:v>2.97</c:v>
                </c:pt>
                <c:pt idx="31">
                  <c:v>3.0030000000000001</c:v>
                </c:pt>
                <c:pt idx="32">
                  <c:v>3.036</c:v>
                </c:pt>
                <c:pt idx="33">
                  <c:v>3.069</c:v>
                </c:pt>
                <c:pt idx="34">
                  <c:v>3.1019999999999999</c:v>
                </c:pt>
                <c:pt idx="35">
                  <c:v>3.1349999999999998</c:v>
                </c:pt>
                <c:pt idx="36">
                  <c:v>3.1680000000000001</c:v>
                </c:pt>
                <c:pt idx="37">
                  <c:v>3.2010000000000001</c:v>
                </c:pt>
                <c:pt idx="38">
                  <c:v>3.234</c:v>
                </c:pt>
                <c:pt idx="39">
                  <c:v>3.2669999999999999</c:v>
                </c:pt>
                <c:pt idx="40">
                  <c:v>3.3</c:v>
                </c:pt>
              </c:numCache>
            </c:numRef>
          </c:xVal>
          <c:yVal>
            <c:numRef>
              <c:f>'output characteristics'!$F$64:$F$104</c:f>
              <c:numCache>
                <c:formatCode>G/通用格式</c:formatCode>
                <c:ptCount val="41"/>
                <c:pt idx="0">
                  <c:v>3.6627600000000001E-3</c:v>
                </c:pt>
                <c:pt idx="1">
                  <c:v>3.6581399999999998E-3</c:v>
                </c:pt>
                <c:pt idx="2">
                  <c:v>3.59706E-3</c:v>
                </c:pt>
                <c:pt idx="3">
                  <c:v>3.6265799999999999E-3</c:v>
                </c:pt>
                <c:pt idx="4">
                  <c:v>3.6126000000000001E-3</c:v>
                </c:pt>
                <c:pt idx="5">
                  <c:v>3.6254400000000002E-3</c:v>
                </c:pt>
                <c:pt idx="6">
                  <c:v>3.61488E-3</c:v>
                </c:pt>
                <c:pt idx="7">
                  <c:v>3.62196E-3</c:v>
                </c:pt>
                <c:pt idx="8">
                  <c:v>3.6243600000000001E-3</c:v>
                </c:pt>
                <c:pt idx="9">
                  <c:v>3.6679199999999999E-3</c:v>
                </c:pt>
                <c:pt idx="10">
                  <c:v>3.63774E-3</c:v>
                </c:pt>
                <c:pt idx="11">
                  <c:v>3.6105E-3</c:v>
                </c:pt>
                <c:pt idx="12">
                  <c:v>3.6466200000000002E-3</c:v>
                </c:pt>
                <c:pt idx="13">
                  <c:v>3.6735600000000002E-3</c:v>
                </c:pt>
                <c:pt idx="14">
                  <c:v>3.60846E-3</c:v>
                </c:pt>
                <c:pt idx="15">
                  <c:v>3.59136E-3</c:v>
                </c:pt>
                <c:pt idx="16">
                  <c:v>3.6112200000000001E-3</c:v>
                </c:pt>
                <c:pt idx="17">
                  <c:v>3.6318000000000001E-3</c:v>
                </c:pt>
                <c:pt idx="18">
                  <c:v>3.6698999999999998E-3</c:v>
                </c:pt>
                <c:pt idx="19">
                  <c:v>3.6361200000000001E-3</c:v>
                </c:pt>
                <c:pt idx="20">
                  <c:v>3.6446999999999998E-3</c:v>
                </c:pt>
                <c:pt idx="21">
                  <c:v>3.7072199999999998E-3</c:v>
                </c:pt>
                <c:pt idx="22">
                  <c:v>3.7069799999999999E-3</c:v>
                </c:pt>
                <c:pt idx="23">
                  <c:v>3.7462200000000002E-3</c:v>
                </c:pt>
                <c:pt idx="24">
                  <c:v>3.6456000000000001E-3</c:v>
                </c:pt>
                <c:pt idx="25">
                  <c:v>3.7223400000000002E-3</c:v>
                </c:pt>
                <c:pt idx="26">
                  <c:v>3.71952E-3</c:v>
                </c:pt>
                <c:pt idx="27">
                  <c:v>3.73332E-3</c:v>
                </c:pt>
                <c:pt idx="28">
                  <c:v>3.6985799999999999E-3</c:v>
                </c:pt>
                <c:pt idx="29">
                  <c:v>3.7153799999999999E-3</c:v>
                </c:pt>
                <c:pt idx="30">
                  <c:v>3.7207799999999999E-3</c:v>
                </c:pt>
                <c:pt idx="31">
                  <c:v>3.7381200000000002E-3</c:v>
                </c:pt>
                <c:pt idx="32">
                  <c:v>3.7115400000000002E-3</c:v>
                </c:pt>
                <c:pt idx="33">
                  <c:v>3.6857999999999999E-3</c:v>
                </c:pt>
                <c:pt idx="34">
                  <c:v>3.7046399999999999E-3</c:v>
                </c:pt>
                <c:pt idx="35">
                  <c:v>3.7055399999999998E-3</c:v>
                </c:pt>
                <c:pt idx="36">
                  <c:v>3.7363800000000001E-3</c:v>
                </c:pt>
                <c:pt idx="37">
                  <c:v>3.70434E-3</c:v>
                </c:pt>
                <c:pt idx="38">
                  <c:v>3.75144E-3</c:v>
                </c:pt>
                <c:pt idx="39">
                  <c:v>3.7021799999999998E-3</c:v>
                </c:pt>
                <c:pt idx="40">
                  <c:v>3.7234199999999999E-3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6AD2-4BAE-82D9-4EB3CABC62A4}"/>
            </c:ext>
          </c:extLst>
        </c:ser>
        <c:ser>
          <c:idx val="6"/>
          <c:order val="10"/>
          <c:tx>
            <c:v>50 mV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xVal>
            <c:numRef>
              <c:f>'output characteristics'!$A$4:$A$104</c:f>
              <c:numCache>
                <c:formatCode>G/通用格式</c:formatCode>
                <c:ptCount val="101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  <c:pt idx="6">
                  <c:v>0.19800000000000001</c:v>
                </c:pt>
                <c:pt idx="7">
                  <c:v>0.23100000000000001</c:v>
                </c:pt>
                <c:pt idx="8">
                  <c:v>0.26400000000000001</c:v>
                </c:pt>
                <c:pt idx="9">
                  <c:v>0.29699999999999999</c:v>
                </c:pt>
                <c:pt idx="10">
                  <c:v>0.33</c:v>
                </c:pt>
                <c:pt idx="11">
                  <c:v>0.36299999999999999</c:v>
                </c:pt>
                <c:pt idx="12">
                  <c:v>0.39600000000000002</c:v>
                </c:pt>
                <c:pt idx="13">
                  <c:v>0.42899999999999999</c:v>
                </c:pt>
                <c:pt idx="14">
                  <c:v>0.46200000000000002</c:v>
                </c:pt>
                <c:pt idx="15">
                  <c:v>0.495</c:v>
                </c:pt>
                <c:pt idx="16">
                  <c:v>0.52800000000000002</c:v>
                </c:pt>
                <c:pt idx="17">
                  <c:v>0.56100000000000005</c:v>
                </c:pt>
                <c:pt idx="18">
                  <c:v>0.59399999999999997</c:v>
                </c:pt>
                <c:pt idx="19">
                  <c:v>0.627</c:v>
                </c:pt>
                <c:pt idx="20">
                  <c:v>0.66</c:v>
                </c:pt>
                <c:pt idx="21">
                  <c:v>0.69299999999999995</c:v>
                </c:pt>
                <c:pt idx="22">
                  <c:v>0.72599999999999998</c:v>
                </c:pt>
                <c:pt idx="23">
                  <c:v>0.75900000000000001</c:v>
                </c:pt>
                <c:pt idx="24">
                  <c:v>0.79200000000000004</c:v>
                </c:pt>
                <c:pt idx="25">
                  <c:v>0.82499999999999996</c:v>
                </c:pt>
                <c:pt idx="26">
                  <c:v>0.85799999999999998</c:v>
                </c:pt>
                <c:pt idx="27">
                  <c:v>0.89100000000000001</c:v>
                </c:pt>
                <c:pt idx="28">
                  <c:v>0.92400000000000004</c:v>
                </c:pt>
                <c:pt idx="29">
                  <c:v>0.95699999999999996</c:v>
                </c:pt>
                <c:pt idx="30">
                  <c:v>0.99</c:v>
                </c:pt>
                <c:pt idx="31">
                  <c:v>1.0229999999999999</c:v>
                </c:pt>
                <c:pt idx="32">
                  <c:v>1.056</c:v>
                </c:pt>
                <c:pt idx="33">
                  <c:v>1.089</c:v>
                </c:pt>
                <c:pt idx="34">
                  <c:v>1.1220000000000001</c:v>
                </c:pt>
                <c:pt idx="35">
                  <c:v>1.155</c:v>
                </c:pt>
                <c:pt idx="36">
                  <c:v>1.1879999999999999</c:v>
                </c:pt>
                <c:pt idx="37">
                  <c:v>1.2210000000000001</c:v>
                </c:pt>
                <c:pt idx="38">
                  <c:v>1.254</c:v>
                </c:pt>
                <c:pt idx="39">
                  <c:v>1.2869999999999999</c:v>
                </c:pt>
                <c:pt idx="40">
                  <c:v>1.32</c:v>
                </c:pt>
                <c:pt idx="41">
                  <c:v>1.353</c:v>
                </c:pt>
                <c:pt idx="42">
                  <c:v>1.3859999999999999</c:v>
                </c:pt>
                <c:pt idx="43">
                  <c:v>1.419</c:v>
                </c:pt>
                <c:pt idx="44">
                  <c:v>1.452</c:v>
                </c:pt>
                <c:pt idx="45">
                  <c:v>1.4850000000000001</c:v>
                </c:pt>
                <c:pt idx="46">
                  <c:v>1.518</c:v>
                </c:pt>
                <c:pt idx="47">
                  <c:v>1.5509999999999999</c:v>
                </c:pt>
                <c:pt idx="48">
                  <c:v>1.5840000000000001</c:v>
                </c:pt>
                <c:pt idx="49">
                  <c:v>1.617</c:v>
                </c:pt>
                <c:pt idx="50">
                  <c:v>1.65</c:v>
                </c:pt>
                <c:pt idx="51">
                  <c:v>1.6830000000000001</c:v>
                </c:pt>
                <c:pt idx="52">
                  <c:v>1.716</c:v>
                </c:pt>
                <c:pt idx="53">
                  <c:v>1.7490000000000001</c:v>
                </c:pt>
                <c:pt idx="54">
                  <c:v>1.782</c:v>
                </c:pt>
                <c:pt idx="55">
                  <c:v>1.8149999999999999</c:v>
                </c:pt>
                <c:pt idx="56">
                  <c:v>1.8480000000000001</c:v>
                </c:pt>
                <c:pt idx="57">
                  <c:v>1.881</c:v>
                </c:pt>
                <c:pt idx="58">
                  <c:v>1.9139999999999999</c:v>
                </c:pt>
                <c:pt idx="59">
                  <c:v>1.9470000000000001</c:v>
                </c:pt>
                <c:pt idx="60">
                  <c:v>1.98</c:v>
                </c:pt>
                <c:pt idx="61">
                  <c:v>2.0129999999999999</c:v>
                </c:pt>
                <c:pt idx="62">
                  <c:v>2.0459999999999998</c:v>
                </c:pt>
                <c:pt idx="63">
                  <c:v>2.0790000000000002</c:v>
                </c:pt>
                <c:pt idx="64">
                  <c:v>2.1120000000000001</c:v>
                </c:pt>
                <c:pt idx="65">
                  <c:v>2.145</c:v>
                </c:pt>
                <c:pt idx="66">
                  <c:v>2.1779999999999999</c:v>
                </c:pt>
                <c:pt idx="67">
                  <c:v>2.2109999999999999</c:v>
                </c:pt>
                <c:pt idx="68">
                  <c:v>2.2440000000000002</c:v>
                </c:pt>
                <c:pt idx="69">
                  <c:v>2.2770000000000001</c:v>
                </c:pt>
                <c:pt idx="70">
                  <c:v>2.31</c:v>
                </c:pt>
                <c:pt idx="71">
                  <c:v>2.343</c:v>
                </c:pt>
                <c:pt idx="72">
                  <c:v>2.3759999999999999</c:v>
                </c:pt>
                <c:pt idx="73">
                  <c:v>2.4089999999999998</c:v>
                </c:pt>
                <c:pt idx="74">
                  <c:v>2.4420000000000002</c:v>
                </c:pt>
                <c:pt idx="75">
                  <c:v>2.4750000000000001</c:v>
                </c:pt>
                <c:pt idx="76">
                  <c:v>2.508</c:v>
                </c:pt>
                <c:pt idx="77">
                  <c:v>2.5409999999999999</c:v>
                </c:pt>
                <c:pt idx="78">
                  <c:v>2.5739999999999998</c:v>
                </c:pt>
                <c:pt idx="79">
                  <c:v>2.6070000000000002</c:v>
                </c:pt>
                <c:pt idx="80">
                  <c:v>2.64</c:v>
                </c:pt>
                <c:pt idx="81">
                  <c:v>2.673</c:v>
                </c:pt>
                <c:pt idx="82">
                  <c:v>2.706</c:v>
                </c:pt>
                <c:pt idx="83">
                  <c:v>2.7389999999999999</c:v>
                </c:pt>
                <c:pt idx="84">
                  <c:v>2.7719999999999998</c:v>
                </c:pt>
                <c:pt idx="85">
                  <c:v>2.8050000000000002</c:v>
                </c:pt>
                <c:pt idx="86">
                  <c:v>2.8380000000000001</c:v>
                </c:pt>
                <c:pt idx="87">
                  <c:v>2.871</c:v>
                </c:pt>
                <c:pt idx="88">
                  <c:v>2.9039999999999999</c:v>
                </c:pt>
                <c:pt idx="89">
                  <c:v>2.9369999999999998</c:v>
                </c:pt>
                <c:pt idx="90">
                  <c:v>2.97</c:v>
                </c:pt>
                <c:pt idx="91">
                  <c:v>3.0030000000000001</c:v>
                </c:pt>
                <c:pt idx="92">
                  <c:v>3.036</c:v>
                </c:pt>
                <c:pt idx="93">
                  <c:v>3.069</c:v>
                </c:pt>
                <c:pt idx="94">
                  <c:v>3.1019999999999999</c:v>
                </c:pt>
                <c:pt idx="95">
                  <c:v>3.1349999999999998</c:v>
                </c:pt>
                <c:pt idx="96">
                  <c:v>3.1680000000000001</c:v>
                </c:pt>
                <c:pt idx="97">
                  <c:v>3.2010000000000001</c:v>
                </c:pt>
                <c:pt idx="98">
                  <c:v>3.234</c:v>
                </c:pt>
                <c:pt idx="99">
                  <c:v>3.2669999999999999</c:v>
                </c:pt>
                <c:pt idx="100">
                  <c:v>3.3</c:v>
                </c:pt>
              </c:numCache>
            </c:numRef>
          </c:xVal>
          <c:yVal>
            <c:numRef>
              <c:f>'output characteristics'!$G$4:$G$104</c:f>
              <c:numCache>
                <c:formatCode>G/通用格式</c:formatCode>
                <c:ptCount val="101"/>
                <c:pt idx="0">
                  <c:v>6.0999999999999998E-7</c:v>
                </c:pt>
                <c:pt idx="1">
                  <c:v>3.4016999999999999E-4</c:v>
                </c:pt>
                <c:pt idx="2">
                  <c:v>6.7535999999999996E-4</c:v>
                </c:pt>
                <c:pt idx="3">
                  <c:v>9.7188000000000005E-4</c:v>
                </c:pt>
                <c:pt idx="4">
                  <c:v>1.2716400000000001E-3</c:v>
                </c:pt>
                <c:pt idx="5">
                  <c:v>1.56537E-3</c:v>
                </c:pt>
                <c:pt idx="6">
                  <c:v>1.84815E-3</c:v>
                </c:pt>
                <c:pt idx="7">
                  <c:v>2.11071E-3</c:v>
                </c:pt>
                <c:pt idx="8">
                  <c:v>2.3716499999999999E-3</c:v>
                </c:pt>
                <c:pt idx="9">
                  <c:v>2.5940099999999999E-3</c:v>
                </c:pt>
                <c:pt idx="10">
                  <c:v>2.8077599999999999E-3</c:v>
                </c:pt>
                <c:pt idx="11">
                  <c:v>2.9820300000000001E-3</c:v>
                </c:pt>
                <c:pt idx="12">
                  <c:v>3.1681499999999998E-3</c:v>
                </c:pt>
                <c:pt idx="13">
                  <c:v>3.3705599999999999E-3</c:v>
                </c:pt>
                <c:pt idx="14">
                  <c:v>3.5899199999999999E-3</c:v>
                </c:pt>
                <c:pt idx="15">
                  <c:v>3.7666800000000001E-3</c:v>
                </c:pt>
                <c:pt idx="16">
                  <c:v>3.96642E-3</c:v>
                </c:pt>
                <c:pt idx="17">
                  <c:v>4.1266200000000001E-3</c:v>
                </c:pt>
                <c:pt idx="18">
                  <c:v>4.2774600000000003E-3</c:v>
                </c:pt>
                <c:pt idx="19">
                  <c:v>4.4008800000000002E-3</c:v>
                </c:pt>
                <c:pt idx="20">
                  <c:v>4.5323400000000002E-3</c:v>
                </c:pt>
                <c:pt idx="21">
                  <c:v>4.64526E-3</c:v>
                </c:pt>
                <c:pt idx="22">
                  <c:v>4.7942999999999996E-3</c:v>
                </c:pt>
                <c:pt idx="23">
                  <c:v>4.8796200000000003E-3</c:v>
                </c:pt>
                <c:pt idx="24">
                  <c:v>4.9828800000000003E-3</c:v>
                </c:pt>
                <c:pt idx="25">
                  <c:v>5.0359200000000002E-3</c:v>
                </c:pt>
                <c:pt idx="26">
                  <c:v>5.1654600000000002E-3</c:v>
                </c:pt>
                <c:pt idx="27">
                  <c:v>5.2165800000000002E-3</c:v>
                </c:pt>
                <c:pt idx="28">
                  <c:v>5.3597999999999996E-3</c:v>
                </c:pt>
                <c:pt idx="29">
                  <c:v>5.4330000000000003E-3</c:v>
                </c:pt>
                <c:pt idx="30">
                  <c:v>5.4695400000000002E-3</c:v>
                </c:pt>
                <c:pt idx="31">
                  <c:v>5.5692600000000004E-3</c:v>
                </c:pt>
                <c:pt idx="32">
                  <c:v>5.5919400000000001E-3</c:v>
                </c:pt>
                <c:pt idx="33">
                  <c:v>5.6482800000000003E-3</c:v>
                </c:pt>
                <c:pt idx="34">
                  <c:v>5.6686200000000001E-3</c:v>
                </c:pt>
                <c:pt idx="35">
                  <c:v>5.70924E-3</c:v>
                </c:pt>
                <c:pt idx="36">
                  <c:v>5.7974999999999997E-3</c:v>
                </c:pt>
                <c:pt idx="37">
                  <c:v>5.8005000000000001E-3</c:v>
                </c:pt>
                <c:pt idx="38">
                  <c:v>5.8107599999999999E-3</c:v>
                </c:pt>
                <c:pt idx="39">
                  <c:v>5.8369199999999998E-3</c:v>
                </c:pt>
                <c:pt idx="40">
                  <c:v>5.9516999999999999E-3</c:v>
                </c:pt>
                <c:pt idx="41">
                  <c:v>5.9474999999999997E-3</c:v>
                </c:pt>
                <c:pt idx="42">
                  <c:v>6.0267000000000003E-3</c:v>
                </c:pt>
                <c:pt idx="43">
                  <c:v>6.0558000000000001E-3</c:v>
                </c:pt>
                <c:pt idx="44">
                  <c:v>6.0518999999999998E-3</c:v>
                </c:pt>
                <c:pt idx="45">
                  <c:v>6.0769200000000004E-3</c:v>
                </c:pt>
                <c:pt idx="46">
                  <c:v>6.09042E-3</c:v>
                </c:pt>
                <c:pt idx="47">
                  <c:v>6.1462799999999996E-3</c:v>
                </c:pt>
                <c:pt idx="48">
                  <c:v>6.0946799999999999E-3</c:v>
                </c:pt>
                <c:pt idx="49">
                  <c:v>6.2011799999999997E-3</c:v>
                </c:pt>
                <c:pt idx="50">
                  <c:v>6.1027800000000004E-3</c:v>
                </c:pt>
                <c:pt idx="51">
                  <c:v>6.1076999999999998E-3</c:v>
                </c:pt>
                <c:pt idx="52">
                  <c:v>6.0935399999999997E-3</c:v>
                </c:pt>
                <c:pt idx="53">
                  <c:v>6.0898799999999998E-3</c:v>
                </c:pt>
                <c:pt idx="54">
                  <c:v>6.1217399999999996E-3</c:v>
                </c:pt>
                <c:pt idx="55">
                  <c:v>6.1504799999999998E-3</c:v>
                </c:pt>
                <c:pt idx="56">
                  <c:v>6.1675200000000001E-3</c:v>
                </c:pt>
                <c:pt idx="57">
                  <c:v>6.1001400000000004E-3</c:v>
                </c:pt>
                <c:pt idx="58">
                  <c:v>6.1431599999999999E-3</c:v>
                </c:pt>
                <c:pt idx="59">
                  <c:v>6.0734400000000003E-3</c:v>
                </c:pt>
                <c:pt idx="60">
                  <c:v>6.15732E-3</c:v>
                </c:pt>
                <c:pt idx="61">
                  <c:v>6.1203000000000004E-3</c:v>
                </c:pt>
                <c:pt idx="62">
                  <c:v>6.1897799999999998E-3</c:v>
                </c:pt>
                <c:pt idx="63">
                  <c:v>6.1963799999999996E-3</c:v>
                </c:pt>
                <c:pt idx="64">
                  <c:v>6.1210199999999996E-3</c:v>
                </c:pt>
                <c:pt idx="65">
                  <c:v>6.13716E-3</c:v>
                </c:pt>
                <c:pt idx="66">
                  <c:v>6.10722E-3</c:v>
                </c:pt>
                <c:pt idx="67">
                  <c:v>6.03522E-3</c:v>
                </c:pt>
                <c:pt idx="68">
                  <c:v>6.0684600000000003E-3</c:v>
                </c:pt>
                <c:pt idx="69">
                  <c:v>6.03828E-3</c:v>
                </c:pt>
                <c:pt idx="70">
                  <c:v>6.0163200000000003E-3</c:v>
                </c:pt>
                <c:pt idx="71">
                  <c:v>6.0626400000000002E-3</c:v>
                </c:pt>
                <c:pt idx="72">
                  <c:v>6.0156000000000003E-3</c:v>
                </c:pt>
                <c:pt idx="73">
                  <c:v>6.11598E-3</c:v>
                </c:pt>
                <c:pt idx="74">
                  <c:v>6.1262399999999998E-3</c:v>
                </c:pt>
                <c:pt idx="75">
                  <c:v>6.1056599999999997E-3</c:v>
                </c:pt>
                <c:pt idx="76">
                  <c:v>6.0638999999999997E-3</c:v>
                </c:pt>
                <c:pt idx="77">
                  <c:v>6.0467400000000001E-3</c:v>
                </c:pt>
                <c:pt idx="78">
                  <c:v>6.0811800000000003E-3</c:v>
                </c:pt>
                <c:pt idx="79">
                  <c:v>6.0429000000000004E-3</c:v>
                </c:pt>
                <c:pt idx="80">
                  <c:v>5.9850600000000004E-3</c:v>
                </c:pt>
                <c:pt idx="81">
                  <c:v>5.9822399999999998E-3</c:v>
                </c:pt>
                <c:pt idx="82">
                  <c:v>6.00192E-3</c:v>
                </c:pt>
                <c:pt idx="83">
                  <c:v>6.0513600000000004E-3</c:v>
                </c:pt>
                <c:pt idx="84">
                  <c:v>6.1125600000000004E-3</c:v>
                </c:pt>
                <c:pt idx="85">
                  <c:v>6.1188600000000003E-3</c:v>
                </c:pt>
                <c:pt idx="86">
                  <c:v>6.0498000000000001E-3</c:v>
                </c:pt>
                <c:pt idx="87">
                  <c:v>6.1109399999999996E-3</c:v>
                </c:pt>
                <c:pt idx="88">
                  <c:v>6.1398599999999996E-3</c:v>
                </c:pt>
                <c:pt idx="89">
                  <c:v>6.1399200000000001E-3</c:v>
                </c:pt>
                <c:pt idx="90">
                  <c:v>6.0702000000000004E-3</c:v>
                </c:pt>
                <c:pt idx="91">
                  <c:v>6.1453200000000001E-3</c:v>
                </c:pt>
                <c:pt idx="92">
                  <c:v>6.2008799999999998E-3</c:v>
                </c:pt>
                <c:pt idx="93">
                  <c:v>6.1679400000000002E-3</c:v>
                </c:pt>
                <c:pt idx="94">
                  <c:v>6.1352400000000001E-3</c:v>
                </c:pt>
                <c:pt idx="95">
                  <c:v>6.1618200000000001E-3</c:v>
                </c:pt>
                <c:pt idx="96">
                  <c:v>6.1431000000000003E-3</c:v>
                </c:pt>
                <c:pt idx="97">
                  <c:v>6.0707399999999998E-3</c:v>
                </c:pt>
                <c:pt idx="98">
                  <c:v>6.0367800000000003E-3</c:v>
                </c:pt>
                <c:pt idx="99">
                  <c:v>6.0876000000000003E-3</c:v>
                </c:pt>
                <c:pt idx="100">
                  <c:v>6.1321199999999996E-3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AD2-4BAE-82D9-4EB3CABC62A4}"/>
            </c:ext>
          </c:extLst>
        </c:ser>
        <c:ser>
          <c:idx val="11"/>
          <c:order val="11"/>
          <c:tx>
            <c:v>50 mV Isat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444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'output characteristics'!$A$64:$A$104</c:f>
              <c:numCache>
                <c:formatCode>G/通用格式</c:formatCode>
                <c:ptCount val="41"/>
                <c:pt idx="0">
                  <c:v>1.98</c:v>
                </c:pt>
                <c:pt idx="1">
                  <c:v>2.0129999999999999</c:v>
                </c:pt>
                <c:pt idx="2">
                  <c:v>2.0459999999999998</c:v>
                </c:pt>
                <c:pt idx="3">
                  <c:v>2.0790000000000002</c:v>
                </c:pt>
                <c:pt idx="4">
                  <c:v>2.1120000000000001</c:v>
                </c:pt>
                <c:pt idx="5">
                  <c:v>2.145</c:v>
                </c:pt>
                <c:pt idx="6">
                  <c:v>2.1779999999999999</c:v>
                </c:pt>
                <c:pt idx="7">
                  <c:v>2.2109999999999999</c:v>
                </c:pt>
                <c:pt idx="8">
                  <c:v>2.2440000000000002</c:v>
                </c:pt>
                <c:pt idx="9">
                  <c:v>2.2770000000000001</c:v>
                </c:pt>
                <c:pt idx="10">
                  <c:v>2.31</c:v>
                </c:pt>
                <c:pt idx="11">
                  <c:v>2.343</c:v>
                </c:pt>
                <c:pt idx="12">
                  <c:v>2.3759999999999999</c:v>
                </c:pt>
                <c:pt idx="13">
                  <c:v>2.4089999999999998</c:v>
                </c:pt>
                <c:pt idx="14">
                  <c:v>2.4420000000000002</c:v>
                </c:pt>
                <c:pt idx="15">
                  <c:v>2.4750000000000001</c:v>
                </c:pt>
                <c:pt idx="16">
                  <c:v>2.508</c:v>
                </c:pt>
                <c:pt idx="17">
                  <c:v>2.5409999999999999</c:v>
                </c:pt>
                <c:pt idx="18">
                  <c:v>2.5739999999999998</c:v>
                </c:pt>
                <c:pt idx="19">
                  <c:v>2.6070000000000002</c:v>
                </c:pt>
                <c:pt idx="20">
                  <c:v>2.64</c:v>
                </c:pt>
                <c:pt idx="21">
                  <c:v>2.673</c:v>
                </c:pt>
                <c:pt idx="22">
                  <c:v>2.706</c:v>
                </c:pt>
                <c:pt idx="23">
                  <c:v>2.7389999999999999</c:v>
                </c:pt>
                <c:pt idx="24">
                  <c:v>2.7719999999999998</c:v>
                </c:pt>
                <c:pt idx="25">
                  <c:v>2.8050000000000002</c:v>
                </c:pt>
                <c:pt idx="26">
                  <c:v>2.8380000000000001</c:v>
                </c:pt>
                <c:pt idx="27">
                  <c:v>2.871</c:v>
                </c:pt>
                <c:pt idx="28">
                  <c:v>2.9039999999999999</c:v>
                </c:pt>
                <c:pt idx="29">
                  <c:v>2.9369999999999998</c:v>
                </c:pt>
                <c:pt idx="30">
                  <c:v>2.97</c:v>
                </c:pt>
                <c:pt idx="31">
                  <c:v>3.0030000000000001</c:v>
                </c:pt>
                <c:pt idx="32">
                  <c:v>3.036</c:v>
                </c:pt>
                <c:pt idx="33">
                  <c:v>3.069</c:v>
                </c:pt>
                <c:pt idx="34">
                  <c:v>3.1019999999999999</c:v>
                </c:pt>
                <c:pt idx="35">
                  <c:v>3.1349999999999998</c:v>
                </c:pt>
                <c:pt idx="36">
                  <c:v>3.1680000000000001</c:v>
                </c:pt>
                <c:pt idx="37">
                  <c:v>3.2010000000000001</c:v>
                </c:pt>
                <c:pt idx="38">
                  <c:v>3.234</c:v>
                </c:pt>
                <c:pt idx="39">
                  <c:v>3.2669999999999999</c:v>
                </c:pt>
                <c:pt idx="40">
                  <c:v>3.3</c:v>
                </c:pt>
              </c:numCache>
            </c:numRef>
          </c:xVal>
          <c:yVal>
            <c:numRef>
              <c:f>'output characteristics'!$G$64:$G$104</c:f>
              <c:numCache>
                <c:formatCode>G/通用格式</c:formatCode>
                <c:ptCount val="41"/>
                <c:pt idx="0">
                  <c:v>6.15732E-3</c:v>
                </c:pt>
                <c:pt idx="1">
                  <c:v>6.1203000000000004E-3</c:v>
                </c:pt>
                <c:pt idx="2">
                  <c:v>6.1897799999999998E-3</c:v>
                </c:pt>
                <c:pt idx="3">
                  <c:v>6.1963799999999996E-3</c:v>
                </c:pt>
                <c:pt idx="4">
                  <c:v>6.1210199999999996E-3</c:v>
                </c:pt>
                <c:pt idx="5">
                  <c:v>6.13716E-3</c:v>
                </c:pt>
                <c:pt idx="6">
                  <c:v>6.10722E-3</c:v>
                </c:pt>
                <c:pt idx="7">
                  <c:v>6.03522E-3</c:v>
                </c:pt>
                <c:pt idx="8">
                  <c:v>6.0684600000000003E-3</c:v>
                </c:pt>
                <c:pt idx="9">
                  <c:v>6.03828E-3</c:v>
                </c:pt>
                <c:pt idx="10">
                  <c:v>6.0163200000000003E-3</c:v>
                </c:pt>
                <c:pt idx="11">
                  <c:v>6.0626400000000002E-3</c:v>
                </c:pt>
                <c:pt idx="12">
                  <c:v>6.0156000000000003E-3</c:v>
                </c:pt>
                <c:pt idx="13">
                  <c:v>6.11598E-3</c:v>
                </c:pt>
                <c:pt idx="14">
                  <c:v>6.1262399999999998E-3</c:v>
                </c:pt>
                <c:pt idx="15">
                  <c:v>6.1056599999999997E-3</c:v>
                </c:pt>
                <c:pt idx="16">
                  <c:v>6.0638999999999997E-3</c:v>
                </c:pt>
                <c:pt idx="17">
                  <c:v>6.0467400000000001E-3</c:v>
                </c:pt>
                <c:pt idx="18">
                  <c:v>6.0811800000000003E-3</c:v>
                </c:pt>
                <c:pt idx="19">
                  <c:v>6.0429000000000004E-3</c:v>
                </c:pt>
                <c:pt idx="20">
                  <c:v>5.9850600000000004E-3</c:v>
                </c:pt>
                <c:pt idx="21">
                  <c:v>5.9822399999999998E-3</c:v>
                </c:pt>
                <c:pt idx="22">
                  <c:v>6.00192E-3</c:v>
                </c:pt>
                <c:pt idx="23">
                  <c:v>6.0513600000000004E-3</c:v>
                </c:pt>
                <c:pt idx="24">
                  <c:v>6.1125600000000004E-3</c:v>
                </c:pt>
                <c:pt idx="25">
                  <c:v>6.1188600000000003E-3</c:v>
                </c:pt>
                <c:pt idx="26">
                  <c:v>6.0498000000000001E-3</c:v>
                </c:pt>
                <c:pt idx="27">
                  <c:v>6.1109399999999996E-3</c:v>
                </c:pt>
                <c:pt idx="28">
                  <c:v>6.1398599999999996E-3</c:v>
                </c:pt>
                <c:pt idx="29">
                  <c:v>6.1399200000000001E-3</c:v>
                </c:pt>
                <c:pt idx="30">
                  <c:v>6.0702000000000004E-3</c:v>
                </c:pt>
                <c:pt idx="31">
                  <c:v>6.1453200000000001E-3</c:v>
                </c:pt>
                <c:pt idx="32">
                  <c:v>6.2008799999999998E-3</c:v>
                </c:pt>
                <c:pt idx="33">
                  <c:v>6.1679400000000002E-3</c:v>
                </c:pt>
                <c:pt idx="34">
                  <c:v>6.1352400000000001E-3</c:v>
                </c:pt>
                <c:pt idx="35">
                  <c:v>6.1618200000000001E-3</c:v>
                </c:pt>
                <c:pt idx="36">
                  <c:v>6.1431000000000003E-3</c:v>
                </c:pt>
                <c:pt idx="37">
                  <c:v>6.0707399999999998E-3</c:v>
                </c:pt>
                <c:pt idx="38">
                  <c:v>6.0367800000000003E-3</c:v>
                </c:pt>
                <c:pt idx="39">
                  <c:v>6.0876000000000003E-3</c:v>
                </c:pt>
                <c:pt idx="40">
                  <c:v>6.1321199999999996E-3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6AD2-4BAE-82D9-4EB3CABC62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4545152"/>
        <c:axId val="644555552"/>
      </c:scatterChart>
      <c:valAx>
        <c:axId val="644545152"/>
        <c:scaling>
          <c:orientation val="minMax"/>
          <c:max val="3.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/通用格式" sourceLinked="1"/>
        <c:majorTickMark val="in"/>
        <c:minorTickMark val="in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Microsoft JhengHei UI" panose="020B0604030504040204" pitchFamily="34" charset="-120"/>
                <a:ea typeface="Microsoft JhengHei UI" panose="020B0604030504040204" pitchFamily="34" charset="-120"/>
                <a:cs typeface="+mn-cs"/>
              </a:defRPr>
            </a:pPr>
            <a:endParaRPr lang="zh-CN"/>
          </a:p>
        </c:txPr>
        <c:crossAx val="644555552"/>
        <c:crosses val="autoZero"/>
        <c:crossBetween val="midCat"/>
        <c:majorUnit val="0.5"/>
      </c:valAx>
      <c:valAx>
        <c:axId val="644555552"/>
        <c:scaling>
          <c:orientation val="minMax"/>
          <c:max val="1.0000000000000002E-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/通用格式" sourceLinked="1"/>
        <c:majorTickMark val="in"/>
        <c:minorTickMark val="in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Microsoft JhengHei UI" panose="020B0604030504040204" pitchFamily="34" charset="-120"/>
                <a:ea typeface="Microsoft JhengHei UI" panose="020B0604030504040204" pitchFamily="34" charset="-120"/>
                <a:cs typeface="+mn-cs"/>
              </a:defRPr>
            </a:pPr>
            <a:endParaRPr lang="zh-CN"/>
          </a:p>
        </c:txPr>
        <c:crossAx val="644545152"/>
        <c:crossesAt val="-0.5"/>
        <c:crossBetween val="midCat"/>
        <c:majorUnit val="2.0000000000000005E-3"/>
      </c:valAx>
      <c:spPr>
        <a:noFill/>
        <a:ln w="635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765116844652151"/>
          <c:y val="2.2386249404823984E-2"/>
          <c:w val="0.74419491660348214"/>
          <c:h val="0.82233727095695974"/>
        </c:manualLayout>
      </c:layout>
      <c:scatterChart>
        <c:scatterStyle val="lineMarker"/>
        <c:varyColors val="0"/>
        <c:ser>
          <c:idx val="0"/>
          <c:order val="0"/>
          <c:tx>
            <c:v>0 mV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trendline>
            <c:spPr>
              <a:ln w="2540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'output characteristics'!$A$4:$A$9</c:f>
              <c:numCache>
                <c:formatCode>G/通用格式</c:formatCode>
                <c:ptCount val="6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</c:numCache>
            </c:numRef>
          </c:xVal>
          <c:yVal>
            <c:numRef>
              <c:f>'output characteristics'!$B$4:$B$9</c:f>
              <c:numCache>
                <c:formatCode>G/通用格式</c:formatCode>
                <c:ptCount val="6"/>
                <c:pt idx="0">
                  <c:v>1.2100000000000001E-6</c:v>
                </c:pt>
                <c:pt idx="1">
                  <c:v>4.69E-6</c:v>
                </c:pt>
                <c:pt idx="2">
                  <c:v>1.1199999999999999E-5</c:v>
                </c:pt>
                <c:pt idx="3">
                  <c:v>1.4049999999999999E-5</c:v>
                </c:pt>
                <c:pt idx="4">
                  <c:v>1.401E-5</c:v>
                </c:pt>
                <c:pt idx="5">
                  <c:v>1.5549999999999999E-5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2C-4878-8BAC-C3D53634A89A}"/>
            </c:ext>
          </c:extLst>
        </c:ser>
        <c:ser>
          <c:idx val="2"/>
          <c:order val="1"/>
          <c:tx>
            <c:v>10 mV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trendline>
            <c:spPr>
              <a:ln w="2540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'output characteristics'!$A$4:$A$9</c:f>
              <c:numCache>
                <c:formatCode>G/通用格式</c:formatCode>
                <c:ptCount val="6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</c:numCache>
            </c:numRef>
          </c:xVal>
          <c:yVal>
            <c:numRef>
              <c:f>'output characteristics'!$C$4:$C$9</c:f>
              <c:numCache>
                <c:formatCode>G/通用格式</c:formatCode>
                <c:ptCount val="6"/>
                <c:pt idx="0">
                  <c:v>1.08E-6</c:v>
                </c:pt>
                <c:pt idx="1">
                  <c:v>6.2370000000000001E-5</c:v>
                </c:pt>
                <c:pt idx="2">
                  <c:v>1.126E-4</c:v>
                </c:pt>
                <c:pt idx="3">
                  <c:v>1.5097E-4</c:v>
                </c:pt>
                <c:pt idx="4">
                  <c:v>1.8103999999999999E-4</c:v>
                </c:pt>
                <c:pt idx="5">
                  <c:v>2.0724E-4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02C-4878-8BAC-C3D53634A89A}"/>
            </c:ext>
          </c:extLst>
        </c:ser>
        <c:ser>
          <c:idx val="3"/>
          <c:order val="2"/>
          <c:tx>
            <c:v>20 mV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trendline>
            <c:spPr>
              <a:ln w="2540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'output characteristics'!$A$4:$A$9</c:f>
              <c:numCache>
                <c:formatCode>G/通用格式</c:formatCode>
                <c:ptCount val="6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</c:numCache>
            </c:numRef>
          </c:xVal>
          <c:yVal>
            <c:numRef>
              <c:f>'output characteristics'!$D$4:$D$9</c:f>
              <c:numCache>
                <c:formatCode>G/通用格式</c:formatCode>
                <c:ptCount val="6"/>
                <c:pt idx="0">
                  <c:v>-1.1200000000000001E-6</c:v>
                </c:pt>
                <c:pt idx="1">
                  <c:v>1.1873E-4</c:v>
                </c:pt>
                <c:pt idx="2">
                  <c:v>2.2058000000000001E-4</c:v>
                </c:pt>
                <c:pt idx="3">
                  <c:v>3.1178999999999999E-4</c:v>
                </c:pt>
                <c:pt idx="4">
                  <c:v>3.8544000000000002E-4</c:v>
                </c:pt>
                <c:pt idx="5">
                  <c:v>4.6035E-4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02C-4878-8BAC-C3D53634A89A}"/>
            </c:ext>
          </c:extLst>
        </c:ser>
        <c:ser>
          <c:idx val="4"/>
          <c:order val="3"/>
          <c:tx>
            <c:v>30 mV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trendline>
            <c:spPr>
              <a:ln w="2540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'output characteristics'!$A$4:$A$9</c:f>
              <c:numCache>
                <c:formatCode>G/通用格式</c:formatCode>
                <c:ptCount val="6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</c:numCache>
            </c:numRef>
          </c:xVal>
          <c:yVal>
            <c:numRef>
              <c:f>'output characteristics'!$E$4:$E$9</c:f>
              <c:numCache>
                <c:formatCode>G/通用格式</c:formatCode>
                <c:ptCount val="6"/>
                <c:pt idx="0">
                  <c:v>8.8999999999999995E-7</c:v>
                </c:pt>
                <c:pt idx="1">
                  <c:v>1.9019999999999999E-4</c:v>
                </c:pt>
                <c:pt idx="2">
                  <c:v>3.5823000000000002E-4</c:v>
                </c:pt>
                <c:pt idx="3">
                  <c:v>5.1234000000000002E-4</c:v>
                </c:pt>
                <c:pt idx="4">
                  <c:v>6.5156999999999997E-4</c:v>
                </c:pt>
                <c:pt idx="5">
                  <c:v>7.8390000000000003E-4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02C-4878-8BAC-C3D53634A89A}"/>
            </c:ext>
          </c:extLst>
        </c:ser>
        <c:ser>
          <c:idx val="5"/>
          <c:order val="4"/>
          <c:tx>
            <c:v>40 mV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trendline>
            <c:spPr>
              <a:ln w="2540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'output characteristics'!$A$4:$A$9</c:f>
              <c:numCache>
                <c:formatCode>G/通用格式</c:formatCode>
                <c:ptCount val="6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</c:numCache>
            </c:numRef>
          </c:xVal>
          <c:yVal>
            <c:numRef>
              <c:f>'output characteristics'!$F$4:$F$9</c:f>
              <c:numCache>
                <c:formatCode>G/通用格式</c:formatCode>
                <c:ptCount val="6"/>
                <c:pt idx="0">
                  <c:v>-2E-8</c:v>
                </c:pt>
                <c:pt idx="1">
                  <c:v>2.7219000000000001E-4</c:v>
                </c:pt>
                <c:pt idx="2">
                  <c:v>5.1900000000000004E-4</c:v>
                </c:pt>
                <c:pt idx="3">
                  <c:v>7.5537E-4</c:v>
                </c:pt>
                <c:pt idx="4">
                  <c:v>9.7802999999999996E-4</c:v>
                </c:pt>
                <c:pt idx="5">
                  <c:v>1.17891E-3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02C-4878-8BAC-C3D53634A89A}"/>
            </c:ext>
          </c:extLst>
        </c:ser>
        <c:ser>
          <c:idx val="6"/>
          <c:order val="5"/>
          <c:tx>
            <c:v>50 mV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trendline>
            <c:spPr>
              <a:ln w="2540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'output characteristics'!$A$4:$A$9</c:f>
              <c:numCache>
                <c:formatCode>G/通用格式</c:formatCode>
                <c:ptCount val="6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</c:numCache>
            </c:numRef>
          </c:xVal>
          <c:yVal>
            <c:numRef>
              <c:f>'output characteristics'!$G$4:$G$9</c:f>
              <c:numCache>
                <c:formatCode>G/通用格式</c:formatCode>
                <c:ptCount val="6"/>
                <c:pt idx="0">
                  <c:v>6.0999999999999998E-7</c:v>
                </c:pt>
                <c:pt idx="1">
                  <c:v>3.4016999999999999E-4</c:v>
                </c:pt>
                <c:pt idx="2">
                  <c:v>6.7535999999999996E-4</c:v>
                </c:pt>
                <c:pt idx="3">
                  <c:v>9.7188000000000005E-4</c:v>
                </c:pt>
                <c:pt idx="4">
                  <c:v>1.2716400000000001E-3</c:v>
                </c:pt>
                <c:pt idx="5">
                  <c:v>1.56537E-3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902C-4878-8BAC-C3D53634A8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4545152"/>
        <c:axId val="644555552"/>
      </c:scatterChart>
      <c:valAx>
        <c:axId val="644545152"/>
        <c:scaling>
          <c:orientation val="minMax"/>
          <c:max val="0.1650000000000000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/通用格式" sourceLinked="1"/>
        <c:majorTickMark val="in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Microsoft JhengHei UI" panose="020B0604030504040204" pitchFamily="34" charset="-120"/>
                <a:ea typeface="Microsoft JhengHei UI" panose="020B0604030504040204" pitchFamily="34" charset="-120"/>
                <a:cs typeface="+mn-cs"/>
              </a:defRPr>
            </a:pPr>
            <a:endParaRPr lang="zh-CN"/>
          </a:p>
        </c:txPr>
        <c:crossAx val="644555552"/>
        <c:crosses val="autoZero"/>
        <c:crossBetween val="midCat"/>
        <c:majorUnit val="3.3000000000000008E-2"/>
      </c:valAx>
      <c:valAx>
        <c:axId val="644555552"/>
        <c:scaling>
          <c:orientation val="minMax"/>
          <c:max val="2.0000000000000005E-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/通用格式" sourceLinked="1"/>
        <c:majorTickMark val="in"/>
        <c:minorTickMark val="in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Microsoft JhengHei UI" panose="020B0604030504040204" pitchFamily="34" charset="-120"/>
                <a:ea typeface="Microsoft JhengHei UI" panose="020B0604030504040204" pitchFamily="34" charset="-120"/>
                <a:cs typeface="+mn-cs"/>
              </a:defRPr>
            </a:pPr>
            <a:endParaRPr lang="zh-CN"/>
          </a:p>
        </c:txPr>
        <c:crossAx val="644545152"/>
        <c:crossesAt val="-0.5"/>
        <c:crossBetween val="midCat"/>
        <c:majorUnit val="5.0000000000000012E-4"/>
      </c:valAx>
      <c:spPr>
        <a:noFill/>
        <a:ln w="635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124885</xdr:colOff>
      <xdr:row>10</xdr:row>
      <xdr:rowOff>172508</xdr:rowOff>
    </xdr:from>
    <xdr:to>
      <xdr:col>8</xdr:col>
      <xdr:colOff>286808</xdr:colOff>
      <xdr:row>34</xdr:row>
      <xdr:rowOff>153458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98427</xdr:colOff>
      <xdr:row>36</xdr:row>
      <xdr:rowOff>69851</xdr:rowOff>
    </xdr:from>
    <xdr:to>
      <xdr:col>8</xdr:col>
      <xdr:colOff>260350</xdr:colOff>
      <xdr:row>60</xdr:row>
      <xdr:rowOff>51860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1E9809E-E339-4CFB-898C-E913392AF9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0.48554</cdr:x>
      <cdr:y>0.9163</cdr:y>
    </cdr:from>
    <cdr:to>
      <cdr:x>0.65477</cdr:x>
      <cdr:y>1</cdr:y>
    </cdr:to>
    <cdr:sp macro="" textlink="">
      <cdr:nvSpPr>
        <cdr:cNvPr id="2" name="文本框 1">
          <a:extLst xmlns:a="http://schemas.openxmlformats.org/drawingml/2006/main">
            <a:ext uri="{FF2B5EF4-FFF2-40B4-BE49-F238E27FC236}">
              <a16:creationId xmlns:a16="http://schemas.microsoft.com/office/drawing/2014/main" id="{DF99D40D-BE22-E401-E4F9-3A4F5602F008}"/>
            </a:ext>
          </a:extLst>
        </cdr:cNvPr>
        <cdr:cNvSpPr txBox="1"/>
      </cdr:nvSpPr>
      <cdr:spPr>
        <a:xfrm xmlns:a="http://schemas.openxmlformats.org/drawingml/2006/main">
          <a:off x="2110442" y="3939129"/>
          <a:ext cx="735570" cy="3598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200">
              <a:solidFill>
                <a:sysClr val="windowText" lastClr="00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Vgs (V)</a:t>
          </a:r>
          <a:endParaRPr lang="zh-CN" altLang="en-US" sz="1200">
            <a:solidFill>
              <a:sysClr val="windowText" lastClr="00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</cdr:x>
      <cdr:y>0.26652</cdr:y>
    </cdr:from>
    <cdr:to>
      <cdr:x>0.08352</cdr:x>
      <cdr:y>0.53745</cdr:y>
    </cdr:to>
    <cdr:sp macro="" textlink="">
      <cdr:nvSpPr>
        <cdr:cNvPr id="3" name="文本框 1">
          <a:extLst xmlns:a="http://schemas.openxmlformats.org/drawingml/2006/main">
            <a:ext uri="{FF2B5EF4-FFF2-40B4-BE49-F238E27FC236}">
              <a16:creationId xmlns:a16="http://schemas.microsoft.com/office/drawing/2014/main" id="{AFA61ED3-0E45-4AA7-772E-C4068290F0E1}"/>
            </a:ext>
          </a:extLst>
        </cdr:cNvPr>
        <cdr:cNvSpPr txBox="1"/>
      </cdr:nvSpPr>
      <cdr:spPr>
        <a:xfrm xmlns:a="http://schemas.openxmlformats.org/drawingml/2006/main" rot="16200000">
          <a:off x="-404815" y="1557340"/>
          <a:ext cx="1171578" cy="3619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200">
              <a:solidFill>
                <a:sysClr val="windowText" lastClr="00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Id (uA/um)</a:t>
          </a:r>
          <a:endParaRPr lang="zh-CN" altLang="en-US" sz="1200">
            <a:solidFill>
              <a:sysClr val="windowText" lastClr="00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0.34557</cdr:x>
      <cdr:y>0.83932</cdr:y>
    </cdr:from>
    <cdr:to>
      <cdr:x>0.44909</cdr:x>
      <cdr:y>0.92063</cdr:y>
    </cdr:to>
    <cdr:sp macro="" textlink="">
      <cdr:nvSpPr>
        <cdr:cNvPr id="4" name="文本框 3">
          <a:extLst xmlns:a="http://schemas.openxmlformats.org/drawingml/2006/main">
            <a:ext uri="{FF2B5EF4-FFF2-40B4-BE49-F238E27FC236}">
              <a16:creationId xmlns:a16="http://schemas.microsoft.com/office/drawing/2014/main" id="{8A4DF877-A847-6B80-5C3E-86175BA34BDE}"/>
            </a:ext>
          </a:extLst>
        </cdr:cNvPr>
        <cdr:cNvSpPr txBox="1"/>
      </cdr:nvSpPr>
      <cdr:spPr>
        <a:xfrm xmlns:a="http://schemas.openxmlformats.org/drawingml/2006/main">
          <a:off x="1494365" y="3637492"/>
          <a:ext cx="447676" cy="35242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600" b="1">
              <a:solidFill>
                <a:srgbClr val="FF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VT</a:t>
          </a:r>
          <a:endParaRPr lang="zh-CN" altLang="en-US" sz="1600" b="1">
            <a:solidFill>
              <a:srgbClr val="FF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0.56902</cdr:x>
      <cdr:y>0.06227</cdr:y>
    </cdr:from>
    <cdr:to>
      <cdr:x>0.93368</cdr:x>
      <cdr:y>0.14359</cdr:y>
    </cdr:to>
    <cdr:sp macro="" textlink="">
      <cdr:nvSpPr>
        <cdr:cNvPr id="5" name="文本框 1">
          <a:extLst xmlns:a="http://schemas.openxmlformats.org/drawingml/2006/main">
            <a:ext uri="{FF2B5EF4-FFF2-40B4-BE49-F238E27FC236}">
              <a16:creationId xmlns:a16="http://schemas.microsoft.com/office/drawing/2014/main" id="{66AFDFFC-60A9-37B3-496F-DFCED36CAE97}"/>
            </a:ext>
          </a:extLst>
        </cdr:cNvPr>
        <cdr:cNvSpPr txBox="1"/>
      </cdr:nvSpPr>
      <cdr:spPr>
        <a:xfrm xmlns:a="http://schemas.openxmlformats.org/drawingml/2006/main">
          <a:off x="2460624" y="269875"/>
          <a:ext cx="1576915" cy="35242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600" b="1">
              <a:solidFill>
                <a:srgbClr val="FF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@Vds = 3.3 V</a:t>
          </a:r>
          <a:endParaRPr lang="zh-CN" altLang="en-US" sz="1600" b="1">
            <a:solidFill>
              <a:srgbClr val="FF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0.47824</cdr:x>
      <cdr:y>0.9141</cdr:y>
    </cdr:from>
    <cdr:to>
      <cdr:x>0.64747</cdr:x>
      <cdr:y>0.9978</cdr:y>
    </cdr:to>
    <cdr:sp macro="" textlink="">
      <cdr:nvSpPr>
        <cdr:cNvPr id="2" name="文本框 1">
          <a:extLst xmlns:a="http://schemas.openxmlformats.org/drawingml/2006/main">
            <a:ext uri="{FF2B5EF4-FFF2-40B4-BE49-F238E27FC236}">
              <a16:creationId xmlns:a16="http://schemas.microsoft.com/office/drawing/2014/main" id="{DF99D40D-BE22-E401-E4F9-3A4F5602F008}"/>
            </a:ext>
          </a:extLst>
        </cdr:cNvPr>
        <cdr:cNvSpPr txBox="1"/>
      </cdr:nvSpPr>
      <cdr:spPr>
        <a:xfrm xmlns:a="http://schemas.openxmlformats.org/drawingml/2006/main">
          <a:off x="2078691" y="3929671"/>
          <a:ext cx="735570" cy="3598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200">
              <a:solidFill>
                <a:sysClr val="windowText" lastClr="00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Vgs (V)</a:t>
          </a:r>
          <a:endParaRPr lang="zh-CN" altLang="en-US" sz="1200">
            <a:solidFill>
              <a:sysClr val="windowText" lastClr="00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</cdr:x>
      <cdr:y>0.26652</cdr:y>
    </cdr:from>
    <cdr:to>
      <cdr:x>0.08352</cdr:x>
      <cdr:y>0.53745</cdr:y>
    </cdr:to>
    <cdr:sp macro="" textlink="">
      <cdr:nvSpPr>
        <cdr:cNvPr id="3" name="文本框 1">
          <a:extLst xmlns:a="http://schemas.openxmlformats.org/drawingml/2006/main">
            <a:ext uri="{FF2B5EF4-FFF2-40B4-BE49-F238E27FC236}">
              <a16:creationId xmlns:a16="http://schemas.microsoft.com/office/drawing/2014/main" id="{AFA61ED3-0E45-4AA7-772E-C4068290F0E1}"/>
            </a:ext>
          </a:extLst>
        </cdr:cNvPr>
        <cdr:cNvSpPr txBox="1"/>
      </cdr:nvSpPr>
      <cdr:spPr>
        <a:xfrm xmlns:a="http://schemas.openxmlformats.org/drawingml/2006/main" rot="16200000">
          <a:off x="-404815" y="1557340"/>
          <a:ext cx="1171578" cy="3619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200">
              <a:solidFill>
                <a:sysClr val="windowText" lastClr="00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lg(Id) (uA/um)</a:t>
          </a:r>
          <a:endParaRPr lang="zh-CN" altLang="en-US" sz="1200">
            <a:solidFill>
              <a:sysClr val="windowText" lastClr="00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0.18355</cdr:x>
      <cdr:y>0.83533</cdr:y>
    </cdr:from>
    <cdr:to>
      <cdr:x>0.29662</cdr:x>
      <cdr:y>0.91681</cdr:y>
    </cdr:to>
    <cdr:sp macro="" textlink="">
      <cdr:nvSpPr>
        <cdr:cNvPr id="4" name="文本框 1">
          <a:extLst xmlns:a="http://schemas.openxmlformats.org/drawingml/2006/main">
            <a:ext uri="{FF2B5EF4-FFF2-40B4-BE49-F238E27FC236}">
              <a16:creationId xmlns:a16="http://schemas.microsoft.com/office/drawing/2014/main" id="{2EF8EF5A-96E3-F4A5-CA24-46FEEF51D54B}"/>
            </a:ext>
          </a:extLst>
        </cdr:cNvPr>
        <cdr:cNvSpPr txBox="1"/>
      </cdr:nvSpPr>
      <cdr:spPr>
        <a:xfrm xmlns:a="http://schemas.openxmlformats.org/drawingml/2006/main">
          <a:off x="793750" y="3613150"/>
          <a:ext cx="488947" cy="35242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600" b="1">
              <a:solidFill>
                <a:srgbClr val="FF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VD</a:t>
          </a:r>
          <a:endParaRPr lang="zh-CN" altLang="en-US" sz="1600" b="1">
            <a:solidFill>
              <a:srgbClr val="FF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0.59545</cdr:x>
      <cdr:y>0.03377</cdr:y>
    </cdr:from>
    <cdr:to>
      <cdr:x>0.96011</cdr:x>
      <cdr:y>0.11524</cdr:y>
    </cdr:to>
    <cdr:sp macro="" textlink="">
      <cdr:nvSpPr>
        <cdr:cNvPr id="5" name="文本框 1">
          <a:extLst xmlns:a="http://schemas.openxmlformats.org/drawingml/2006/main">
            <a:ext uri="{FF2B5EF4-FFF2-40B4-BE49-F238E27FC236}">
              <a16:creationId xmlns:a16="http://schemas.microsoft.com/office/drawing/2014/main" id="{E5E93EB4-7261-6A48-9509-FF6EAF5E26A9}"/>
            </a:ext>
          </a:extLst>
        </cdr:cNvPr>
        <cdr:cNvSpPr txBox="1"/>
      </cdr:nvSpPr>
      <cdr:spPr>
        <a:xfrm xmlns:a="http://schemas.openxmlformats.org/drawingml/2006/main">
          <a:off x="2574925" y="146050"/>
          <a:ext cx="1576915" cy="35242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600" b="1">
              <a:solidFill>
                <a:srgbClr val="FF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@Vds = 3.3 V</a:t>
          </a:r>
          <a:endParaRPr lang="zh-CN" altLang="en-US" sz="1600" b="1">
            <a:solidFill>
              <a:srgbClr val="FF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495300</xdr:colOff>
      <xdr:row>36</xdr:row>
      <xdr:rowOff>114300</xdr:rowOff>
    </xdr:from>
    <xdr:to>
      <xdr:col>12</xdr:col>
      <xdr:colOff>215899</xdr:colOff>
      <xdr:row>60</xdr:row>
      <xdr:rowOff>152401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504372</xdr:colOff>
      <xdr:row>11</xdr:row>
      <xdr:rowOff>7710</xdr:rowOff>
    </xdr:from>
    <xdr:to>
      <xdr:col>12</xdr:col>
      <xdr:colOff>224971</xdr:colOff>
      <xdr:row>34</xdr:row>
      <xdr:rowOff>160112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0.50989</cdr:x>
      <cdr:y>0.9141</cdr:y>
    </cdr:from>
    <cdr:to>
      <cdr:x>0.67912</cdr:x>
      <cdr:y>0.9978</cdr:y>
    </cdr:to>
    <cdr:sp macro="" textlink="">
      <cdr:nvSpPr>
        <cdr:cNvPr id="2" name="文本框 1">
          <a:extLst xmlns:a="http://schemas.openxmlformats.org/drawingml/2006/main">
            <a:ext uri="{FF2B5EF4-FFF2-40B4-BE49-F238E27FC236}">
              <a16:creationId xmlns:a16="http://schemas.microsoft.com/office/drawing/2014/main" id="{DF99D40D-BE22-E401-E4F9-3A4F5602F008}"/>
            </a:ext>
          </a:extLst>
        </cdr:cNvPr>
        <cdr:cNvSpPr txBox="1"/>
      </cdr:nvSpPr>
      <cdr:spPr>
        <a:xfrm xmlns:a="http://schemas.openxmlformats.org/drawingml/2006/main">
          <a:off x="2209798" y="3952878"/>
          <a:ext cx="733425" cy="3619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200">
              <a:solidFill>
                <a:sysClr val="windowText" lastClr="00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Vds (V)</a:t>
          </a:r>
          <a:endParaRPr lang="zh-CN" altLang="en-US" sz="1200">
            <a:solidFill>
              <a:sysClr val="windowText" lastClr="00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</cdr:x>
      <cdr:y>0.26652</cdr:y>
    </cdr:from>
    <cdr:to>
      <cdr:x>0.08352</cdr:x>
      <cdr:y>0.53745</cdr:y>
    </cdr:to>
    <cdr:sp macro="" textlink="">
      <cdr:nvSpPr>
        <cdr:cNvPr id="3" name="文本框 1">
          <a:extLst xmlns:a="http://schemas.openxmlformats.org/drawingml/2006/main">
            <a:ext uri="{FF2B5EF4-FFF2-40B4-BE49-F238E27FC236}">
              <a16:creationId xmlns:a16="http://schemas.microsoft.com/office/drawing/2014/main" id="{AFA61ED3-0E45-4AA7-772E-C4068290F0E1}"/>
            </a:ext>
          </a:extLst>
        </cdr:cNvPr>
        <cdr:cNvSpPr txBox="1"/>
      </cdr:nvSpPr>
      <cdr:spPr>
        <a:xfrm xmlns:a="http://schemas.openxmlformats.org/drawingml/2006/main" rot="16200000">
          <a:off x="-404815" y="1557340"/>
          <a:ext cx="1171578" cy="3619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200">
              <a:solidFill>
                <a:sysClr val="windowText" lastClr="00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Id (uA/um)</a:t>
          </a:r>
          <a:endParaRPr lang="zh-CN" altLang="en-US" sz="1200">
            <a:solidFill>
              <a:sysClr val="windowText" lastClr="00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0.6177</cdr:x>
      <cdr:y>0.7442</cdr:y>
    </cdr:from>
    <cdr:to>
      <cdr:x>0.9977</cdr:x>
      <cdr:y>0.82464</cdr:y>
    </cdr:to>
    <cdr:sp macro="" textlink="">
      <cdr:nvSpPr>
        <cdr:cNvPr id="4" name="文本框 1">
          <a:extLst xmlns:a="http://schemas.openxmlformats.org/drawingml/2006/main">
            <a:ext uri="{FF2B5EF4-FFF2-40B4-BE49-F238E27FC236}">
              <a16:creationId xmlns:a16="http://schemas.microsoft.com/office/drawing/2014/main" id="{F07E9705-BCD6-CE72-509D-F97DD3E3E66A}"/>
            </a:ext>
          </a:extLst>
        </cdr:cNvPr>
        <cdr:cNvSpPr txBox="1"/>
      </cdr:nvSpPr>
      <cdr:spPr>
        <a:xfrm xmlns:a="http://schemas.openxmlformats.org/drawingml/2006/main">
          <a:off x="2563284" y="3260725"/>
          <a:ext cx="1576915" cy="35242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600" b="1">
              <a:solidFill>
                <a:sysClr val="windowText" lastClr="00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Vgs = 0 mV</a:t>
          </a:r>
          <a:endParaRPr lang="zh-CN" altLang="en-US" sz="1600" b="1">
            <a:solidFill>
              <a:sysClr val="windowText" lastClr="00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0.57919</cdr:x>
      <cdr:y>0.10725</cdr:y>
    </cdr:from>
    <cdr:to>
      <cdr:x>0.95919</cdr:x>
      <cdr:y>0.18768</cdr:y>
    </cdr:to>
    <cdr:sp macro="" textlink="">
      <cdr:nvSpPr>
        <cdr:cNvPr id="5" name="文本框 1">
          <a:extLst xmlns:a="http://schemas.openxmlformats.org/drawingml/2006/main">
            <a:ext uri="{FF2B5EF4-FFF2-40B4-BE49-F238E27FC236}">
              <a16:creationId xmlns:a16="http://schemas.microsoft.com/office/drawing/2014/main" id="{450EE9A1-22A7-0218-4BF0-6CB7E0E57CE7}"/>
            </a:ext>
          </a:extLst>
        </cdr:cNvPr>
        <cdr:cNvSpPr txBox="1"/>
      </cdr:nvSpPr>
      <cdr:spPr>
        <a:xfrm xmlns:a="http://schemas.openxmlformats.org/drawingml/2006/main">
          <a:off x="2403475" y="469900"/>
          <a:ext cx="1576915" cy="35242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600" b="1">
              <a:solidFill>
                <a:sysClr val="windowText" lastClr="00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Vgs = 50 mV</a:t>
          </a:r>
          <a:endParaRPr lang="zh-CN" altLang="en-US" sz="1600" b="1">
            <a:solidFill>
              <a:sysClr val="windowText" lastClr="00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0.75068</cdr:x>
      <cdr:y>0.2087</cdr:y>
    </cdr:from>
    <cdr:to>
      <cdr:x>0.75068</cdr:x>
      <cdr:y>0.70168</cdr:y>
    </cdr:to>
    <cdr:cxnSp macro="">
      <cdr:nvCxnSpPr>
        <cdr:cNvPr id="6" name="直接箭头连接符 5">
          <a:extLst xmlns:a="http://schemas.openxmlformats.org/drawingml/2006/main">
            <a:ext uri="{FF2B5EF4-FFF2-40B4-BE49-F238E27FC236}">
              <a16:creationId xmlns:a16="http://schemas.microsoft.com/office/drawing/2014/main" id="{8921632A-355D-089B-FF12-DB0E68FEC5EA}"/>
            </a:ext>
          </a:extLst>
        </cdr:cNvPr>
        <cdr:cNvCxnSpPr/>
      </cdr:nvCxnSpPr>
      <cdr:spPr>
        <a:xfrm xmlns:a="http://schemas.openxmlformats.org/drawingml/2006/main" flipV="1">
          <a:off x="3115128" y="914400"/>
          <a:ext cx="0" cy="2160000"/>
        </a:xfrm>
        <a:prstGeom xmlns:a="http://schemas.openxmlformats.org/drawingml/2006/main" prst="straightConnector1">
          <a:avLst/>
        </a:prstGeom>
        <a:ln xmlns:a="http://schemas.openxmlformats.org/drawingml/2006/main" w="19050">
          <a:solidFill>
            <a:schemeClr val="tx1"/>
          </a:solidFill>
          <a:headEnd w="lg" len="lg"/>
          <a:tailEnd type="stealth" w="lg" len="lg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0.50989</cdr:x>
      <cdr:y>0.9141</cdr:y>
    </cdr:from>
    <cdr:to>
      <cdr:x>0.67912</cdr:x>
      <cdr:y>0.9978</cdr:y>
    </cdr:to>
    <cdr:sp macro="" textlink="">
      <cdr:nvSpPr>
        <cdr:cNvPr id="2" name="文本框 1">
          <a:extLst xmlns:a="http://schemas.openxmlformats.org/drawingml/2006/main">
            <a:ext uri="{FF2B5EF4-FFF2-40B4-BE49-F238E27FC236}">
              <a16:creationId xmlns:a16="http://schemas.microsoft.com/office/drawing/2014/main" id="{DF99D40D-BE22-E401-E4F9-3A4F5602F008}"/>
            </a:ext>
          </a:extLst>
        </cdr:cNvPr>
        <cdr:cNvSpPr txBox="1"/>
      </cdr:nvSpPr>
      <cdr:spPr>
        <a:xfrm xmlns:a="http://schemas.openxmlformats.org/drawingml/2006/main">
          <a:off x="2209798" y="3952878"/>
          <a:ext cx="733425" cy="3619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200">
              <a:solidFill>
                <a:sysClr val="windowText" lastClr="00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Vds (V)</a:t>
          </a:r>
          <a:endParaRPr lang="zh-CN" altLang="en-US" sz="1200">
            <a:solidFill>
              <a:sysClr val="windowText" lastClr="00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</cdr:x>
      <cdr:y>0.26652</cdr:y>
    </cdr:from>
    <cdr:to>
      <cdr:x>0.08352</cdr:x>
      <cdr:y>0.53745</cdr:y>
    </cdr:to>
    <cdr:sp macro="" textlink="">
      <cdr:nvSpPr>
        <cdr:cNvPr id="3" name="文本框 1">
          <a:extLst xmlns:a="http://schemas.openxmlformats.org/drawingml/2006/main">
            <a:ext uri="{FF2B5EF4-FFF2-40B4-BE49-F238E27FC236}">
              <a16:creationId xmlns:a16="http://schemas.microsoft.com/office/drawing/2014/main" id="{AFA61ED3-0E45-4AA7-772E-C4068290F0E1}"/>
            </a:ext>
          </a:extLst>
        </cdr:cNvPr>
        <cdr:cNvSpPr txBox="1"/>
      </cdr:nvSpPr>
      <cdr:spPr>
        <a:xfrm xmlns:a="http://schemas.openxmlformats.org/drawingml/2006/main" rot="16200000">
          <a:off x="-404815" y="1557340"/>
          <a:ext cx="1171578" cy="3619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200">
              <a:solidFill>
                <a:sysClr val="windowText" lastClr="00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Id (uA/um)</a:t>
          </a:r>
          <a:endParaRPr lang="zh-CN" altLang="en-US" sz="1200">
            <a:solidFill>
              <a:sysClr val="windowText" lastClr="00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0.62087</cdr:x>
      <cdr:y>0.75404</cdr:y>
    </cdr:from>
    <cdr:to>
      <cdr:x>1</cdr:x>
      <cdr:y>0.83554</cdr:y>
    </cdr:to>
    <cdr:sp macro="" textlink="">
      <cdr:nvSpPr>
        <cdr:cNvPr id="4" name="文本框 1">
          <a:extLst xmlns:a="http://schemas.openxmlformats.org/drawingml/2006/main">
            <a:ext uri="{FF2B5EF4-FFF2-40B4-BE49-F238E27FC236}">
              <a16:creationId xmlns:a16="http://schemas.microsoft.com/office/drawing/2014/main" id="{E5E93EB4-7261-6A48-9509-FF6EAF5E26A9}"/>
            </a:ext>
          </a:extLst>
        </cdr:cNvPr>
        <cdr:cNvSpPr txBox="1"/>
      </cdr:nvSpPr>
      <cdr:spPr>
        <a:xfrm xmlns:a="http://schemas.openxmlformats.org/drawingml/2006/main">
          <a:off x="2582334" y="3260725"/>
          <a:ext cx="1576915" cy="35242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600" b="1">
              <a:solidFill>
                <a:sysClr val="windowText" lastClr="00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Vgs = 0 mV</a:t>
          </a:r>
          <a:endParaRPr lang="zh-CN" altLang="en-US" sz="1600" b="1">
            <a:solidFill>
              <a:sysClr val="windowText" lastClr="00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0.39695</cdr:x>
      <cdr:y>0.27166</cdr:y>
    </cdr:from>
    <cdr:to>
      <cdr:x>0.77608</cdr:x>
      <cdr:y>0.35316</cdr:y>
    </cdr:to>
    <cdr:sp macro="" textlink="">
      <cdr:nvSpPr>
        <cdr:cNvPr id="5" name="文本框 1">
          <a:extLst xmlns:a="http://schemas.openxmlformats.org/drawingml/2006/main">
            <a:ext uri="{FF2B5EF4-FFF2-40B4-BE49-F238E27FC236}">
              <a16:creationId xmlns:a16="http://schemas.microsoft.com/office/drawing/2014/main" id="{BD59069B-D75C-53D7-AE5F-D0995929E6AA}"/>
            </a:ext>
          </a:extLst>
        </cdr:cNvPr>
        <cdr:cNvSpPr txBox="1"/>
      </cdr:nvSpPr>
      <cdr:spPr>
        <a:xfrm xmlns:a="http://schemas.openxmlformats.org/drawingml/2006/main">
          <a:off x="1651000" y="1174750"/>
          <a:ext cx="1576915" cy="35242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600" b="1">
              <a:solidFill>
                <a:sysClr val="windowText" lastClr="00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Vgs = 50 mV</a:t>
          </a:r>
          <a:endParaRPr lang="zh-CN" altLang="en-US" sz="1600" b="1">
            <a:solidFill>
              <a:sysClr val="windowText" lastClr="00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0.55202</cdr:x>
      <cdr:y>0.40571</cdr:y>
    </cdr:from>
    <cdr:to>
      <cdr:x>0.75125</cdr:x>
      <cdr:y>0.72289</cdr:y>
    </cdr:to>
    <cdr:cxnSp macro="">
      <cdr:nvCxnSpPr>
        <cdr:cNvPr id="7" name="直接箭头连接符 6">
          <a:extLst xmlns:a="http://schemas.openxmlformats.org/drawingml/2006/main">
            <a:ext uri="{FF2B5EF4-FFF2-40B4-BE49-F238E27FC236}">
              <a16:creationId xmlns:a16="http://schemas.microsoft.com/office/drawing/2014/main" id="{D3546136-DB2E-EC37-4FA0-07D13D311183}"/>
            </a:ext>
          </a:extLst>
        </cdr:cNvPr>
        <cdr:cNvCxnSpPr/>
      </cdr:nvCxnSpPr>
      <cdr:spPr>
        <a:xfrm xmlns:a="http://schemas.openxmlformats.org/drawingml/2006/main" flipH="1" flipV="1">
          <a:off x="2295978" y="1754415"/>
          <a:ext cx="828675" cy="1371600"/>
        </a:xfrm>
        <a:prstGeom xmlns:a="http://schemas.openxmlformats.org/drawingml/2006/main" prst="straightConnector1">
          <a:avLst/>
        </a:prstGeom>
        <a:ln xmlns:a="http://schemas.openxmlformats.org/drawingml/2006/main" w="19050">
          <a:solidFill>
            <a:schemeClr val="tx1"/>
          </a:solidFill>
          <a:headEnd w="lg" len="lg"/>
          <a:tailEnd type="stealth" w="lg" len="lg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53"/>
  <sheetViews>
    <sheetView tabSelected="1" zoomScaleNormal="100" workbookViewId="0">
      <selection activeCell="K26" sqref="K26"/>
    </sheetView>
  </sheetViews>
  <sheetFormatPr defaultRowHeight="14.25" x14ac:dyDescent="0.2"/>
  <cols>
    <col min="1" max="1" width="8.5" style="1" customWidth="1"/>
    <col min="2" max="2" width="62.375" style="1" customWidth="1"/>
    <col min="3" max="3" width="13.75" style="1" customWidth="1"/>
    <col min="4" max="4" width="5.125" style="1" customWidth="1"/>
    <col min="5" max="5" width="25.5" style="1" customWidth="1"/>
    <col min="6" max="6" width="8.125" style="1" customWidth="1"/>
    <col min="7" max="7" width="11.875" style="1" customWidth="1"/>
    <col min="8" max="8" width="9.125" style="1" customWidth="1"/>
    <col min="9" max="9" width="5.75" style="1" customWidth="1"/>
    <col min="10" max="10" width="54.625" style="1" customWidth="1"/>
    <col min="11" max="11" width="26" style="1" customWidth="1"/>
    <col min="12" max="12" width="11.875" style="1" customWidth="1"/>
    <col min="13" max="13" width="9.625" style="1" customWidth="1"/>
  </cols>
  <sheetData>
    <row r="1" spans="1:13" ht="15" thickBot="1" x14ac:dyDescent="0.25">
      <c r="A1" s="39" t="s">
        <v>48</v>
      </c>
      <c r="B1" s="40"/>
      <c r="C1" s="41"/>
      <c r="E1" s="48" t="s">
        <v>3</v>
      </c>
      <c r="F1" s="49"/>
      <c r="G1" s="49"/>
      <c r="H1" s="50"/>
      <c r="J1" s="57" t="s">
        <v>39</v>
      </c>
      <c r="K1" s="58"/>
      <c r="L1" s="58"/>
      <c r="M1" s="59"/>
    </row>
    <row r="2" spans="1:13" ht="15" thickBot="1" x14ac:dyDescent="0.25">
      <c r="A2" s="30" t="s">
        <v>0</v>
      </c>
      <c r="B2" s="32" t="s">
        <v>43</v>
      </c>
      <c r="C2" s="31" t="s">
        <v>33</v>
      </c>
      <c r="E2" s="5" t="s">
        <v>5</v>
      </c>
      <c r="F2" s="33" t="s">
        <v>6</v>
      </c>
      <c r="G2" s="33">
        <v>1.1499999999999999</v>
      </c>
      <c r="H2" s="35" t="s">
        <v>7</v>
      </c>
      <c r="J2" s="16" t="s">
        <v>1</v>
      </c>
      <c r="K2" s="51" t="s">
        <v>55</v>
      </c>
      <c r="L2" s="53">
        <f>1-B153/L4</f>
        <v>0.37709801599052406</v>
      </c>
      <c r="M2" s="55" t="s">
        <v>13</v>
      </c>
    </row>
    <row r="3" spans="1:13" ht="15" thickBot="1" x14ac:dyDescent="0.25">
      <c r="A3" s="29">
        <v>-0.5</v>
      </c>
      <c r="B3" s="29"/>
      <c r="C3" s="29"/>
      <c r="E3" s="6" t="s">
        <v>4</v>
      </c>
      <c r="F3" s="34"/>
      <c r="G3" s="34"/>
      <c r="H3" s="36"/>
      <c r="J3" s="13" t="s">
        <v>2</v>
      </c>
      <c r="K3" s="52"/>
      <c r="L3" s="54"/>
      <c r="M3" s="56"/>
    </row>
    <row r="4" spans="1:13" ht="15" thickBot="1" x14ac:dyDescent="0.25">
      <c r="A4" s="2">
        <v>-0.49</v>
      </c>
      <c r="B4" s="2"/>
      <c r="C4" s="2"/>
      <c r="E4" s="7" t="s">
        <v>11</v>
      </c>
      <c r="F4" s="3" t="s">
        <v>12</v>
      </c>
      <c r="G4" s="3">
        <v>10</v>
      </c>
      <c r="H4" s="4" t="s">
        <v>9</v>
      </c>
      <c r="J4" s="5" t="s">
        <v>56</v>
      </c>
      <c r="K4" s="33" t="s">
        <v>45</v>
      </c>
      <c r="L4" s="33">
        <f>(B183-B123)/(A183-A123)</f>
        <v>1.6884999999999999</v>
      </c>
      <c r="M4" s="35" t="s">
        <v>40</v>
      </c>
    </row>
    <row r="5" spans="1:13" ht="15" thickBot="1" x14ac:dyDescent="0.25">
      <c r="A5" s="2">
        <v>-0.48</v>
      </c>
      <c r="B5" s="2"/>
      <c r="C5" s="2"/>
      <c r="E5" s="7" t="s">
        <v>10</v>
      </c>
      <c r="F5" s="3" t="s">
        <v>8</v>
      </c>
      <c r="G5" s="3">
        <v>20</v>
      </c>
      <c r="H5" s="4" t="s">
        <v>9</v>
      </c>
      <c r="J5" s="6" t="s">
        <v>44</v>
      </c>
      <c r="K5" s="34"/>
      <c r="L5" s="34"/>
      <c r="M5" s="36"/>
    </row>
    <row r="6" spans="1:13" ht="15" thickBot="1" x14ac:dyDescent="0.25">
      <c r="A6" s="2">
        <v>-0.47</v>
      </c>
      <c r="B6" s="2"/>
      <c r="C6" s="2"/>
      <c r="E6" s="7" t="s">
        <v>14</v>
      </c>
      <c r="F6" s="3" t="s">
        <v>15</v>
      </c>
      <c r="G6" s="8">
        <v>1.602E-19</v>
      </c>
      <c r="H6" s="4" t="s">
        <v>16</v>
      </c>
      <c r="J6" s="16" t="s">
        <v>57</v>
      </c>
      <c r="K6" s="33" t="s">
        <v>41</v>
      </c>
      <c r="L6" s="44">
        <f>$G$4*$L$4/($G$2*3.3)</f>
        <v>4.4492753623188408</v>
      </c>
      <c r="M6" s="46" t="s">
        <v>36</v>
      </c>
    </row>
    <row r="7" spans="1:13" ht="15" thickBot="1" x14ac:dyDescent="0.25">
      <c r="A7" s="2">
        <v>-0.46</v>
      </c>
      <c r="B7" s="2"/>
      <c r="C7" s="2"/>
      <c r="J7" s="6" t="s">
        <v>46</v>
      </c>
      <c r="K7" s="34"/>
      <c r="L7" s="45"/>
      <c r="M7" s="47"/>
    </row>
    <row r="8" spans="1:13" x14ac:dyDescent="0.2">
      <c r="A8" s="2">
        <v>-0.45</v>
      </c>
      <c r="B8" s="2"/>
      <c r="C8" s="2"/>
      <c r="J8" s="17" t="s">
        <v>58</v>
      </c>
      <c r="K8" s="33" t="s">
        <v>59</v>
      </c>
      <c r="L8" s="42">
        <f>B253</f>
        <v>2.4200699999999999</v>
      </c>
      <c r="M8" s="37" t="s">
        <v>37</v>
      </c>
    </row>
    <row r="9" spans="1:13" ht="15" thickBot="1" x14ac:dyDescent="0.25">
      <c r="A9" s="2">
        <v>-0.44</v>
      </c>
      <c r="B9" s="2"/>
      <c r="C9" s="2"/>
      <c r="J9" s="6"/>
      <c r="K9" s="34"/>
      <c r="L9" s="43"/>
      <c r="M9" s="38"/>
    </row>
    <row r="10" spans="1:13" x14ac:dyDescent="0.2">
      <c r="A10" s="2">
        <v>-0.43</v>
      </c>
      <c r="B10" s="2"/>
      <c r="C10" s="2"/>
    </row>
    <row r="11" spans="1:13" x14ac:dyDescent="0.2">
      <c r="A11" s="2">
        <v>-0.42</v>
      </c>
      <c r="B11" s="2"/>
      <c r="C11" s="2"/>
    </row>
    <row r="12" spans="1:13" x14ac:dyDescent="0.2">
      <c r="A12" s="2">
        <v>-0.41</v>
      </c>
      <c r="B12" s="2"/>
      <c r="C12" s="2"/>
    </row>
    <row r="13" spans="1:13" x14ac:dyDescent="0.2">
      <c r="A13" s="2">
        <v>-0.4</v>
      </c>
      <c r="B13" s="2"/>
      <c r="C13" s="2"/>
    </row>
    <row r="14" spans="1:13" x14ac:dyDescent="0.2">
      <c r="A14" s="2">
        <v>-0.39</v>
      </c>
      <c r="B14" s="2"/>
      <c r="C14" s="2"/>
    </row>
    <row r="15" spans="1:13" x14ac:dyDescent="0.2">
      <c r="A15" s="2">
        <v>-0.38</v>
      </c>
      <c r="B15" s="2"/>
      <c r="C15" s="2"/>
    </row>
    <row r="16" spans="1:13" x14ac:dyDescent="0.2">
      <c r="A16" s="2">
        <v>-0.37</v>
      </c>
      <c r="B16" s="2"/>
      <c r="C16" s="2"/>
    </row>
    <row r="17" spans="1:3" x14ac:dyDescent="0.2">
      <c r="A17" s="2">
        <v>-0.36</v>
      </c>
      <c r="B17" s="2"/>
      <c r="C17" s="2"/>
    </row>
    <row r="18" spans="1:3" x14ac:dyDescent="0.2">
      <c r="A18" s="2">
        <v>-0.35</v>
      </c>
      <c r="B18" s="2"/>
      <c r="C18" s="2"/>
    </row>
    <row r="19" spans="1:3" x14ac:dyDescent="0.2">
      <c r="A19" s="2">
        <v>-0.34</v>
      </c>
      <c r="B19" s="2"/>
      <c r="C19" s="2"/>
    </row>
    <row r="20" spans="1:3" x14ac:dyDescent="0.2">
      <c r="A20" s="2">
        <v>-0.33</v>
      </c>
      <c r="B20" s="2">
        <v>1.1928E-4</v>
      </c>
      <c r="C20" s="2">
        <f t="shared" ref="C20:C67" si="0">LOG10(B20)</f>
        <v>-3.9234323695550617</v>
      </c>
    </row>
    <row r="21" spans="1:3" x14ac:dyDescent="0.2">
      <c r="A21" s="2">
        <v>-0.32</v>
      </c>
      <c r="B21" s="2">
        <v>8.2520000000000003E-5</v>
      </c>
      <c r="C21" s="2">
        <f t="shared" si="0"/>
        <v>-4.0834407806988864</v>
      </c>
    </row>
    <row r="22" spans="1:3" x14ac:dyDescent="0.2">
      <c r="A22" s="2">
        <v>-0.31</v>
      </c>
      <c r="B22" s="2">
        <v>5.9960000000000002E-5</v>
      </c>
      <c r="C22" s="2">
        <f t="shared" si="0"/>
        <v>-4.2221383758237581</v>
      </c>
    </row>
    <row r="23" spans="1:3" x14ac:dyDescent="0.2">
      <c r="A23" s="2">
        <v>-0.3</v>
      </c>
      <c r="B23" s="2">
        <v>6.3739999999999996E-5</v>
      </c>
      <c r="C23" s="2">
        <f t="shared" si="0"/>
        <v>-4.1955879408622865</v>
      </c>
    </row>
    <row r="24" spans="1:3" x14ac:dyDescent="0.2">
      <c r="A24" s="2">
        <v>-0.28999999999999998</v>
      </c>
      <c r="B24" s="2">
        <v>5.7059999999999999E-5</v>
      </c>
      <c r="C24" s="2">
        <f t="shared" si="0"/>
        <v>-4.2436682326789423</v>
      </c>
    </row>
    <row r="25" spans="1:3" x14ac:dyDescent="0.2">
      <c r="A25" s="2">
        <v>-0.28000000000000003</v>
      </c>
      <c r="B25" s="2">
        <v>6.6769999999999999E-5</v>
      </c>
      <c r="C25" s="2">
        <f t="shared" si="0"/>
        <v>-4.1754186237665172</v>
      </c>
    </row>
    <row r="26" spans="1:3" x14ac:dyDescent="0.2">
      <c r="A26" s="2">
        <v>-0.27</v>
      </c>
      <c r="B26" s="2">
        <v>5.6159999999999998E-5</v>
      </c>
      <c r="C26" s="2">
        <f t="shared" si="0"/>
        <v>-4.2505729008782511</v>
      </c>
    </row>
    <row r="27" spans="1:3" x14ac:dyDescent="0.2">
      <c r="A27" s="2">
        <v>-0.26</v>
      </c>
      <c r="B27" s="2">
        <v>3.2419999999999998E-5</v>
      </c>
      <c r="C27" s="2">
        <f t="shared" si="0"/>
        <v>-4.4891869894875036</v>
      </c>
    </row>
    <row r="28" spans="1:3" x14ac:dyDescent="0.2">
      <c r="A28" s="2">
        <v>-0.25</v>
      </c>
      <c r="B28" s="2">
        <v>3.3080000000000002E-5</v>
      </c>
      <c r="C28" s="2">
        <f t="shared" si="0"/>
        <v>-4.4804344991194913</v>
      </c>
    </row>
    <row r="29" spans="1:3" x14ac:dyDescent="0.2">
      <c r="A29" s="2">
        <v>-0.24</v>
      </c>
      <c r="B29" s="2">
        <v>2.62E-5</v>
      </c>
      <c r="C29" s="2">
        <f t="shared" si="0"/>
        <v>-4.5816987086802543</v>
      </c>
    </row>
    <row r="30" spans="1:3" x14ac:dyDescent="0.2">
      <c r="A30" s="2">
        <v>-0.23</v>
      </c>
      <c r="B30" s="2">
        <v>2.2629999999999998E-5</v>
      </c>
      <c r="C30" s="2">
        <f t="shared" si="0"/>
        <v>-4.645315446045271</v>
      </c>
    </row>
    <row r="31" spans="1:3" x14ac:dyDescent="0.2">
      <c r="A31" s="2">
        <v>-0.22</v>
      </c>
      <c r="B31" s="2">
        <v>1.5359999999999999E-5</v>
      </c>
      <c r="C31" s="2">
        <f t="shared" si="0"/>
        <v>-4.813608784304507</v>
      </c>
    </row>
    <row r="32" spans="1:3" x14ac:dyDescent="0.2">
      <c r="A32" s="2">
        <v>-0.21</v>
      </c>
      <c r="B32" s="2">
        <v>1.1749999999999999E-5</v>
      </c>
      <c r="C32" s="2">
        <f t="shared" si="0"/>
        <v>-4.9299621333922445</v>
      </c>
    </row>
    <row r="33" spans="1:3" x14ac:dyDescent="0.2">
      <c r="A33" s="2">
        <v>-0.2</v>
      </c>
      <c r="B33" s="2">
        <v>1.325E-5</v>
      </c>
      <c r="C33" s="2">
        <f t="shared" si="0"/>
        <v>-4.8777841217271733</v>
      </c>
    </row>
    <row r="34" spans="1:3" x14ac:dyDescent="0.2">
      <c r="A34" s="2">
        <v>-0.19</v>
      </c>
      <c r="B34" s="2">
        <v>1.1739999999999999E-5</v>
      </c>
      <c r="C34" s="2">
        <f t="shared" si="0"/>
        <v>-4.9303319030884047</v>
      </c>
    </row>
    <row r="35" spans="1:3" x14ac:dyDescent="0.2">
      <c r="A35" s="2">
        <v>-0.18</v>
      </c>
      <c r="B35" s="2">
        <v>9.5699999999999999E-6</v>
      </c>
      <c r="C35" s="2">
        <f t="shared" si="0"/>
        <v>-5.0190880622231564</v>
      </c>
    </row>
    <row r="36" spans="1:3" x14ac:dyDescent="0.2">
      <c r="A36" s="2">
        <v>-0.17</v>
      </c>
      <c r="B36" s="2">
        <v>1.06E-5</v>
      </c>
      <c r="C36" s="2">
        <f t="shared" si="0"/>
        <v>-4.9746941347352296</v>
      </c>
    </row>
    <row r="37" spans="1:3" x14ac:dyDescent="0.2">
      <c r="A37" s="2">
        <v>-0.16</v>
      </c>
      <c r="B37" s="2">
        <v>1.0360000000000001E-5</v>
      </c>
      <c r="C37" s="2">
        <f t="shared" si="0"/>
        <v>-4.9846402445907856</v>
      </c>
    </row>
    <row r="38" spans="1:3" x14ac:dyDescent="0.2">
      <c r="A38" s="2">
        <v>-0.15</v>
      </c>
      <c r="B38" s="2">
        <v>6.1299999999999998E-6</v>
      </c>
      <c r="C38" s="2">
        <f t="shared" si="0"/>
        <v>-5.2125395254815849</v>
      </c>
    </row>
    <row r="39" spans="1:3" x14ac:dyDescent="0.2">
      <c r="A39" s="2">
        <v>-0.14000000000000001</v>
      </c>
      <c r="B39" s="2">
        <v>5.0200000000000002E-6</v>
      </c>
      <c r="C39" s="2">
        <f t="shared" si="0"/>
        <v>-5.2992962828549803</v>
      </c>
    </row>
    <row r="40" spans="1:3" x14ac:dyDescent="0.2">
      <c r="A40" s="2">
        <v>-0.13</v>
      </c>
      <c r="B40" s="2">
        <v>5.5899999999999998E-6</v>
      </c>
      <c r="C40" s="2">
        <f t="shared" si="0"/>
        <v>-5.2525881921135769</v>
      </c>
    </row>
    <row r="41" spans="1:3" x14ac:dyDescent="0.2">
      <c r="A41" s="2">
        <v>-0.12</v>
      </c>
      <c r="B41" s="2">
        <v>5.6799999999999998E-6</v>
      </c>
      <c r="C41" s="2">
        <f t="shared" si="0"/>
        <v>-5.2456516642889808</v>
      </c>
    </row>
    <row r="42" spans="1:3" x14ac:dyDescent="0.2">
      <c r="A42" s="2">
        <v>-0.11</v>
      </c>
      <c r="B42" s="2">
        <v>5.4E-6</v>
      </c>
      <c r="C42" s="2">
        <f t="shared" si="0"/>
        <v>-5.2676062401770318</v>
      </c>
    </row>
    <row r="43" spans="1:3" x14ac:dyDescent="0.2">
      <c r="A43" s="19">
        <v>-0.1</v>
      </c>
      <c r="B43" s="2">
        <v>3.1E-6</v>
      </c>
      <c r="C43" s="19">
        <f t="shared" si="0"/>
        <v>-5.5086383061657269</v>
      </c>
    </row>
    <row r="44" spans="1:3" x14ac:dyDescent="0.2">
      <c r="A44" s="19">
        <v>-0.09</v>
      </c>
      <c r="B44" s="2">
        <v>1.13E-6</v>
      </c>
      <c r="C44" s="19">
        <f t="shared" si="0"/>
        <v>-5.9469215565165801</v>
      </c>
    </row>
    <row r="45" spans="1:3" x14ac:dyDescent="0.2">
      <c r="A45" s="19">
        <v>-0.08</v>
      </c>
      <c r="B45" s="2">
        <v>1.77E-6</v>
      </c>
      <c r="C45" s="19">
        <f t="shared" si="0"/>
        <v>-5.7520267336381936</v>
      </c>
    </row>
    <row r="46" spans="1:3" x14ac:dyDescent="0.2">
      <c r="A46" s="19">
        <v>-7.0000000000000007E-2</v>
      </c>
      <c r="B46" s="2">
        <v>3.9299999999999996E-6</v>
      </c>
      <c r="C46" s="19">
        <f t="shared" si="0"/>
        <v>-5.405607449624573</v>
      </c>
    </row>
    <row r="47" spans="1:3" x14ac:dyDescent="0.2">
      <c r="A47" s="19">
        <v>-5.9999999999999901E-2</v>
      </c>
      <c r="B47" s="2">
        <v>5.7599999999999999E-6</v>
      </c>
      <c r="C47" s="19">
        <f t="shared" si="0"/>
        <v>-5.2395775165767882</v>
      </c>
    </row>
    <row r="48" spans="1:3" x14ac:dyDescent="0.2">
      <c r="A48" s="19">
        <v>-4.9999999999998997E-2</v>
      </c>
      <c r="B48" s="2">
        <v>9.9299999999999998E-6</v>
      </c>
      <c r="C48" s="19">
        <f t="shared" si="0"/>
        <v>-5.0030507515046185</v>
      </c>
    </row>
    <row r="49" spans="1:3" x14ac:dyDescent="0.2">
      <c r="A49" s="19">
        <v>-3.9999999999999002E-2</v>
      </c>
      <c r="B49" s="2">
        <v>2.1229999999999998E-5</v>
      </c>
      <c r="C49" s="19">
        <f t="shared" si="0"/>
        <v>-4.6730500058340017</v>
      </c>
    </row>
    <row r="50" spans="1:3" x14ac:dyDescent="0.2">
      <c r="A50" s="19">
        <v>-2.9999999999999E-2</v>
      </c>
      <c r="B50" s="2">
        <v>4.3449999999999999E-5</v>
      </c>
      <c r="C50" s="19">
        <f t="shared" si="0"/>
        <v>-4.362010219215315</v>
      </c>
    </row>
    <row r="51" spans="1:3" x14ac:dyDescent="0.2">
      <c r="A51" s="19">
        <v>-1.9999999999999001E-2</v>
      </c>
      <c r="B51" s="2">
        <v>9.0470000000000006E-5</v>
      </c>
      <c r="C51" s="19">
        <f t="shared" si="0"/>
        <v>-4.0434954096833025</v>
      </c>
    </row>
    <row r="52" spans="1:3" x14ac:dyDescent="0.2">
      <c r="A52" s="19">
        <v>-9.9999999999990097E-3</v>
      </c>
      <c r="B52" s="2">
        <v>1.7102E-4</v>
      </c>
      <c r="C52" s="19">
        <f t="shared" si="0"/>
        <v>-3.7669530979018173</v>
      </c>
    </row>
    <row r="53" spans="1:3" x14ac:dyDescent="0.2">
      <c r="A53" s="19">
        <v>0</v>
      </c>
      <c r="B53" s="2">
        <v>3.1836000000000001E-4</v>
      </c>
      <c r="C53" s="19">
        <f t="shared" si="0"/>
        <v>-3.4970815039700458</v>
      </c>
    </row>
    <row r="54" spans="1:3" x14ac:dyDescent="0.2">
      <c r="A54" s="2">
        <v>1.0000000000000999E-2</v>
      </c>
      <c r="B54" s="2">
        <v>4.6235999999999998E-4</v>
      </c>
      <c r="C54" s="2">
        <f t="shared" si="0"/>
        <v>-3.3350197449393741</v>
      </c>
    </row>
    <row r="55" spans="1:3" x14ac:dyDescent="0.2">
      <c r="A55" s="2">
        <v>2.0000000000001E-2</v>
      </c>
      <c r="B55" s="2">
        <v>7.5579E-4</v>
      </c>
      <c r="C55" s="2">
        <f t="shared" si="0"/>
        <v>-3.1215988586131695</v>
      </c>
    </row>
    <row r="56" spans="1:3" x14ac:dyDescent="0.2">
      <c r="A56" s="2">
        <v>3.0000000000001002E-2</v>
      </c>
      <c r="B56" s="2">
        <v>2.17593E-3</v>
      </c>
      <c r="C56" s="2">
        <f t="shared" si="0"/>
        <v>-2.6623550800688598</v>
      </c>
    </row>
    <row r="57" spans="1:3" x14ac:dyDescent="0.2">
      <c r="A57" s="2">
        <v>4.0000000000001E-2</v>
      </c>
      <c r="B57" s="2">
        <v>3.1294199999999999E-3</v>
      </c>
      <c r="C57" s="2">
        <f t="shared" si="0"/>
        <v>-2.5045361462045141</v>
      </c>
    </row>
    <row r="58" spans="1:3" x14ac:dyDescent="0.2">
      <c r="A58" s="2">
        <v>5.0000000000001002E-2</v>
      </c>
      <c r="B58" s="2">
        <v>5.0456399999999997E-3</v>
      </c>
      <c r="C58" s="2">
        <f t="shared" si="0"/>
        <v>-2.2970837390722885</v>
      </c>
    </row>
    <row r="59" spans="1:3" x14ac:dyDescent="0.2">
      <c r="A59" s="2">
        <v>6.0000000000001101E-2</v>
      </c>
      <c r="B59" s="2">
        <v>6.9751800000000001E-3</v>
      </c>
      <c r="C59" s="2">
        <f t="shared" si="0"/>
        <v>-2.1564445805994437</v>
      </c>
    </row>
    <row r="60" spans="1:3" x14ac:dyDescent="0.2">
      <c r="A60" s="2">
        <v>7.0000000000001006E-2</v>
      </c>
      <c r="B60" s="2">
        <v>8.6315999999999997E-3</v>
      </c>
      <c r="C60" s="2">
        <f t="shared" si="0"/>
        <v>-2.0639086936515891</v>
      </c>
    </row>
    <row r="61" spans="1:3" x14ac:dyDescent="0.2">
      <c r="A61" s="2">
        <v>8.0000000000001001E-2</v>
      </c>
      <c r="B61" s="2">
        <v>1.094004E-2</v>
      </c>
      <c r="C61" s="2">
        <f t="shared" si="0"/>
        <v>-1.9609810900914804</v>
      </c>
    </row>
    <row r="62" spans="1:3" x14ac:dyDescent="0.2">
      <c r="A62" s="2">
        <v>9.0000000000000996E-2</v>
      </c>
      <c r="B62" s="2">
        <v>1.326654E-2</v>
      </c>
      <c r="C62" s="2">
        <f t="shared" si="0"/>
        <v>-1.877242329195999</v>
      </c>
    </row>
    <row r="63" spans="1:3" x14ac:dyDescent="0.2">
      <c r="A63" s="2">
        <v>0.100000000000001</v>
      </c>
      <c r="B63" s="2">
        <v>1.5945419999999998E-2</v>
      </c>
      <c r="C63" s="2">
        <f t="shared" si="0"/>
        <v>-1.7973640370180659</v>
      </c>
    </row>
    <row r="64" spans="1:3" x14ac:dyDescent="0.2">
      <c r="A64" s="2">
        <v>0.110000000000001</v>
      </c>
      <c r="B64" s="2">
        <v>1.8519959999999999E-2</v>
      </c>
      <c r="C64" s="2">
        <f t="shared" si="0"/>
        <v>-1.7323599556561382</v>
      </c>
    </row>
    <row r="65" spans="1:3" x14ac:dyDescent="0.2">
      <c r="A65" s="2">
        <v>0.12000000000000099</v>
      </c>
      <c r="B65" s="2">
        <v>2.1009839999999998E-2</v>
      </c>
      <c r="C65" s="2">
        <f t="shared" si="0"/>
        <v>-1.6775772549420576</v>
      </c>
    </row>
    <row r="66" spans="1:3" x14ac:dyDescent="0.2">
      <c r="A66" s="2">
        <v>0.130000000000001</v>
      </c>
      <c r="B66" s="2">
        <v>2.4307019999999999E-2</v>
      </c>
      <c r="C66" s="2">
        <f t="shared" si="0"/>
        <v>-1.6142682816702825</v>
      </c>
    </row>
    <row r="67" spans="1:3" x14ac:dyDescent="0.2">
      <c r="A67" s="2">
        <v>0.14000000000000101</v>
      </c>
      <c r="B67" s="2">
        <v>2.8205460000000002E-2</v>
      </c>
      <c r="C67" s="2">
        <f t="shared" si="0"/>
        <v>-1.5496668130159637</v>
      </c>
    </row>
    <row r="68" spans="1:3" x14ac:dyDescent="0.2">
      <c r="A68" s="2">
        <v>0.15000000000000099</v>
      </c>
      <c r="B68" s="2">
        <v>3.1530120000000002E-2</v>
      </c>
      <c r="C68" s="2">
        <f t="shared" ref="C68:C131" si="1">LOG10(B68)</f>
        <v>-1.501274376374244</v>
      </c>
    </row>
    <row r="69" spans="1:3" x14ac:dyDescent="0.2">
      <c r="A69" s="2">
        <v>0.160000000000001</v>
      </c>
      <c r="B69" s="2">
        <v>2.9916000000000002E-2</v>
      </c>
      <c r="C69" s="2">
        <f t="shared" si="1"/>
        <v>-1.5240964754486017</v>
      </c>
    </row>
    <row r="70" spans="1:3" x14ac:dyDescent="0.2">
      <c r="A70" s="2">
        <v>0.17000000000000101</v>
      </c>
      <c r="B70" s="2">
        <v>3.6443999999999997E-2</v>
      </c>
      <c r="C70" s="2">
        <f t="shared" si="1"/>
        <v>-1.4383739620341101</v>
      </c>
    </row>
    <row r="71" spans="1:3" x14ac:dyDescent="0.2">
      <c r="A71" s="2">
        <v>0.18000000000000099</v>
      </c>
      <c r="B71" s="2">
        <v>4.1843999999999999E-2</v>
      </c>
      <c r="C71" s="2">
        <f t="shared" si="1"/>
        <v>-1.3783668065763985</v>
      </c>
    </row>
    <row r="72" spans="1:3" x14ac:dyDescent="0.2">
      <c r="A72" s="2">
        <v>0.190000000000001</v>
      </c>
      <c r="B72" s="2">
        <v>4.9104000000000002E-2</v>
      </c>
      <c r="C72" s="2">
        <f t="shared" si="1"/>
        <v>-1.3088831289122527</v>
      </c>
    </row>
    <row r="73" spans="1:3" x14ac:dyDescent="0.2">
      <c r="A73" s="2">
        <v>0.20000000000000101</v>
      </c>
      <c r="B73" s="2">
        <v>5.5067999999999999E-2</v>
      </c>
      <c r="C73" s="2">
        <f t="shared" si="1"/>
        <v>-1.2591006962577158</v>
      </c>
    </row>
    <row r="74" spans="1:3" x14ac:dyDescent="0.2">
      <c r="A74" s="2">
        <v>0.21000000000000099</v>
      </c>
      <c r="B74" s="2">
        <v>6.2370000000000002E-2</v>
      </c>
      <c r="C74" s="2">
        <f t="shared" si="1"/>
        <v>-1.2050242559488684</v>
      </c>
    </row>
    <row r="75" spans="1:3" x14ac:dyDescent="0.2">
      <c r="A75" s="2">
        <v>0.220000000000001</v>
      </c>
      <c r="B75" s="2">
        <v>6.7194000000000004E-2</v>
      </c>
      <c r="C75" s="2">
        <f t="shared" si="1"/>
        <v>-1.1726695049703895</v>
      </c>
    </row>
    <row r="76" spans="1:3" x14ac:dyDescent="0.2">
      <c r="A76" s="2">
        <v>0.23000000000000101</v>
      </c>
      <c r="B76" s="2">
        <v>7.5611999999999999E-2</v>
      </c>
      <c r="C76" s="2">
        <f t="shared" si="1"/>
        <v>-1.1214092743372484</v>
      </c>
    </row>
    <row r="77" spans="1:3" x14ac:dyDescent="0.2">
      <c r="A77" s="2">
        <v>0.24000000000000099</v>
      </c>
      <c r="B77" s="2">
        <v>8.2038E-2</v>
      </c>
      <c r="C77" s="2">
        <f t="shared" si="1"/>
        <v>-1.0859849358164866</v>
      </c>
    </row>
    <row r="78" spans="1:3" x14ac:dyDescent="0.2">
      <c r="A78" s="2">
        <v>0.250000000000001</v>
      </c>
      <c r="B78" s="2">
        <v>8.7312000000000001E-2</v>
      </c>
      <c r="C78" s="2">
        <f t="shared" si="1"/>
        <v>-1.0589260635609292</v>
      </c>
    </row>
    <row r="79" spans="1:3" x14ac:dyDescent="0.2">
      <c r="A79" s="2">
        <v>0.26000000000000101</v>
      </c>
      <c r="B79" s="2">
        <v>9.6558000000000005E-2</v>
      </c>
      <c r="C79" s="2">
        <f t="shared" si="1"/>
        <v>-1.0152117383328205</v>
      </c>
    </row>
    <row r="80" spans="1:3" x14ac:dyDescent="0.2">
      <c r="A80" s="2">
        <v>0.27000000000000102</v>
      </c>
      <c r="B80" s="2">
        <v>0.103842</v>
      </c>
      <c r="C80" s="2">
        <f t="shared" si="1"/>
        <v>-0.98362695593855165</v>
      </c>
    </row>
    <row r="81" spans="1:3" x14ac:dyDescent="0.2">
      <c r="A81" s="2">
        <v>0.28000000000000103</v>
      </c>
      <c r="B81" s="2">
        <v>0.111084</v>
      </c>
      <c r="C81" s="2">
        <f t="shared" si="1"/>
        <v>-0.95434849022309076</v>
      </c>
    </row>
    <row r="82" spans="1:3" x14ac:dyDescent="0.2">
      <c r="A82" s="2">
        <v>0.29000000000000098</v>
      </c>
      <c r="B82" s="2">
        <v>0.11761199999999999</v>
      </c>
      <c r="C82" s="2">
        <f t="shared" si="1"/>
        <v>-0.92954836475727531</v>
      </c>
    </row>
    <row r="83" spans="1:3" x14ac:dyDescent="0.2">
      <c r="A83" s="2">
        <v>0.30000000000000099</v>
      </c>
      <c r="B83" s="2">
        <v>0.13004399999999999</v>
      </c>
      <c r="C83" s="2">
        <f t="shared" si="1"/>
        <v>-0.88590968058462694</v>
      </c>
    </row>
    <row r="84" spans="1:3" x14ac:dyDescent="0.2">
      <c r="A84" s="2">
        <v>0.310000000000001</v>
      </c>
      <c r="B84" s="2">
        <v>0.13576199999999999</v>
      </c>
      <c r="C84" s="2">
        <f t="shared" si="1"/>
        <v>-0.86722177276340728</v>
      </c>
    </row>
    <row r="85" spans="1:3" x14ac:dyDescent="0.2">
      <c r="A85" s="2">
        <v>0.32000000000000101</v>
      </c>
      <c r="B85" s="2">
        <v>0.146316</v>
      </c>
      <c r="C85" s="2">
        <f t="shared" si="1"/>
        <v>-0.83470818015105563</v>
      </c>
    </row>
    <row r="86" spans="1:3" x14ac:dyDescent="0.2">
      <c r="A86" s="2">
        <v>0.33000000000000101</v>
      </c>
      <c r="B86" s="2">
        <v>0.15192600000000001</v>
      </c>
      <c r="C86" s="2">
        <f t="shared" si="1"/>
        <v>-0.81836789637901619</v>
      </c>
    </row>
    <row r="87" spans="1:3" x14ac:dyDescent="0.2">
      <c r="A87" s="2">
        <v>0.34000000000000102</v>
      </c>
      <c r="B87" s="2">
        <v>0.158694</v>
      </c>
      <c r="C87" s="2">
        <f t="shared" si="1"/>
        <v>-0.79943949300665784</v>
      </c>
    </row>
    <row r="88" spans="1:3" x14ac:dyDescent="0.2">
      <c r="A88" s="2">
        <v>0.35000000000000098</v>
      </c>
      <c r="B88" s="2">
        <v>0.166104</v>
      </c>
      <c r="C88" s="2">
        <f t="shared" si="1"/>
        <v>-0.779619909047638</v>
      </c>
    </row>
    <row r="89" spans="1:3" x14ac:dyDescent="0.2">
      <c r="A89" s="2">
        <v>0.36000000000000099</v>
      </c>
      <c r="B89" s="2">
        <v>0.17418600000000001</v>
      </c>
      <c r="C89" s="2">
        <f t="shared" si="1"/>
        <v>-0.75898675384661929</v>
      </c>
    </row>
    <row r="90" spans="1:3" x14ac:dyDescent="0.2">
      <c r="A90" s="2">
        <v>0.37000000000000099</v>
      </c>
      <c r="B90" s="2">
        <v>0.18248400000000001</v>
      </c>
      <c r="C90" s="2">
        <f t="shared" si="1"/>
        <v>-0.73877520800931096</v>
      </c>
    </row>
    <row r="91" spans="1:3" x14ac:dyDescent="0.2">
      <c r="A91" s="2">
        <v>0.38</v>
      </c>
      <c r="B91" s="2">
        <v>0.18429599999999999</v>
      </c>
      <c r="C91" s="2">
        <f t="shared" si="1"/>
        <v>-0.734484090699426</v>
      </c>
    </row>
    <row r="92" spans="1:3" x14ac:dyDescent="0.2">
      <c r="A92" s="2">
        <v>0.39</v>
      </c>
      <c r="B92" s="2">
        <v>0.19453799999999999</v>
      </c>
      <c r="C92" s="2">
        <f t="shared" si="1"/>
        <v>-0.710995553318297</v>
      </c>
    </row>
    <row r="93" spans="1:3" x14ac:dyDescent="0.2">
      <c r="A93" s="2">
        <v>0.4</v>
      </c>
      <c r="B93" s="2">
        <v>0.210012</v>
      </c>
      <c r="C93" s="2">
        <f t="shared" si="1"/>
        <v>-0.67775588914756857</v>
      </c>
    </row>
    <row r="94" spans="1:3" x14ac:dyDescent="0.2">
      <c r="A94" s="2">
        <v>0.41</v>
      </c>
      <c r="B94" s="2">
        <v>0.22411200000000001</v>
      </c>
      <c r="C94" s="2">
        <f t="shared" si="1"/>
        <v>-0.64953488869360698</v>
      </c>
    </row>
    <row r="95" spans="1:3" x14ac:dyDescent="0.2">
      <c r="A95" s="2">
        <v>0.42</v>
      </c>
      <c r="B95" s="2">
        <v>0.238152</v>
      </c>
      <c r="C95" s="2">
        <f t="shared" si="1"/>
        <v>-0.62314576693292145</v>
      </c>
    </row>
    <row r="96" spans="1:3" x14ac:dyDescent="0.2">
      <c r="A96" s="2">
        <v>0.43</v>
      </c>
      <c r="B96" s="2">
        <v>0.24177599999999999</v>
      </c>
      <c r="C96" s="2">
        <f t="shared" si="1"/>
        <v>-0.6165868117667016</v>
      </c>
    </row>
    <row r="97" spans="1:3" x14ac:dyDescent="0.2">
      <c r="A97" s="2">
        <v>0.44</v>
      </c>
      <c r="B97" s="2">
        <v>0.25248599999999999</v>
      </c>
      <c r="C97" s="2">
        <f t="shared" si="1"/>
        <v>-0.59776269790694647</v>
      </c>
    </row>
    <row r="98" spans="1:3" x14ac:dyDescent="0.2">
      <c r="A98" s="2">
        <v>0.45</v>
      </c>
      <c r="B98" s="2">
        <v>0.263262</v>
      </c>
      <c r="C98" s="2">
        <f t="shared" si="1"/>
        <v>-0.5796118236942136</v>
      </c>
    </row>
    <row r="99" spans="1:3" x14ac:dyDescent="0.2">
      <c r="A99" s="2">
        <v>0.46</v>
      </c>
      <c r="B99" s="2">
        <v>0.26207999999999998</v>
      </c>
      <c r="C99" s="2">
        <f t="shared" si="1"/>
        <v>-0.58156611991967555</v>
      </c>
    </row>
    <row r="100" spans="1:3" x14ac:dyDescent="0.2">
      <c r="A100" s="2">
        <v>0.47</v>
      </c>
      <c r="B100" s="2">
        <v>0.28393800000000002</v>
      </c>
      <c r="C100" s="2">
        <f t="shared" si="1"/>
        <v>-0.54677648107070742</v>
      </c>
    </row>
    <row r="101" spans="1:3" x14ac:dyDescent="0.2">
      <c r="A101" s="2">
        <v>0.48</v>
      </c>
      <c r="B101" s="2">
        <v>0.28005600000000003</v>
      </c>
      <c r="C101" s="2">
        <f t="shared" si="1"/>
        <v>-0.55275511844613179</v>
      </c>
    </row>
    <row r="102" spans="1:3" x14ac:dyDescent="0.2">
      <c r="A102" s="2">
        <v>0.49</v>
      </c>
      <c r="B102" s="2">
        <v>0.29273399999999999</v>
      </c>
      <c r="C102" s="2">
        <f t="shared" si="1"/>
        <v>-0.53352683289643721</v>
      </c>
    </row>
    <row r="103" spans="1:3" x14ac:dyDescent="0.2">
      <c r="A103" s="19">
        <v>0.5</v>
      </c>
      <c r="B103" s="19">
        <v>0.30495</v>
      </c>
      <c r="C103" s="2">
        <f t="shared" si="1"/>
        <v>-0.51577136230628018</v>
      </c>
    </row>
    <row r="104" spans="1:3" x14ac:dyDescent="0.2">
      <c r="A104" s="19">
        <v>0.51</v>
      </c>
      <c r="B104" s="19">
        <v>0.32096400000000003</v>
      </c>
      <c r="C104" s="2">
        <f t="shared" si="1"/>
        <v>-0.49354367624970946</v>
      </c>
    </row>
    <row r="105" spans="1:3" x14ac:dyDescent="0.2">
      <c r="A105" s="19">
        <v>0.52</v>
      </c>
      <c r="B105" s="19">
        <v>0.33143400000000001</v>
      </c>
      <c r="C105" s="2">
        <f t="shared" si="1"/>
        <v>-0.47960294173751306</v>
      </c>
    </row>
    <row r="106" spans="1:3" x14ac:dyDescent="0.2">
      <c r="A106" s="19">
        <v>0.53</v>
      </c>
      <c r="B106" s="19">
        <v>0.32320199999999999</v>
      </c>
      <c r="C106" s="2">
        <f t="shared" si="1"/>
        <v>-0.49052596043991326</v>
      </c>
    </row>
    <row r="107" spans="1:3" x14ac:dyDescent="0.2">
      <c r="A107" s="19">
        <v>0.54</v>
      </c>
      <c r="B107" s="19">
        <v>0.34548000000000001</v>
      </c>
      <c r="C107" s="2">
        <f t="shared" si="1"/>
        <v>-0.46157708907429318</v>
      </c>
    </row>
    <row r="108" spans="1:3" x14ac:dyDescent="0.2">
      <c r="A108" s="19">
        <v>0.55000000000000004</v>
      </c>
      <c r="B108" s="19">
        <v>0.34293000000000001</v>
      </c>
      <c r="C108" s="2">
        <f t="shared" si="1"/>
        <v>-0.46479452052941256</v>
      </c>
    </row>
    <row r="109" spans="1:3" x14ac:dyDescent="0.2">
      <c r="A109" s="19">
        <v>0.56000000000000005</v>
      </c>
      <c r="B109" s="19">
        <v>0.36844199999999999</v>
      </c>
      <c r="C109" s="2">
        <f t="shared" si="1"/>
        <v>-0.43363086889712532</v>
      </c>
    </row>
    <row r="110" spans="1:3" x14ac:dyDescent="0.2">
      <c r="A110" s="19">
        <v>0.56999999999999995</v>
      </c>
      <c r="B110" s="19">
        <v>0.367284</v>
      </c>
      <c r="C110" s="2">
        <f t="shared" si="1"/>
        <v>-0.43499799042154991</v>
      </c>
    </row>
    <row r="111" spans="1:3" x14ac:dyDescent="0.2">
      <c r="A111" s="19">
        <v>0.57999999999999996</v>
      </c>
      <c r="B111" s="19">
        <v>0.37509599999999998</v>
      </c>
      <c r="C111" s="2">
        <f t="shared" si="1"/>
        <v>-0.42585756711344724</v>
      </c>
    </row>
    <row r="112" spans="1:3" x14ac:dyDescent="0.2">
      <c r="A112" s="19">
        <v>0.59</v>
      </c>
      <c r="B112" s="19">
        <v>0.37735800000000003</v>
      </c>
      <c r="C112" s="2">
        <f t="shared" si="1"/>
        <v>-0.42324643852000127</v>
      </c>
    </row>
    <row r="113" spans="1:3" x14ac:dyDescent="0.2">
      <c r="A113" s="19">
        <v>0.6</v>
      </c>
      <c r="B113" s="19">
        <v>0.40342800000000001</v>
      </c>
      <c r="C113" s="2">
        <f t="shared" si="1"/>
        <v>-0.39423396278291767</v>
      </c>
    </row>
    <row r="114" spans="1:3" x14ac:dyDescent="0.2">
      <c r="A114" s="19">
        <v>0.61</v>
      </c>
      <c r="B114" s="19">
        <v>0.41454000000000002</v>
      </c>
      <c r="C114" s="2">
        <f t="shared" si="1"/>
        <v>-0.38243355693246278</v>
      </c>
    </row>
    <row r="115" spans="1:3" x14ac:dyDescent="0.2">
      <c r="A115" s="19">
        <v>0.62</v>
      </c>
      <c r="B115" s="19">
        <v>0.44571</v>
      </c>
      <c r="C115" s="2">
        <f t="shared" si="1"/>
        <v>-0.35094762192437051</v>
      </c>
    </row>
    <row r="116" spans="1:3" x14ac:dyDescent="0.2">
      <c r="A116" s="19">
        <v>0.63</v>
      </c>
      <c r="B116" s="19">
        <v>0.47832000000000002</v>
      </c>
      <c r="C116" s="2">
        <f t="shared" si="1"/>
        <v>-0.32028145958790633</v>
      </c>
    </row>
    <row r="117" spans="1:3" x14ac:dyDescent="0.2">
      <c r="A117" s="19">
        <v>0.64</v>
      </c>
      <c r="B117" s="19">
        <v>0.47859000000000002</v>
      </c>
      <c r="C117" s="2">
        <f t="shared" si="1"/>
        <v>-0.32003638008570512</v>
      </c>
    </row>
    <row r="118" spans="1:3" x14ac:dyDescent="0.2">
      <c r="A118" s="19">
        <v>0.65</v>
      </c>
      <c r="B118" s="19">
        <v>0.52002000000000004</v>
      </c>
      <c r="C118" s="2">
        <f t="shared" si="1"/>
        <v>-0.28397995305249696</v>
      </c>
    </row>
    <row r="119" spans="1:3" x14ac:dyDescent="0.2">
      <c r="A119" s="19">
        <v>0.66</v>
      </c>
      <c r="B119" s="19">
        <v>0.53183999999999998</v>
      </c>
      <c r="C119" s="2">
        <f t="shared" si="1"/>
        <v>-0.27421900223200185</v>
      </c>
    </row>
    <row r="120" spans="1:3" x14ac:dyDescent="0.2">
      <c r="A120" s="19">
        <v>0.67</v>
      </c>
      <c r="B120" s="19">
        <v>0.52568999999999999</v>
      </c>
      <c r="C120" s="2">
        <f t="shared" si="1"/>
        <v>-0.27927028432098105</v>
      </c>
    </row>
    <row r="121" spans="1:3" x14ac:dyDescent="0.2">
      <c r="A121" s="19">
        <v>0.68</v>
      </c>
      <c r="B121" s="19">
        <v>0.54759000000000002</v>
      </c>
      <c r="C121" s="2">
        <f t="shared" si="1"/>
        <v>-0.26154449148120662</v>
      </c>
    </row>
    <row r="122" spans="1:3" x14ac:dyDescent="0.2">
      <c r="A122" s="19">
        <v>0.69</v>
      </c>
      <c r="B122" s="19">
        <v>0.55193999999999999</v>
      </c>
      <c r="C122" s="2">
        <f t="shared" si="1"/>
        <v>-0.25810813075847228</v>
      </c>
    </row>
    <row r="123" spans="1:3" x14ac:dyDescent="0.2">
      <c r="A123" s="19">
        <v>0.7</v>
      </c>
      <c r="B123" s="19">
        <v>0.56388000000000005</v>
      </c>
      <c r="C123" s="2">
        <f t="shared" si="1"/>
        <v>-0.24881330892942327</v>
      </c>
    </row>
    <row r="124" spans="1:3" x14ac:dyDescent="0.2">
      <c r="A124" s="19">
        <v>0.71</v>
      </c>
      <c r="B124" s="19">
        <v>0.58272000000000002</v>
      </c>
      <c r="C124" s="2">
        <f t="shared" si="1"/>
        <v>-0.234540075885174</v>
      </c>
    </row>
    <row r="125" spans="1:3" x14ac:dyDescent="0.2">
      <c r="A125" s="19">
        <v>0.72</v>
      </c>
      <c r="B125" s="19">
        <v>0.60338999999999998</v>
      </c>
      <c r="C125" s="2">
        <f t="shared" si="1"/>
        <v>-0.21940189167645416</v>
      </c>
    </row>
    <row r="126" spans="1:3" x14ac:dyDescent="0.2">
      <c r="A126" s="19">
        <v>0.73</v>
      </c>
      <c r="B126" s="19">
        <v>0.62531999999999999</v>
      </c>
      <c r="C126" s="2">
        <f t="shared" si="1"/>
        <v>-0.2038976807856141</v>
      </c>
    </row>
    <row r="127" spans="1:3" x14ac:dyDescent="0.2">
      <c r="A127" s="19">
        <v>0.74</v>
      </c>
      <c r="B127" s="19">
        <v>0.64263000000000003</v>
      </c>
      <c r="C127" s="2">
        <f t="shared" si="1"/>
        <v>-0.19203900407186644</v>
      </c>
    </row>
    <row r="128" spans="1:3" x14ac:dyDescent="0.2">
      <c r="A128" s="19">
        <v>0.75</v>
      </c>
      <c r="B128" s="19">
        <v>0.64971000000000001</v>
      </c>
      <c r="C128" s="2">
        <f t="shared" si="1"/>
        <v>-0.18728044874733457</v>
      </c>
    </row>
    <row r="129" spans="1:3" x14ac:dyDescent="0.2">
      <c r="A129" s="19">
        <v>0.76</v>
      </c>
      <c r="B129" s="19">
        <v>0.68603999999999998</v>
      </c>
      <c r="C129" s="2">
        <f t="shared" si="1"/>
        <v>-0.16365056173810263</v>
      </c>
    </row>
    <row r="130" spans="1:3" x14ac:dyDescent="0.2">
      <c r="A130" s="19">
        <v>0.77</v>
      </c>
      <c r="B130" s="19">
        <v>0.70916999999999997</v>
      </c>
      <c r="C130" s="2">
        <f t="shared" si="1"/>
        <v>-0.14924964463066923</v>
      </c>
    </row>
    <row r="131" spans="1:3" x14ac:dyDescent="0.2">
      <c r="A131" s="19">
        <v>0.78</v>
      </c>
      <c r="B131" s="19">
        <v>0.74087999999999998</v>
      </c>
      <c r="C131" s="2">
        <f t="shared" si="1"/>
        <v>-0.13025212880629863</v>
      </c>
    </row>
    <row r="132" spans="1:3" x14ac:dyDescent="0.2">
      <c r="A132" s="19">
        <v>0.79</v>
      </c>
      <c r="B132" s="19">
        <v>0.73004999999999998</v>
      </c>
      <c r="C132" s="2">
        <f t="shared" ref="C132:C195" si="2">LOG10(B132)</f>
        <v>-0.13664739470081236</v>
      </c>
    </row>
    <row r="133" spans="1:3" x14ac:dyDescent="0.2">
      <c r="A133" s="19">
        <v>0.8</v>
      </c>
      <c r="B133" s="19">
        <v>0.75929999999999997</v>
      </c>
      <c r="C133" s="2">
        <f t="shared" si="2"/>
        <v>-0.11958660012208334</v>
      </c>
    </row>
    <row r="134" spans="1:3" x14ac:dyDescent="0.2">
      <c r="A134" s="19">
        <v>0.81</v>
      </c>
      <c r="B134" s="19">
        <v>0.73728000000000005</v>
      </c>
      <c r="C134" s="2">
        <f t="shared" si="2"/>
        <v>-0.13236754692891955</v>
      </c>
    </row>
    <row r="135" spans="1:3" x14ac:dyDescent="0.2">
      <c r="A135" s="19">
        <v>0.82</v>
      </c>
      <c r="B135" s="19">
        <v>0.75434999999999997</v>
      </c>
      <c r="C135" s="2">
        <f t="shared" si="2"/>
        <v>-0.12242710532339167</v>
      </c>
    </row>
    <row r="136" spans="1:3" x14ac:dyDescent="0.2">
      <c r="A136" s="19">
        <v>0.83</v>
      </c>
      <c r="B136" s="19">
        <v>0.77447999999999995</v>
      </c>
      <c r="C136" s="2">
        <f t="shared" si="2"/>
        <v>-0.11098979288448903</v>
      </c>
    </row>
    <row r="137" spans="1:3" x14ac:dyDescent="0.2">
      <c r="A137" s="19">
        <v>0.84</v>
      </c>
      <c r="B137" s="19">
        <v>0.77061000000000002</v>
      </c>
      <c r="C137" s="2">
        <f t="shared" si="2"/>
        <v>-0.11316535956303825</v>
      </c>
    </row>
    <row r="138" spans="1:3" x14ac:dyDescent="0.2">
      <c r="A138" s="19">
        <v>0.85</v>
      </c>
      <c r="B138" s="19">
        <v>0.79115999999999997</v>
      </c>
      <c r="C138" s="2">
        <f t="shared" si="2"/>
        <v>-0.10173567820867251</v>
      </c>
    </row>
    <row r="139" spans="1:3" x14ac:dyDescent="0.2">
      <c r="A139" s="19">
        <v>0.86</v>
      </c>
      <c r="B139" s="19">
        <v>0.78854999999999997</v>
      </c>
      <c r="C139" s="2">
        <f t="shared" si="2"/>
        <v>-0.10317076392589355</v>
      </c>
    </row>
    <row r="140" spans="1:3" x14ac:dyDescent="0.2">
      <c r="A140" s="19">
        <v>0.87</v>
      </c>
      <c r="B140" s="19">
        <v>0.83838000000000001</v>
      </c>
      <c r="C140" s="2">
        <f t="shared" si="2"/>
        <v>-7.6559090562209844E-2</v>
      </c>
    </row>
    <row r="141" spans="1:3" x14ac:dyDescent="0.2">
      <c r="A141" s="19">
        <v>0.88</v>
      </c>
      <c r="B141" s="19">
        <v>0.82316999999999996</v>
      </c>
      <c r="C141" s="2">
        <f t="shared" si="2"/>
        <v>-8.4510465592402828E-2</v>
      </c>
    </row>
    <row r="142" spans="1:3" x14ac:dyDescent="0.2">
      <c r="A142" s="19">
        <v>0.89</v>
      </c>
      <c r="B142" s="19">
        <v>0.87095999999999996</v>
      </c>
      <c r="C142" s="2">
        <f t="shared" si="2"/>
        <v>-6.00017900878375E-2</v>
      </c>
    </row>
    <row r="143" spans="1:3" x14ac:dyDescent="0.2">
      <c r="A143" s="19">
        <v>0.9</v>
      </c>
      <c r="B143" s="19">
        <v>0.88683000000000001</v>
      </c>
      <c r="C143" s="2">
        <f t="shared" si="2"/>
        <v>-5.2159623841173029E-2</v>
      </c>
    </row>
    <row r="144" spans="1:3" x14ac:dyDescent="0.2">
      <c r="A144" s="19">
        <v>0.91</v>
      </c>
      <c r="B144" s="19">
        <v>0.90629999999999999</v>
      </c>
      <c r="C144" s="2">
        <f t="shared" si="2"/>
        <v>-4.2728020007057124E-2</v>
      </c>
    </row>
    <row r="145" spans="1:3" x14ac:dyDescent="0.2">
      <c r="A145" s="19">
        <v>0.92</v>
      </c>
      <c r="B145" s="19">
        <v>0.91746000000000005</v>
      </c>
      <c r="C145" s="2">
        <f t="shared" si="2"/>
        <v>-3.7412861307985858E-2</v>
      </c>
    </row>
    <row r="146" spans="1:3" x14ac:dyDescent="0.2">
      <c r="A146" s="19">
        <v>0.93</v>
      </c>
      <c r="B146" s="19">
        <v>0.94730999999999999</v>
      </c>
      <c r="C146" s="2">
        <f t="shared" si="2"/>
        <v>-2.3507878168370251E-2</v>
      </c>
    </row>
    <row r="147" spans="1:3" x14ac:dyDescent="0.2">
      <c r="A147" s="19">
        <v>0.94</v>
      </c>
      <c r="B147" s="19">
        <v>0.95247000000000004</v>
      </c>
      <c r="C147" s="2">
        <f t="shared" si="2"/>
        <v>-2.1148694434117245E-2</v>
      </c>
    </row>
    <row r="148" spans="1:3" x14ac:dyDescent="0.2">
      <c r="A148" s="19">
        <v>0.95</v>
      </c>
      <c r="B148" s="19">
        <v>0.97199999999999998</v>
      </c>
      <c r="C148" s="2">
        <f t="shared" si="2"/>
        <v>-1.2333735073725434E-2</v>
      </c>
    </row>
    <row r="149" spans="1:3" x14ac:dyDescent="0.2">
      <c r="A149" s="19">
        <v>0.96</v>
      </c>
      <c r="B149" s="19">
        <v>0.96626999999999996</v>
      </c>
      <c r="C149" s="2">
        <f t="shared" si="2"/>
        <v>-1.4901503888887488E-2</v>
      </c>
    </row>
    <row r="150" spans="1:3" x14ac:dyDescent="0.2">
      <c r="A150" s="19">
        <v>0.97</v>
      </c>
      <c r="B150" s="19">
        <v>0.97035000000000005</v>
      </c>
      <c r="C150" s="2">
        <f t="shared" si="2"/>
        <v>-1.3071589803830417E-2</v>
      </c>
    </row>
    <row r="151" spans="1:3" x14ac:dyDescent="0.2">
      <c r="A151" s="19">
        <v>0.98</v>
      </c>
      <c r="B151" s="19">
        <v>0.99368999999999996</v>
      </c>
      <c r="C151" s="2">
        <f t="shared" si="2"/>
        <v>-2.7490806807235978E-3</v>
      </c>
    </row>
    <row r="152" spans="1:3" x14ac:dyDescent="0.2">
      <c r="A152" s="19">
        <v>0.99</v>
      </c>
      <c r="B152" s="19">
        <v>1.01214</v>
      </c>
      <c r="C152" s="2">
        <f t="shared" si="2"/>
        <v>5.2405886127089678E-3</v>
      </c>
    </row>
    <row r="153" spans="1:3" x14ac:dyDescent="0.2">
      <c r="A153" s="19">
        <v>1</v>
      </c>
      <c r="B153" s="19">
        <v>1.0517700000000001</v>
      </c>
      <c r="C153" s="2">
        <f t="shared" si="2"/>
        <v>2.1920779122173051E-2</v>
      </c>
    </row>
    <row r="154" spans="1:3" x14ac:dyDescent="0.2">
      <c r="A154" s="19">
        <v>1.01</v>
      </c>
      <c r="B154" s="19">
        <v>1.07613</v>
      </c>
      <c r="C154" s="2">
        <f t="shared" si="2"/>
        <v>3.1864738683844471E-2</v>
      </c>
    </row>
    <row r="155" spans="1:3" x14ac:dyDescent="0.2">
      <c r="A155" s="19">
        <v>1.02</v>
      </c>
      <c r="B155" s="19">
        <v>1.0690500000000001</v>
      </c>
      <c r="C155" s="2">
        <f t="shared" si="2"/>
        <v>2.8998017852634939E-2</v>
      </c>
    </row>
    <row r="156" spans="1:3" x14ac:dyDescent="0.2">
      <c r="A156" s="19">
        <v>1.03</v>
      </c>
      <c r="B156" s="19">
        <v>1.08924</v>
      </c>
      <c r="C156" s="2">
        <f t="shared" si="2"/>
        <v>3.7123581493029391E-2</v>
      </c>
    </row>
    <row r="157" spans="1:3" x14ac:dyDescent="0.2">
      <c r="A157" s="19">
        <v>1.04</v>
      </c>
      <c r="B157" s="19">
        <v>1.1305799999999999</v>
      </c>
      <c r="C157" s="2">
        <f t="shared" si="2"/>
        <v>5.3301298507379129E-2</v>
      </c>
    </row>
    <row r="158" spans="1:3" x14ac:dyDescent="0.2">
      <c r="A158" s="19">
        <v>1.05</v>
      </c>
      <c r="B158" s="19">
        <v>1.1269499999999999</v>
      </c>
      <c r="C158" s="2">
        <f t="shared" si="2"/>
        <v>5.1904647895438805E-2</v>
      </c>
    </row>
    <row r="159" spans="1:3" x14ac:dyDescent="0.2">
      <c r="A159" s="19">
        <v>1.06</v>
      </c>
      <c r="B159" s="19">
        <v>1.15212</v>
      </c>
      <c r="C159" s="2">
        <f t="shared" si="2"/>
        <v>6.1497715739690095E-2</v>
      </c>
    </row>
    <row r="160" spans="1:3" x14ac:dyDescent="0.2">
      <c r="A160" s="19">
        <v>1.07</v>
      </c>
      <c r="B160" s="19">
        <v>1.2146699999999999</v>
      </c>
      <c r="C160" s="2">
        <f t="shared" si="2"/>
        <v>8.4458305386693341E-2</v>
      </c>
    </row>
    <row r="161" spans="1:3" x14ac:dyDescent="0.2">
      <c r="A161" s="19">
        <v>1.08</v>
      </c>
      <c r="B161" s="19">
        <v>1.2201299999999999</v>
      </c>
      <c r="C161" s="2">
        <f t="shared" si="2"/>
        <v>8.6406105490189053E-2</v>
      </c>
    </row>
    <row r="162" spans="1:3" x14ac:dyDescent="0.2">
      <c r="A162" s="19">
        <v>1.0900000000000001</v>
      </c>
      <c r="B162" s="19">
        <v>1.2415799999999999</v>
      </c>
      <c r="C162" s="2">
        <f t="shared" si="2"/>
        <v>9.3974708134799356E-2</v>
      </c>
    </row>
    <row r="163" spans="1:3" x14ac:dyDescent="0.2">
      <c r="A163" s="19">
        <v>1.1000000000000001</v>
      </c>
      <c r="B163" s="19">
        <v>1.2338100000000001</v>
      </c>
      <c r="C163" s="2">
        <f t="shared" si="2"/>
        <v>9.1248285868423554E-2</v>
      </c>
    </row>
    <row r="164" spans="1:3" x14ac:dyDescent="0.2">
      <c r="A164" s="19">
        <v>1.1100000000000001</v>
      </c>
      <c r="B164" s="19">
        <v>1.24329</v>
      </c>
      <c r="C164" s="2">
        <f t="shared" si="2"/>
        <v>9.4572440556443996E-2</v>
      </c>
    </row>
    <row r="165" spans="1:3" x14ac:dyDescent="0.2">
      <c r="A165" s="19">
        <v>1.1200000000000001</v>
      </c>
      <c r="B165" s="19">
        <v>1.2509999999999999</v>
      </c>
      <c r="C165" s="2">
        <f t="shared" si="2"/>
        <v>9.7257309693419919E-2</v>
      </c>
    </row>
    <row r="166" spans="1:3" x14ac:dyDescent="0.2">
      <c r="A166" s="19">
        <v>1.1299999999999999</v>
      </c>
      <c r="B166" s="19">
        <v>1.2616499999999999</v>
      </c>
      <c r="C166" s="2">
        <f t="shared" si="2"/>
        <v>0.10093889203121838</v>
      </c>
    </row>
    <row r="167" spans="1:3" x14ac:dyDescent="0.2">
      <c r="A167" s="19">
        <v>1.1399999999999999</v>
      </c>
      <c r="B167" s="19">
        <v>1.2754799999999999</v>
      </c>
      <c r="C167" s="2">
        <f t="shared" si="2"/>
        <v>0.10567365310046449</v>
      </c>
    </row>
    <row r="168" spans="1:3" x14ac:dyDescent="0.2">
      <c r="A168" s="19">
        <v>1.1499999999999999</v>
      </c>
      <c r="B168" s="19">
        <v>1.2909900000000001</v>
      </c>
      <c r="C168" s="2">
        <f t="shared" si="2"/>
        <v>0.11092287823726527</v>
      </c>
    </row>
    <row r="169" spans="1:3" x14ac:dyDescent="0.2">
      <c r="A169" s="19">
        <v>1.1599999999999999</v>
      </c>
      <c r="B169" s="19">
        <v>1.3107599999999999</v>
      </c>
      <c r="C169" s="2">
        <f t="shared" si="2"/>
        <v>0.11752317970123102</v>
      </c>
    </row>
    <row r="170" spans="1:3" x14ac:dyDescent="0.2">
      <c r="A170" s="19">
        <v>1.17</v>
      </c>
      <c r="B170" s="19">
        <v>1.33464</v>
      </c>
      <c r="C170" s="2">
        <f t="shared" si="2"/>
        <v>0.12536413678850639</v>
      </c>
    </row>
    <row r="171" spans="1:3" x14ac:dyDescent="0.2">
      <c r="A171" s="19">
        <v>1.18</v>
      </c>
      <c r="B171" s="19">
        <v>1.38195</v>
      </c>
      <c r="C171" s="2">
        <f t="shared" si="2"/>
        <v>0.14049233021841259</v>
      </c>
    </row>
    <row r="172" spans="1:3" x14ac:dyDescent="0.2">
      <c r="A172" s="19">
        <v>1.19</v>
      </c>
      <c r="B172" s="19">
        <v>1.41174</v>
      </c>
      <c r="C172" s="2">
        <f t="shared" si="2"/>
        <v>0.14975472011339666</v>
      </c>
    </row>
    <row r="173" spans="1:3" x14ac:dyDescent="0.2">
      <c r="A173" s="19">
        <v>1.2</v>
      </c>
      <c r="B173" s="19">
        <v>1.45044</v>
      </c>
      <c r="C173" s="2">
        <f t="shared" si="2"/>
        <v>0.16149976815566505</v>
      </c>
    </row>
    <row r="174" spans="1:3" x14ac:dyDescent="0.2">
      <c r="A174" s="19">
        <v>1.21</v>
      </c>
      <c r="B174" s="19">
        <v>1.4586300000000001</v>
      </c>
      <c r="C174" s="2">
        <f t="shared" si="2"/>
        <v>0.1639451415596769</v>
      </c>
    </row>
    <row r="175" spans="1:3" x14ac:dyDescent="0.2">
      <c r="A175" s="19">
        <v>1.22</v>
      </c>
      <c r="B175" s="19">
        <v>1.45242</v>
      </c>
      <c r="C175" s="2">
        <f t="shared" si="2"/>
        <v>0.16209222056985148</v>
      </c>
    </row>
    <row r="176" spans="1:3" x14ac:dyDescent="0.2">
      <c r="A176" s="19">
        <v>1.23</v>
      </c>
      <c r="B176" s="19">
        <v>1.50972</v>
      </c>
      <c r="C176" s="2">
        <f t="shared" si="2"/>
        <v>0.17889640839864845</v>
      </c>
    </row>
    <row r="177" spans="1:3" x14ac:dyDescent="0.2">
      <c r="A177" s="19">
        <v>1.24</v>
      </c>
      <c r="B177" s="19">
        <v>1.50549</v>
      </c>
      <c r="C177" s="2">
        <f t="shared" si="2"/>
        <v>0.17767787511995534</v>
      </c>
    </row>
    <row r="178" spans="1:3" x14ac:dyDescent="0.2">
      <c r="A178" s="19">
        <v>1.25</v>
      </c>
      <c r="B178" s="19">
        <v>1.53312</v>
      </c>
      <c r="C178" s="2">
        <f t="shared" si="2"/>
        <v>0.18557614917805135</v>
      </c>
    </row>
    <row r="179" spans="1:3" x14ac:dyDescent="0.2">
      <c r="A179" s="19">
        <v>1.26</v>
      </c>
      <c r="B179" s="19">
        <v>1.5430200000000001</v>
      </c>
      <c r="C179" s="2">
        <f t="shared" si="2"/>
        <v>0.18837155524872595</v>
      </c>
    </row>
    <row r="180" spans="1:3" x14ac:dyDescent="0.2">
      <c r="A180" s="19">
        <v>1.27</v>
      </c>
      <c r="B180" s="19">
        <v>1.58379</v>
      </c>
      <c r="C180" s="2">
        <f t="shared" si="2"/>
        <v>0.19969759651653615</v>
      </c>
    </row>
    <row r="181" spans="1:3" x14ac:dyDescent="0.2">
      <c r="A181" s="19">
        <v>1.28</v>
      </c>
      <c r="B181" s="19">
        <v>1.5805199999999999</v>
      </c>
      <c r="C181" s="2">
        <f t="shared" si="2"/>
        <v>0.19879999580019955</v>
      </c>
    </row>
    <row r="182" spans="1:3" x14ac:dyDescent="0.2">
      <c r="A182" s="19">
        <v>1.29</v>
      </c>
      <c r="B182" s="19">
        <v>1.5651299999999999</v>
      </c>
      <c r="C182" s="2">
        <f t="shared" si="2"/>
        <v>0.19455041596416986</v>
      </c>
    </row>
    <row r="183" spans="1:3" x14ac:dyDescent="0.2">
      <c r="A183" s="19">
        <v>1.3</v>
      </c>
      <c r="B183" s="19">
        <v>1.57698</v>
      </c>
      <c r="C183" s="2">
        <f t="shared" si="2"/>
        <v>0.19782618543751601</v>
      </c>
    </row>
    <row r="184" spans="1:3" x14ac:dyDescent="0.2">
      <c r="A184" s="19">
        <v>1.31</v>
      </c>
      <c r="B184" s="19">
        <v>1.6429199999999999</v>
      </c>
      <c r="C184" s="2">
        <f t="shared" si="2"/>
        <v>0.21561641650600735</v>
      </c>
    </row>
    <row r="185" spans="1:3" x14ac:dyDescent="0.2">
      <c r="A185" s="19">
        <v>1.32</v>
      </c>
      <c r="B185" s="19">
        <v>1.6755</v>
      </c>
      <c r="C185" s="2">
        <f t="shared" si="2"/>
        <v>0.22414443217129029</v>
      </c>
    </row>
    <row r="186" spans="1:3" x14ac:dyDescent="0.2">
      <c r="A186" s="19">
        <v>1.33</v>
      </c>
      <c r="B186" s="19">
        <v>1.6314299999999999</v>
      </c>
      <c r="C186" s="2">
        <f t="shared" si="2"/>
        <v>0.21256844418829723</v>
      </c>
    </row>
    <row r="187" spans="1:3" x14ac:dyDescent="0.2">
      <c r="A187" s="19">
        <v>1.34</v>
      </c>
      <c r="B187" s="19">
        <v>1.68834</v>
      </c>
      <c r="C187" s="2">
        <f t="shared" si="2"/>
        <v>0.22745990985768105</v>
      </c>
    </row>
    <row r="188" spans="1:3" x14ac:dyDescent="0.2">
      <c r="A188" s="19">
        <v>1.35</v>
      </c>
      <c r="B188" s="19">
        <v>1.7036100000000001</v>
      </c>
      <c r="C188" s="2">
        <f t="shared" si="2"/>
        <v>0.2313701806691876</v>
      </c>
    </row>
    <row r="189" spans="1:3" x14ac:dyDescent="0.2">
      <c r="A189" s="19">
        <v>1.36</v>
      </c>
      <c r="B189" s="19">
        <v>1.7365200000000001</v>
      </c>
      <c r="C189" s="2">
        <f t="shared" si="2"/>
        <v>0.23967978956997085</v>
      </c>
    </row>
    <row r="190" spans="1:3" x14ac:dyDescent="0.2">
      <c r="A190" s="19">
        <v>1.37</v>
      </c>
      <c r="B190" s="19">
        <v>1.6635899999999999</v>
      </c>
      <c r="C190" s="2">
        <f t="shared" si="2"/>
        <v>0.22104630111470897</v>
      </c>
    </row>
    <row r="191" spans="1:3" x14ac:dyDescent="0.2">
      <c r="A191" s="19">
        <v>1.38</v>
      </c>
      <c r="B191" s="19">
        <v>1.69584</v>
      </c>
      <c r="C191" s="2">
        <f t="shared" si="2"/>
        <v>0.22938487481043271</v>
      </c>
    </row>
    <row r="192" spans="1:3" x14ac:dyDescent="0.2">
      <c r="A192" s="19">
        <v>1.39</v>
      </c>
      <c r="B192" s="19">
        <v>1.7429699999999999</v>
      </c>
      <c r="C192" s="2">
        <f t="shared" si="2"/>
        <v>0.24128991209761069</v>
      </c>
    </row>
    <row r="193" spans="1:3" x14ac:dyDescent="0.2">
      <c r="A193" s="19">
        <v>1.4</v>
      </c>
      <c r="B193" s="19">
        <v>1.74333</v>
      </c>
      <c r="C193" s="2">
        <f t="shared" si="2"/>
        <v>0.24137960375583917</v>
      </c>
    </row>
    <row r="194" spans="1:3" x14ac:dyDescent="0.2">
      <c r="A194" s="19">
        <v>1.41</v>
      </c>
      <c r="B194" s="19">
        <v>1.7878799999999999</v>
      </c>
      <c r="C194" s="2">
        <f t="shared" si="2"/>
        <v>0.25233836620109379</v>
      </c>
    </row>
    <row r="195" spans="1:3" x14ac:dyDescent="0.2">
      <c r="A195" s="19">
        <v>1.42</v>
      </c>
      <c r="B195" s="19">
        <v>1.76058</v>
      </c>
      <c r="C195" s="2">
        <f t="shared" si="2"/>
        <v>0.24565576400953965</v>
      </c>
    </row>
    <row r="196" spans="1:3" x14ac:dyDescent="0.2">
      <c r="A196" s="19">
        <v>1.43</v>
      </c>
      <c r="B196" s="19">
        <v>1.7800800000000001</v>
      </c>
      <c r="C196" s="2">
        <f t="shared" ref="C196:C253" si="3">LOG10(B196)</f>
        <v>0.25043952072340048</v>
      </c>
    </row>
    <row r="197" spans="1:3" x14ac:dyDescent="0.2">
      <c r="A197" s="19">
        <v>1.44</v>
      </c>
      <c r="B197" s="19">
        <v>1.7578499999999999</v>
      </c>
      <c r="C197" s="2">
        <f t="shared" si="3"/>
        <v>0.24498181331361665</v>
      </c>
    </row>
    <row r="198" spans="1:3" x14ac:dyDescent="0.2">
      <c r="A198" s="19">
        <v>1.45</v>
      </c>
      <c r="B198" s="19">
        <v>1.8288899999999999</v>
      </c>
      <c r="C198" s="2">
        <f t="shared" si="3"/>
        <v>0.26218758528525543</v>
      </c>
    </row>
    <row r="199" spans="1:3" x14ac:dyDescent="0.2">
      <c r="A199" s="19">
        <v>1.46</v>
      </c>
      <c r="B199" s="19">
        <v>1.79613</v>
      </c>
      <c r="C199" s="2">
        <f t="shared" si="3"/>
        <v>0.25433776676304171</v>
      </c>
    </row>
    <row r="200" spans="1:3" x14ac:dyDescent="0.2">
      <c r="A200" s="19">
        <v>1.47</v>
      </c>
      <c r="B200" s="19">
        <v>1.7970900000000001</v>
      </c>
      <c r="C200" s="2">
        <f t="shared" si="3"/>
        <v>0.25456982754003121</v>
      </c>
    </row>
    <row r="201" spans="1:3" x14ac:dyDescent="0.2">
      <c r="A201" s="19">
        <v>1.48</v>
      </c>
      <c r="B201" s="19">
        <v>1.81989</v>
      </c>
      <c r="C201" s="2">
        <f t="shared" si="3"/>
        <v>0.26004513862422934</v>
      </c>
    </row>
    <row r="202" spans="1:3" x14ac:dyDescent="0.2">
      <c r="A202" s="19">
        <v>1.49</v>
      </c>
      <c r="B202" s="19">
        <v>1.82826</v>
      </c>
      <c r="C202" s="2">
        <f t="shared" si="3"/>
        <v>0.26203795755529879</v>
      </c>
    </row>
    <row r="203" spans="1:3" x14ac:dyDescent="0.2">
      <c r="A203" s="19">
        <v>1.5</v>
      </c>
      <c r="B203" s="19">
        <v>1.89171</v>
      </c>
      <c r="C203" s="2">
        <f t="shared" si="3"/>
        <v>0.27685455962761218</v>
      </c>
    </row>
    <row r="204" spans="1:3" x14ac:dyDescent="0.2">
      <c r="A204" s="2">
        <v>1.51</v>
      </c>
      <c r="B204" s="2">
        <v>1.8145199999999999</v>
      </c>
      <c r="C204" s="2">
        <f t="shared" si="3"/>
        <v>0.25876175944303387</v>
      </c>
    </row>
    <row r="205" spans="1:3" x14ac:dyDescent="0.2">
      <c r="A205" s="2">
        <v>1.52</v>
      </c>
      <c r="B205" s="2">
        <v>1.9114800000000001</v>
      </c>
      <c r="C205" s="2">
        <f t="shared" si="3"/>
        <v>0.28136975831367705</v>
      </c>
    </row>
    <row r="206" spans="1:3" x14ac:dyDescent="0.2">
      <c r="A206" s="2">
        <v>1.53</v>
      </c>
      <c r="B206" s="2">
        <v>1.87287</v>
      </c>
      <c r="C206" s="2">
        <f t="shared" si="3"/>
        <v>0.27250763309224302</v>
      </c>
    </row>
    <row r="207" spans="1:3" x14ac:dyDescent="0.2">
      <c r="A207" s="2">
        <v>1.54</v>
      </c>
      <c r="B207" s="2">
        <v>1.8683700000000001</v>
      </c>
      <c r="C207" s="2">
        <f t="shared" si="3"/>
        <v>0.27146288530218432</v>
      </c>
    </row>
    <row r="208" spans="1:3" x14ac:dyDescent="0.2">
      <c r="A208" s="2">
        <v>1.55</v>
      </c>
      <c r="B208" s="2">
        <v>1.9095899999999999</v>
      </c>
      <c r="C208" s="2">
        <f t="shared" si="3"/>
        <v>0.28094013172335752</v>
      </c>
    </row>
    <row r="209" spans="1:3" x14ac:dyDescent="0.2">
      <c r="A209" s="2">
        <v>1.56</v>
      </c>
      <c r="B209" s="2">
        <v>1.89618</v>
      </c>
      <c r="C209" s="2">
        <f t="shared" si="3"/>
        <v>0.27787956153381616</v>
      </c>
    </row>
    <row r="210" spans="1:3" x14ac:dyDescent="0.2">
      <c r="A210" s="2">
        <v>1.57</v>
      </c>
      <c r="B210" s="2">
        <v>1.95621</v>
      </c>
      <c r="C210" s="2">
        <f t="shared" si="3"/>
        <v>0.29141547465697409</v>
      </c>
    </row>
    <row r="211" spans="1:3" x14ac:dyDescent="0.2">
      <c r="A211" s="2">
        <v>1.58</v>
      </c>
      <c r="B211" s="2">
        <v>2.0109599999999999</v>
      </c>
      <c r="C211" s="2">
        <f t="shared" si="3"/>
        <v>0.3034034321322735</v>
      </c>
    </row>
    <row r="212" spans="1:3" x14ac:dyDescent="0.2">
      <c r="A212" s="2">
        <v>1.59</v>
      </c>
      <c r="B212" s="2">
        <v>1.9878</v>
      </c>
      <c r="C212" s="2">
        <f t="shared" si="3"/>
        <v>0.29837268626560365</v>
      </c>
    </row>
    <row r="213" spans="1:3" x14ac:dyDescent="0.2">
      <c r="A213" s="2">
        <v>1.6</v>
      </c>
      <c r="B213" s="2">
        <v>2.0308199999999998</v>
      </c>
      <c r="C213" s="2">
        <f t="shared" si="3"/>
        <v>0.3076714317893271</v>
      </c>
    </row>
    <row r="214" spans="1:3" x14ac:dyDescent="0.2">
      <c r="A214" s="2">
        <v>1.61</v>
      </c>
      <c r="B214" s="2">
        <v>2.0748000000000002</v>
      </c>
      <c r="C214" s="2">
        <f t="shared" si="3"/>
        <v>0.31697623932154745</v>
      </c>
    </row>
    <row r="215" spans="1:3" x14ac:dyDescent="0.2">
      <c r="A215" s="2">
        <v>1.62</v>
      </c>
      <c r="B215" s="2">
        <v>2.0913300000000001</v>
      </c>
      <c r="C215" s="2">
        <f t="shared" si="3"/>
        <v>0.32042256742843933</v>
      </c>
    </row>
    <row r="216" spans="1:3" x14ac:dyDescent="0.2">
      <c r="A216" s="2">
        <v>1.63</v>
      </c>
      <c r="B216" s="2">
        <v>2.1077699999999999</v>
      </c>
      <c r="C216" s="2">
        <f t="shared" si="3"/>
        <v>0.32382321888371707</v>
      </c>
    </row>
    <row r="217" spans="1:3" x14ac:dyDescent="0.2">
      <c r="A217" s="2">
        <v>1.64</v>
      </c>
      <c r="B217" s="2">
        <v>2.12547</v>
      </c>
      <c r="C217" s="2">
        <f t="shared" si="3"/>
        <v>0.32745497948596708</v>
      </c>
    </row>
    <row r="218" spans="1:3" x14ac:dyDescent="0.2">
      <c r="A218" s="2">
        <v>1.65</v>
      </c>
      <c r="B218" s="2">
        <v>2.07762</v>
      </c>
      <c r="C218" s="2">
        <f t="shared" si="3"/>
        <v>0.31756611733352536</v>
      </c>
    </row>
    <row r="219" spans="1:3" x14ac:dyDescent="0.2">
      <c r="A219" s="2">
        <v>1.66</v>
      </c>
      <c r="B219" s="2">
        <v>2.0397599999999998</v>
      </c>
      <c r="C219" s="2">
        <f t="shared" si="3"/>
        <v>0.30957907095170561</v>
      </c>
    </row>
    <row r="220" spans="1:3" x14ac:dyDescent="0.2">
      <c r="A220" s="2">
        <v>1.67</v>
      </c>
      <c r="B220" s="2">
        <v>2.1277499999999998</v>
      </c>
      <c r="C220" s="2">
        <f t="shared" si="3"/>
        <v>0.32792059918755229</v>
      </c>
    </row>
    <row r="221" spans="1:3" x14ac:dyDescent="0.2">
      <c r="A221" s="2">
        <v>1.68</v>
      </c>
      <c r="B221" s="2">
        <v>2.1055799999999998</v>
      </c>
      <c r="C221" s="2">
        <f t="shared" si="3"/>
        <v>0.32337174677671393</v>
      </c>
    </row>
    <row r="222" spans="1:3" x14ac:dyDescent="0.2">
      <c r="A222" s="2">
        <v>1.69</v>
      </c>
      <c r="B222" s="2">
        <v>2.13558</v>
      </c>
      <c r="C222" s="2">
        <f t="shared" si="3"/>
        <v>0.32951584497744729</v>
      </c>
    </row>
    <row r="223" spans="1:3" x14ac:dyDescent="0.2">
      <c r="A223" s="2">
        <v>1.7</v>
      </c>
      <c r="B223" s="2">
        <v>2.1563400000000001</v>
      </c>
      <c r="C223" s="2">
        <f t="shared" si="3"/>
        <v>0.33371723911308299</v>
      </c>
    </row>
    <row r="224" spans="1:3" x14ac:dyDescent="0.2">
      <c r="A224" s="2">
        <v>1.71</v>
      </c>
      <c r="B224" s="2">
        <v>2.1834600000000002</v>
      </c>
      <c r="C224" s="2">
        <f t="shared" si="3"/>
        <v>0.33914524025168147</v>
      </c>
    </row>
    <row r="225" spans="1:3" x14ac:dyDescent="0.2">
      <c r="A225" s="2">
        <v>1.72</v>
      </c>
      <c r="B225" s="2">
        <v>2.1827399999999999</v>
      </c>
      <c r="C225" s="2">
        <f t="shared" si="3"/>
        <v>0.33900200722075996</v>
      </c>
    </row>
    <row r="226" spans="1:3" x14ac:dyDescent="0.2">
      <c r="A226" s="2">
        <v>1.73</v>
      </c>
      <c r="B226" s="2">
        <v>2.1912600000000002</v>
      </c>
      <c r="C226" s="2">
        <f t="shared" si="3"/>
        <v>0.34069391104590585</v>
      </c>
    </row>
    <row r="227" spans="1:3" x14ac:dyDescent="0.2">
      <c r="A227" s="2">
        <v>1.74</v>
      </c>
      <c r="B227" s="2">
        <v>2.2590599999999998</v>
      </c>
      <c r="C227" s="2">
        <f t="shared" si="3"/>
        <v>0.35392776581317792</v>
      </c>
    </row>
    <row r="228" spans="1:3" x14ac:dyDescent="0.2">
      <c r="A228" s="2">
        <v>1.75</v>
      </c>
      <c r="B228" s="2">
        <v>2.2425299999999999</v>
      </c>
      <c r="C228" s="2">
        <f t="shared" si="3"/>
        <v>0.35073826163689154</v>
      </c>
    </row>
    <row r="229" spans="1:3" x14ac:dyDescent="0.2">
      <c r="A229" s="2">
        <v>1.76</v>
      </c>
      <c r="B229" s="2">
        <v>2.2362899999999999</v>
      </c>
      <c r="C229" s="2">
        <f t="shared" si="3"/>
        <v>0.34952812176946524</v>
      </c>
    </row>
    <row r="230" spans="1:3" x14ac:dyDescent="0.2">
      <c r="A230" s="2">
        <v>1.77</v>
      </c>
      <c r="B230" s="2">
        <v>2.2741500000000001</v>
      </c>
      <c r="C230" s="2">
        <f t="shared" si="3"/>
        <v>0.35681910680018808</v>
      </c>
    </row>
    <row r="231" spans="1:3" x14ac:dyDescent="0.2">
      <c r="A231" s="2">
        <v>1.78</v>
      </c>
      <c r="B231" s="2">
        <v>2.3148900000000001</v>
      </c>
      <c r="C231" s="2">
        <f t="shared" si="3"/>
        <v>0.36453035884078555</v>
      </c>
    </row>
    <row r="232" spans="1:3" x14ac:dyDescent="0.2">
      <c r="A232" s="2">
        <v>1.79</v>
      </c>
      <c r="B232" s="2">
        <v>2.3112900000000001</v>
      </c>
      <c r="C232" s="2">
        <f t="shared" si="3"/>
        <v>0.36385444028576025</v>
      </c>
    </row>
    <row r="233" spans="1:3" x14ac:dyDescent="0.2">
      <c r="A233" s="2">
        <v>1.8</v>
      </c>
      <c r="B233" s="2">
        <v>2.38029</v>
      </c>
      <c r="C233" s="2">
        <f t="shared" si="3"/>
        <v>0.37662987206795362</v>
      </c>
    </row>
    <row r="234" spans="1:3" x14ac:dyDescent="0.2">
      <c r="A234" s="2">
        <v>1.81</v>
      </c>
      <c r="B234" s="2">
        <v>2.3545500000000001</v>
      </c>
      <c r="C234" s="2">
        <f t="shared" si="3"/>
        <v>0.37190791732855327</v>
      </c>
    </row>
    <row r="235" spans="1:3" x14ac:dyDescent="0.2">
      <c r="A235" s="2">
        <v>1.82</v>
      </c>
      <c r="B235" s="2">
        <v>2.37948</v>
      </c>
      <c r="C235" s="2">
        <f t="shared" si="3"/>
        <v>0.3764820588191044</v>
      </c>
    </row>
    <row r="236" spans="1:3" x14ac:dyDescent="0.2">
      <c r="A236" s="2">
        <v>1.83</v>
      </c>
      <c r="B236" s="2">
        <v>2.4022800000000002</v>
      </c>
      <c r="C236" s="2">
        <f t="shared" si="3"/>
        <v>0.38062362561805857</v>
      </c>
    </row>
    <row r="237" spans="1:3" x14ac:dyDescent="0.2">
      <c r="A237" s="2">
        <v>1.84</v>
      </c>
      <c r="B237" s="2">
        <v>2.3221799999999999</v>
      </c>
      <c r="C237" s="2">
        <f t="shared" si="3"/>
        <v>0.36589588033663667</v>
      </c>
    </row>
    <row r="238" spans="1:3" x14ac:dyDescent="0.2">
      <c r="A238" s="2">
        <v>1.85</v>
      </c>
      <c r="B238" s="2">
        <v>2.2707299999999999</v>
      </c>
      <c r="C238" s="2">
        <f t="shared" si="3"/>
        <v>0.35616549772427991</v>
      </c>
    </row>
    <row r="239" spans="1:3" x14ac:dyDescent="0.2">
      <c r="A239" s="2">
        <v>1.86</v>
      </c>
      <c r="B239" s="2">
        <v>2.3037299999999998</v>
      </c>
      <c r="C239" s="2">
        <f t="shared" si="3"/>
        <v>0.36243157788427982</v>
      </c>
    </row>
    <row r="240" spans="1:3" x14ac:dyDescent="0.2">
      <c r="A240" s="2">
        <v>1.87</v>
      </c>
      <c r="B240" s="2">
        <v>2.3525399999999999</v>
      </c>
      <c r="C240" s="2">
        <f t="shared" si="3"/>
        <v>0.37153701642728171</v>
      </c>
    </row>
    <row r="241" spans="1:3" x14ac:dyDescent="0.2">
      <c r="A241" s="2">
        <v>1.88</v>
      </c>
      <c r="B241" s="2">
        <v>2.3613599999999999</v>
      </c>
      <c r="C241" s="2">
        <f t="shared" si="3"/>
        <v>0.37316220228205244</v>
      </c>
    </row>
    <row r="242" spans="1:3" x14ac:dyDescent="0.2">
      <c r="A242" s="2">
        <v>1.89</v>
      </c>
      <c r="B242" s="2">
        <v>2.3953799999999998</v>
      </c>
      <c r="C242" s="2">
        <f t="shared" si="3"/>
        <v>0.3793744191335493</v>
      </c>
    </row>
    <row r="243" spans="1:3" x14ac:dyDescent="0.2">
      <c r="A243" s="2">
        <v>1.9</v>
      </c>
      <c r="B243" s="2">
        <v>2.3719199999999998</v>
      </c>
      <c r="C243" s="2">
        <f t="shared" si="3"/>
        <v>0.37510003707651662</v>
      </c>
    </row>
    <row r="244" spans="1:3" x14ac:dyDescent="0.2">
      <c r="A244" s="2">
        <v>1.91</v>
      </c>
      <c r="B244" s="2">
        <v>2.3658899999999998</v>
      </c>
      <c r="C244" s="2">
        <f t="shared" si="3"/>
        <v>0.37399454861669595</v>
      </c>
    </row>
    <row r="245" spans="1:3" x14ac:dyDescent="0.2">
      <c r="A245" s="2">
        <v>1.92</v>
      </c>
      <c r="B245" s="2">
        <v>2.4753599999999998</v>
      </c>
      <c r="C245" s="2">
        <f t="shared" si="3"/>
        <v>0.39363836878230202</v>
      </c>
    </row>
    <row r="246" spans="1:3" x14ac:dyDescent="0.2">
      <c r="A246" s="2">
        <v>1.93</v>
      </c>
      <c r="B246" s="2">
        <v>2.4112800000000001</v>
      </c>
      <c r="C246" s="2">
        <f t="shared" si="3"/>
        <v>0.38224764397113531</v>
      </c>
    </row>
    <row r="247" spans="1:3" x14ac:dyDescent="0.2">
      <c r="A247" s="2">
        <v>1.94</v>
      </c>
      <c r="B247" s="2">
        <v>2.3725499999999999</v>
      </c>
      <c r="C247" s="2">
        <f t="shared" si="3"/>
        <v>0.37521537367900631</v>
      </c>
    </row>
    <row r="248" spans="1:3" x14ac:dyDescent="0.2">
      <c r="A248" s="2">
        <v>1.95</v>
      </c>
      <c r="B248" s="2">
        <v>2.3893499999999999</v>
      </c>
      <c r="C248" s="2">
        <f t="shared" si="3"/>
        <v>0.3782797713217334</v>
      </c>
    </row>
    <row r="249" spans="1:3" x14ac:dyDescent="0.2">
      <c r="A249" s="2">
        <v>1.96</v>
      </c>
      <c r="B249" s="2">
        <v>2.4522599999999999</v>
      </c>
      <c r="C249" s="2">
        <f t="shared" si="3"/>
        <v>0.38956651420653804</v>
      </c>
    </row>
    <row r="250" spans="1:3" x14ac:dyDescent="0.2">
      <c r="A250" s="2">
        <v>1.97</v>
      </c>
      <c r="B250" s="2">
        <v>2.3595000000000002</v>
      </c>
      <c r="C250" s="2">
        <f t="shared" si="3"/>
        <v>0.37281998167896813</v>
      </c>
    </row>
    <row r="251" spans="1:3" x14ac:dyDescent="0.2">
      <c r="A251" s="2">
        <v>1.98</v>
      </c>
      <c r="B251" s="2">
        <v>2.3820899999999998</v>
      </c>
      <c r="C251" s="2">
        <f t="shared" si="3"/>
        <v>0.3769581659481776</v>
      </c>
    </row>
    <row r="252" spans="1:3" x14ac:dyDescent="0.2">
      <c r="A252" s="2">
        <v>1.99</v>
      </c>
      <c r="B252" s="2">
        <v>2.3976299999999999</v>
      </c>
      <c r="C252" s="2">
        <f t="shared" si="3"/>
        <v>0.37978216401873033</v>
      </c>
    </row>
    <row r="253" spans="1:3" x14ac:dyDescent="0.2">
      <c r="A253" s="2">
        <v>2</v>
      </c>
      <c r="B253" s="2">
        <v>2.4200699999999999</v>
      </c>
      <c r="C253" s="2">
        <f t="shared" si="3"/>
        <v>0.38382792803582938</v>
      </c>
    </row>
  </sheetData>
  <mergeCells count="18">
    <mergeCell ref="J1:M1"/>
    <mergeCell ref="F2:F3"/>
    <mergeCell ref="G2:G3"/>
    <mergeCell ref="H2:H3"/>
    <mergeCell ref="M8:M9"/>
    <mergeCell ref="A1:C1"/>
    <mergeCell ref="K4:K5"/>
    <mergeCell ref="L4:L5"/>
    <mergeCell ref="K8:K9"/>
    <mergeCell ref="L8:L9"/>
    <mergeCell ref="M4:M5"/>
    <mergeCell ref="K6:K7"/>
    <mergeCell ref="L6:L7"/>
    <mergeCell ref="M6:M7"/>
    <mergeCell ref="E1:H1"/>
    <mergeCell ref="K2:K3"/>
    <mergeCell ref="L2:L3"/>
    <mergeCell ref="M2:M3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04"/>
  <sheetViews>
    <sheetView zoomScaleNormal="100" workbookViewId="0">
      <selection activeCell="P2" sqref="P2:Q9"/>
    </sheetView>
  </sheetViews>
  <sheetFormatPr defaultRowHeight="14.25" x14ac:dyDescent="0.2"/>
  <cols>
    <col min="1" max="1" width="7.25" style="1" customWidth="1"/>
    <col min="2" max="2" width="12.25" style="1" customWidth="1"/>
    <col min="3" max="3" width="12.25" style="10" customWidth="1"/>
    <col min="4" max="5" width="12.375" style="10" customWidth="1"/>
    <col min="6" max="7" width="12.625" style="10" customWidth="1"/>
    <col min="8" max="8" width="4.375" style="10" customWidth="1"/>
    <col min="9" max="9" width="25.75" style="10" customWidth="1"/>
    <col min="10" max="12" width="8.625" style="10"/>
    <col min="13" max="13" width="5" style="10" customWidth="1"/>
    <col min="14" max="14" width="58.875" style="10" customWidth="1"/>
    <col min="15" max="15" width="30.375" style="10" customWidth="1"/>
    <col min="16" max="16" width="9.625" style="10" customWidth="1"/>
    <col min="17" max="17" width="8.625" style="10"/>
  </cols>
  <sheetData>
    <row r="1" spans="1:17" ht="15" thickBot="1" x14ac:dyDescent="0.25">
      <c r="A1" s="39" t="s">
        <v>48</v>
      </c>
      <c r="B1" s="40"/>
      <c r="C1" s="40"/>
      <c r="D1" s="40"/>
      <c r="E1" s="40"/>
      <c r="F1" s="40"/>
      <c r="G1" s="41"/>
      <c r="I1" s="48" t="s">
        <v>3</v>
      </c>
      <c r="J1" s="49"/>
      <c r="K1" s="49"/>
      <c r="L1" s="50"/>
      <c r="M1" s="9"/>
      <c r="N1" s="60" t="s">
        <v>39</v>
      </c>
      <c r="O1" s="61"/>
      <c r="P1" s="61"/>
      <c r="Q1" s="62"/>
    </row>
    <row r="2" spans="1:17" ht="15" thickBot="1" x14ac:dyDescent="0.25">
      <c r="A2" s="67" t="s">
        <v>17</v>
      </c>
      <c r="B2" s="69" t="s">
        <v>42</v>
      </c>
      <c r="C2" s="70"/>
      <c r="D2" s="70"/>
      <c r="E2" s="70"/>
      <c r="F2" s="70"/>
      <c r="G2" s="71"/>
      <c r="I2" s="5" t="s">
        <v>5</v>
      </c>
      <c r="J2" s="33" t="s">
        <v>6</v>
      </c>
      <c r="K2" s="33">
        <v>1.1499999999999999</v>
      </c>
      <c r="L2" s="35" t="s">
        <v>7</v>
      </c>
      <c r="M2" s="1"/>
      <c r="N2" s="18" t="s">
        <v>24</v>
      </c>
      <c r="O2" s="12"/>
      <c r="P2" s="20"/>
      <c r="Q2" s="64" t="s">
        <v>25</v>
      </c>
    </row>
    <row r="3" spans="1:17" ht="15" thickBot="1" x14ac:dyDescent="0.25">
      <c r="A3" s="68"/>
      <c r="B3" s="27" t="s">
        <v>23</v>
      </c>
      <c r="C3" s="27" t="s">
        <v>18</v>
      </c>
      <c r="D3" s="27" t="s">
        <v>19</v>
      </c>
      <c r="E3" s="27" t="s">
        <v>20</v>
      </c>
      <c r="F3" s="27" t="s">
        <v>21</v>
      </c>
      <c r="G3" s="28" t="s">
        <v>22</v>
      </c>
      <c r="I3" s="6" t="s">
        <v>4</v>
      </c>
      <c r="J3" s="34"/>
      <c r="K3" s="34"/>
      <c r="L3" s="36"/>
      <c r="M3" s="1"/>
      <c r="N3" s="14" t="s">
        <v>34</v>
      </c>
      <c r="O3" s="63" t="s">
        <v>26</v>
      </c>
      <c r="P3" s="21"/>
      <c r="Q3" s="65"/>
    </row>
    <row r="4" spans="1:17" ht="15" thickBot="1" x14ac:dyDescent="0.25">
      <c r="A4" s="25">
        <v>0</v>
      </c>
      <c r="B4" s="25">
        <v>1.2100000000000001E-6</v>
      </c>
      <c r="C4" s="26">
        <v>1.08E-6</v>
      </c>
      <c r="D4" s="26">
        <v>-1.1200000000000001E-6</v>
      </c>
      <c r="E4" s="26">
        <v>8.8999999999999995E-7</v>
      </c>
      <c r="F4" s="26">
        <v>-2E-8</v>
      </c>
      <c r="G4" s="26">
        <v>6.0999999999999998E-7</v>
      </c>
      <c r="I4" s="7" t="s">
        <v>11</v>
      </c>
      <c r="J4" s="3" t="s">
        <v>12</v>
      </c>
      <c r="K4" s="3">
        <v>10</v>
      </c>
      <c r="L4" s="4" t="s">
        <v>9</v>
      </c>
      <c r="M4" s="1"/>
      <c r="N4" s="15" t="s">
        <v>32</v>
      </c>
      <c r="O4" s="63"/>
      <c r="P4" s="22">
        <f>K4*(B9-B4)/A9</f>
        <v>8.6909090909090899E-4</v>
      </c>
      <c r="Q4" s="65"/>
    </row>
    <row r="5" spans="1:17" ht="15" thickBot="1" x14ac:dyDescent="0.25">
      <c r="A5" s="19">
        <v>3.3000000000000002E-2</v>
      </c>
      <c r="B5" s="19">
        <v>4.69E-6</v>
      </c>
      <c r="C5" s="24">
        <v>6.2370000000000001E-5</v>
      </c>
      <c r="D5" s="24">
        <v>1.1873E-4</v>
      </c>
      <c r="E5" s="24">
        <v>1.9019999999999999E-4</v>
      </c>
      <c r="F5" s="24">
        <v>2.7219000000000001E-4</v>
      </c>
      <c r="G5" s="24">
        <v>3.4016999999999999E-4</v>
      </c>
      <c r="I5" s="7" t="s">
        <v>10</v>
      </c>
      <c r="J5" s="3" t="s">
        <v>8</v>
      </c>
      <c r="K5" s="3">
        <v>20</v>
      </c>
      <c r="L5" s="4" t="s">
        <v>9</v>
      </c>
      <c r="M5" s="1"/>
      <c r="N5" s="14" t="s">
        <v>31</v>
      </c>
      <c r="O5" s="63"/>
      <c r="P5" s="22">
        <f>K4*(C9-C4)/A9</f>
        <v>1.2494545454545453E-2</v>
      </c>
      <c r="Q5" s="65"/>
    </row>
    <row r="6" spans="1:17" ht="15" thickBot="1" x14ac:dyDescent="0.25">
      <c r="A6" s="19">
        <v>6.6000000000000003E-2</v>
      </c>
      <c r="B6" s="19">
        <v>1.1199999999999999E-5</v>
      </c>
      <c r="C6" s="24">
        <v>1.126E-4</v>
      </c>
      <c r="D6" s="24">
        <v>2.2058000000000001E-4</v>
      </c>
      <c r="E6" s="24">
        <v>3.5823000000000002E-4</v>
      </c>
      <c r="F6" s="24">
        <v>5.1900000000000004E-4</v>
      </c>
      <c r="G6" s="24">
        <v>6.7535999999999996E-4</v>
      </c>
      <c r="I6" s="7" t="s">
        <v>14</v>
      </c>
      <c r="J6" s="3" t="s">
        <v>15</v>
      </c>
      <c r="K6" s="8">
        <v>1.602E-19</v>
      </c>
      <c r="L6" s="4" t="s">
        <v>16</v>
      </c>
      <c r="M6" s="1"/>
      <c r="N6" s="14" t="s">
        <v>30</v>
      </c>
      <c r="O6" s="63"/>
      <c r="P6" s="22">
        <f>K4*(D9-D4)/A9</f>
        <v>2.7967878787878788E-2</v>
      </c>
      <c r="Q6" s="65"/>
    </row>
    <row r="7" spans="1:17" x14ac:dyDescent="0.2">
      <c r="A7" s="19">
        <v>9.9000000000000005E-2</v>
      </c>
      <c r="B7" s="19">
        <v>1.4049999999999999E-5</v>
      </c>
      <c r="C7" s="24">
        <v>1.5097E-4</v>
      </c>
      <c r="D7" s="24">
        <v>3.1178999999999999E-4</v>
      </c>
      <c r="E7" s="24">
        <v>5.1234000000000002E-4</v>
      </c>
      <c r="F7" s="24">
        <v>7.5537E-4</v>
      </c>
      <c r="G7" s="24">
        <v>9.7188000000000005E-4</v>
      </c>
      <c r="N7" s="14" t="s">
        <v>29</v>
      </c>
      <c r="O7" s="63"/>
      <c r="P7" s="22">
        <f>K4*(E9-E4)/A9</f>
        <v>4.7455151515151513E-2</v>
      </c>
      <c r="Q7" s="65"/>
    </row>
    <row r="8" spans="1:17" x14ac:dyDescent="0.2">
      <c r="A8" s="19">
        <v>0.13200000000000001</v>
      </c>
      <c r="B8" s="19">
        <v>1.401E-5</v>
      </c>
      <c r="C8" s="24">
        <v>1.8103999999999999E-4</v>
      </c>
      <c r="D8" s="24">
        <v>3.8544000000000002E-4</v>
      </c>
      <c r="E8" s="24">
        <v>6.5156999999999997E-4</v>
      </c>
      <c r="F8" s="24">
        <v>9.7802999999999996E-4</v>
      </c>
      <c r="G8" s="24">
        <v>1.2716400000000001E-3</v>
      </c>
      <c r="N8" s="14" t="s">
        <v>28</v>
      </c>
      <c r="O8" s="63"/>
      <c r="P8" s="22">
        <f>K4*(F9-F4)/A9</f>
        <v>7.1450303030303031E-2</v>
      </c>
      <c r="Q8" s="65"/>
    </row>
    <row r="9" spans="1:17" ht="15" thickBot="1" x14ac:dyDescent="0.25">
      <c r="A9" s="19">
        <v>0.16500000000000001</v>
      </c>
      <c r="B9" s="19">
        <v>1.5549999999999999E-5</v>
      </c>
      <c r="C9" s="24">
        <v>2.0724E-4</v>
      </c>
      <c r="D9" s="24">
        <v>4.6035E-4</v>
      </c>
      <c r="E9" s="24">
        <v>7.8390000000000003E-4</v>
      </c>
      <c r="F9" s="24">
        <v>1.17891E-3</v>
      </c>
      <c r="G9" s="24">
        <v>1.56537E-3</v>
      </c>
      <c r="N9" s="6" t="s">
        <v>27</v>
      </c>
      <c r="O9" s="34"/>
      <c r="P9" s="23">
        <f>K4*(G9-G4)/A9</f>
        <v>9.4833939393939373E-2</v>
      </c>
      <c r="Q9" s="66"/>
    </row>
    <row r="10" spans="1:17" x14ac:dyDescent="0.2">
      <c r="A10" s="2">
        <v>0.19800000000000001</v>
      </c>
      <c r="B10" s="2">
        <v>1.8859999999999999E-5</v>
      </c>
      <c r="C10" s="11">
        <v>2.3071999999999999E-4</v>
      </c>
      <c r="D10" s="11">
        <v>5.2616999999999996E-4</v>
      </c>
      <c r="E10" s="11">
        <v>9.1562999999999996E-4</v>
      </c>
      <c r="F10" s="11">
        <v>1.35384E-3</v>
      </c>
      <c r="G10" s="11">
        <v>1.84815E-3</v>
      </c>
      <c r="N10" s="18" t="s">
        <v>47</v>
      </c>
      <c r="O10" s="12"/>
      <c r="P10" s="20"/>
      <c r="Q10" s="64" t="s">
        <v>37</v>
      </c>
    </row>
    <row r="11" spans="1:17" x14ac:dyDescent="0.2">
      <c r="A11" s="2">
        <v>0.23100000000000001</v>
      </c>
      <c r="B11" s="2">
        <v>1.8099999999999999E-5</v>
      </c>
      <c r="C11" s="11">
        <v>2.4549000000000001E-4</v>
      </c>
      <c r="D11" s="11">
        <v>5.8779000000000004E-4</v>
      </c>
      <c r="E11" s="11">
        <v>1.0247699999999999E-3</v>
      </c>
      <c r="F11" s="11">
        <v>1.5489600000000001E-3</v>
      </c>
      <c r="G11" s="11">
        <v>2.11071E-3</v>
      </c>
      <c r="N11" s="14" t="s">
        <v>35</v>
      </c>
      <c r="O11" s="63" t="s">
        <v>38</v>
      </c>
      <c r="P11" s="21"/>
      <c r="Q11" s="65"/>
    </row>
    <row r="12" spans="1:17" x14ac:dyDescent="0.2">
      <c r="A12" s="2">
        <v>0.26400000000000001</v>
      </c>
      <c r="B12" s="2">
        <v>2.0610000000000001E-5</v>
      </c>
      <c r="C12" s="11">
        <v>2.6709999999999999E-4</v>
      </c>
      <c r="D12" s="11">
        <v>6.3374999999999998E-4</v>
      </c>
      <c r="E12" s="11">
        <v>1.1200800000000001E-3</v>
      </c>
      <c r="F12" s="11">
        <v>1.7331899999999999E-3</v>
      </c>
      <c r="G12" s="11">
        <v>2.3716499999999999E-3</v>
      </c>
      <c r="N12" s="15" t="s">
        <v>49</v>
      </c>
      <c r="O12" s="63"/>
      <c r="P12" s="22">
        <f>AVERAGE(B64:B104)</f>
        <v>4.3144390243902438E-5</v>
      </c>
      <c r="Q12" s="65"/>
    </row>
    <row r="13" spans="1:17" x14ac:dyDescent="0.2">
      <c r="A13" s="2">
        <v>0.29699999999999999</v>
      </c>
      <c r="B13" s="2">
        <v>2.0599999999999999E-5</v>
      </c>
      <c r="C13" s="11">
        <v>2.7729000000000002E-4</v>
      </c>
      <c r="D13" s="11">
        <v>6.8435999999999996E-4</v>
      </c>
      <c r="E13" s="11">
        <v>1.2100500000000001E-3</v>
      </c>
      <c r="F13" s="11">
        <v>1.87272E-3</v>
      </c>
      <c r="G13" s="11">
        <v>2.5940099999999999E-3</v>
      </c>
      <c r="N13" s="14" t="s">
        <v>50</v>
      </c>
      <c r="O13" s="63"/>
      <c r="P13" s="22">
        <f>AVERAGE(C64:C104)</f>
        <v>2.7229463414634152E-4</v>
      </c>
      <c r="Q13" s="65"/>
    </row>
    <row r="14" spans="1:17" x14ac:dyDescent="0.2">
      <c r="A14" s="2">
        <v>0.33</v>
      </c>
      <c r="B14" s="2">
        <v>2.1169999999999999E-5</v>
      </c>
      <c r="C14" s="11">
        <v>2.8636999999999998E-4</v>
      </c>
      <c r="D14" s="11">
        <v>7.2902999999999998E-4</v>
      </c>
      <c r="E14" s="11">
        <v>1.2987000000000001E-3</v>
      </c>
      <c r="F14" s="11">
        <v>2.03805E-3</v>
      </c>
      <c r="G14" s="11">
        <v>2.8077599999999999E-3</v>
      </c>
      <c r="N14" s="14" t="s">
        <v>51</v>
      </c>
      <c r="O14" s="63"/>
      <c r="P14" s="22">
        <f>AVERAGE(D64:D104)</f>
        <v>8.423926829268292E-4</v>
      </c>
      <c r="Q14" s="65"/>
    </row>
    <row r="15" spans="1:17" x14ac:dyDescent="0.2">
      <c r="A15" s="2">
        <v>0.36299999999999999</v>
      </c>
      <c r="B15" s="2">
        <v>2.2399999999999999E-5</v>
      </c>
      <c r="C15" s="11">
        <v>2.9901E-4</v>
      </c>
      <c r="D15" s="11">
        <v>7.5810000000000005E-4</v>
      </c>
      <c r="E15" s="11">
        <v>1.3643100000000001E-3</v>
      </c>
      <c r="F15" s="11">
        <v>2.14773E-3</v>
      </c>
      <c r="G15" s="11">
        <v>2.9820300000000001E-3</v>
      </c>
      <c r="N15" s="14" t="s">
        <v>52</v>
      </c>
      <c r="O15" s="63"/>
      <c r="P15" s="22">
        <f>AVERAGE(E64:E104)</f>
        <v>1.9169443902439024E-3</v>
      </c>
      <c r="Q15" s="65"/>
    </row>
    <row r="16" spans="1:17" x14ac:dyDescent="0.2">
      <c r="A16" s="2">
        <v>0.39600000000000002</v>
      </c>
      <c r="B16" s="2">
        <v>2.0420000000000001E-5</v>
      </c>
      <c r="C16" s="11">
        <v>3.0735000000000002E-4</v>
      </c>
      <c r="D16" s="11">
        <v>7.9250999999999996E-4</v>
      </c>
      <c r="E16" s="11">
        <v>1.4386799999999999E-3</v>
      </c>
      <c r="F16" s="11">
        <v>2.2694099999999999E-3</v>
      </c>
      <c r="G16" s="11">
        <v>3.1681499999999998E-3</v>
      </c>
      <c r="N16" s="14" t="s">
        <v>53</v>
      </c>
      <c r="O16" s="63"/>
      <c r="P16" s="22">
        <f>AVERAGE(F64:F104)</f>
        <v>3.6720248780487815E-3</v>
      </c>
      <c r="Q16" s="65"/>
    </row>
    <row r="17" spans="1:17" ht="15" thickBot="1" x14ac:dyDescent="0.25">
      <c r="A17" s="2">
        <v>0.42899999999999999</v>
      </c>
      <c r="B17" s="2">
        <v>2.3180000000000002E-5</v>
      </c>
      <c r="C17" s="11">
        <v>3.078E-4</v>
      </c>
      <c r="D17" s="11">
        <v>8.3184000000000003E-4</v>
      </c>
      <c r="E17" s="11">
        <v>1.5207599999999999E-3</v>
      </c>
      <c r="F17" s="11">
        <v>2.3980799999999999E-3</v>
      </c>
      <c r="G17" s="11">
        <v>3.3705599999999999E-3</v>
      </c>
      <c r="N17" s="6" t="s">
        <v>54</v>
      </c>
      <c r="O17" s="34"/>
      <c r="P17" s="23">
        <f>AVERAGE(G64:G104)</f>
        <v>6.0949404878048782E-3</v>
      </c>
      <c r="Q17" s="66"/>
    </row>
    <row r="18" spans="1:17" x14ac:dyDescent="0.2">
      <c r="A18" s="2">
        <v>0.46200000000000002</v>
      </c>
      <c r="B18" s="2">
        <v>2.1639999999999999E-5</v>
      </c>
      <c r="C18" s="11">
        <v>3.1617E-4</v>
      </c>
      <c r="D18" s="11">
        <v>8.5148999999999999E-4</v>
      </c>
      <c r="E18" s="11">
        <v>1.5876900000000001E-3</v>
      </c>
      <c r="F18" s="11">
        <v>2.5042200000000001E-3</v>
      </c>
      <c r="G18" s="11">
        <v>3.5899199999999999E-3</v>
      </c>
    </row>
    <row r="19" spans="1:17" x14ac:dyDescent="0.2">
      <c r="A19" s="2">
        <v>0.495</v>
      </c>
      <c r="B19" s="2">
        <v>2.4170000000000001E-5</v>
      </c>
      <c r="C19" s="11">
        <v>3.1647000000000001E-4</v>
      </c>
      <c r="D19" s="11">
        <v>8.8730999999999999E-4</v>
      </c>
      <c r="E19" s="11">
        <v>1.6512300000000001E-3</v>
      </c>
      <c r="F19" s="11">
        <v>2.61459E-3</v>
      </c>
      <c r="G19" s="11">
        <v>3.7666800000000001E-3</v>
      </c>
    </row>
    <row r="20" spans="1:17" x14ac:dyDescent="0.2">
      <c r="A20" s="2">
        <v>0.52800000000000002</v>
      </c>
      <c r="B20" s="2">
        <v>2.1670000000000001E-5</v>
      </c>
      <c r="C20" s="11">
        <v>3.1812000000000002E-4</v>
      </c>
      <c r="D20" s="11">
        <v>9.0549000000000001E-4</v>
      </c>
      <c r="E20" s="11">
        <v>1.6877699999999999E-3</v>
      </c>
      <c r="F20" s="11">
        <v>2.72346E-3</v>
      </c>
      <c r="G20" s="11">
        <v>3.96642E-3</v>
      </c>
    </row>
    <row r="21" spans="1:17" x14ac:dyDescent="0.2">
      <c r="A21" s="2">
        <v>0.56100000000000005</v>
      </c>
      <c r="B21" s="2">
        <v>2.5749999999999999E-5</v>
      </c>
      <c r="C21" s="11">
        <v>3.1106999999999999E-4</v>
      </c>
      <c r="D21" s="11">
        <v>9.0797999999999996E-4</v>
      </c>
      <c r="E21" s="11">
        <v>1.74003E-3</v>
      </c>
      <c r="F21" s="11">
        <v>2.8222500000000001E-3</v>
      </c>
      <c r="G21" s="11">
        <v>4.1266200000000001E-3</v>
      </c>
    </row>
    <row r="22" spans="1:17" x14ac:dyDescent="0.2">
      <c r="A22" s="2">
        <v>0.59399999999999997</v>
      </c>
      <c r="B22" s="2">
        <v>2.6599999999999999E-5</v>
      </c>
      <c r="C22" s="11">
        <v>3.2030999999999997E-4</v>
      </c>
      <c r="D22" s="11">
        <v>9.2765999999999996E-4</v>
      </c>
      <c r="E22" s="11">
        <v>1.76742E-3</v>
      </c>
      <c r="F22" s="11">
        <v>2.9103000000000002E-3</v>
      </c>
      <c r="G22" s="11">
        <v>4.2774600000000003E-3</v>
      </c>
    </row>
    <row r="23" spans="1:17" x14ac:dyDescent="0.2">
      <c r="A23" s="2">
        <v>0.627</v>
      </c>
      <c r="B23" s="2">
        <v>2.4559999999999999E-5</v>
      </c>
      <c r="C23" s="11">
        <v>3.2102999999999998E-4</v>
      </c>
      <c r="D23" s="11">
        <v>9.3813000000000002E-4</v>
      </c>
      <c r="E23" s="11">
        <v>1.81449E-3</v>
      </c>
      <c r="F23" s="11">
        <v>2.99979E-3</v>
      </c>
      <c r="G23" s="11">
        <v>4.4008800000000002E-3</v>
      </c>
    </row>
    <row r="24" spans="1:17" x14ac:dyDescent="0.2">
      <c r="A24" s="2">
        <v>0.66</v>
      </c>
      <c r="B24" s="2">
        <v>2.4899999999999999E-5</v>
      </c>
      <c r="C24" s="11">
        <v>3.2463000000000001E-4</v>
      </c>
      <c r="D24" s="11">
        <v>9.3189E-4</v>
      </c>
      <c r="E24" s="11">
        <v>1.86999E-3</v>
      </c>
      <c r="F24" s="11">
        <v>3.06333E-3</v>
      </c>
      <c r="G24" s="11">
        <v>4.5323400000000002E-3</v>
      </c>
    </row>
    <row r="25" spans="1:17" x14ac:dyDescent="0.2">
      <c r="A25" s="2">
        <v>0.69299999999999995</v>
      </c>
      <c r="B25" s="2">
        <v>2.457E-5</v>
      </c>
      <c r="C25" s="11">
        <v>3.2048999999999999E-4</v>
      </c>
      <c r="D25" s="11">
        <v>9.3420000000000005E-4</v>
      </c>
      <c r="E25" s="11">
        <v>1.8655500000000001E-3</v>
      </c>
      <c r="F25" s="11">
        <v>3.0708599999999999E-3</v>
      </c>
      <c r="G25" s="11">
        <v>4.64526E-3</v>
      </c>
    </row>
    <row r="26" spans="1:17" x14ac:dyDescent="0.2">
      <c r="A26" s="2">
        <v>0.72599999999999998</v>
      </c>
      <c r="B26" s="2">
        <v>2.444E-5</v>
      </c>
      <c r="C26" s="11">
        <v>3.2598000000000002E-4</v>
      </c>
      <c r="D26" s="11">
        <v>9.6486E-4</v>
      </c>
      <c r="E26" s="11">
        <v>1.8736200000000001E-3</v>
      </c>
      <c r="F26" s="11">
        <v>3.1871400000000002E-3</v>
      </c>
      <c r="G26" s="11">
        <v>4.7942999999999996E-3</v>
      </c>
    </row>
    <row r="27" spans="1:17" x14ac:dyDescent="0.2">
      <c r="A27" s="2">
        <v>0.75900000000000001</v>
      </c>
      <c r="B27" s="2">
        <v>2.6659999999999999E-5</v>
      </c>
      <c r="C27" s="11">
        <v>3.2556000000000002E-4</v>
      </c>
      <c r="D27" s="11">
        <v>9.5483999999999999E-4</v>
      </c>
      <c r="E27" s="11">
        <v>1.95093E-3</v>
      </c>
      <c r="F27" s="11">
        <v>3.1847999999999998E-3</v>
      </c>
      <c r="G27" s="11">
        <v>4.8796200000000003E-3</v>
      </c>
    </row>
    <row r="28" spans="1:17" x14ac:dyDescent="0.2">
      <c r="A28" s="2">
        <v>0.79200000000000004</v>
      </c>
      <c r="B28" s="2">
        <v>2.4669999999999999E-5</v>
      </c>
      <c r="C28" s="11">
        <v>3.3162000000000003E-4</v>
      </c>
      <c r="D28" s="11">
        <v>9.7830000000000009E-4</v>
      </c>
      <c r="E28" s="11">
        <v>1.9792199999999999E-3</v>
      </c>
      <c r="F28" s="11">
        <v>3.2689199999999998E-3</v>
      </c>
      <c r="G28" s="11">
        <v>4.9828800000000003E-3</v>
      </c>
    </row>
    <row r="29" spans="1:17" x14ac:dyDescent="0.2">
      <c r="A29" s="2">
        <v>0.82499999999999996</v>
      </c>
      <c r="B29" s="2">
        <v>2.6630000000000001E-5</v>
      </c>
      <c r="C29" s="11">
        <v>3.2622E-4</v>
      </c>
      <c r="D29" s="11">
        <v>9.8451000000000007E-4</v>
      </c>
      <c r="E29" s="11">
        <v>1.99533E-3</v>
      </c>
      <c r="F29" s="11">
        <v>3.2655599999999998E-3</v>
      </c>
      <c r="G29" s="11">
        <v>5.0359200000000002E-3</v>
      </c>
    </row>
    <row r="30" spans="1:17" x14ac:dyDescent="0.2">
      <c r="A30" s="2">
        <v>0.85799999999999998</v>
      </c>
      <c r="B30" s="2">
        <v>2.5340000000000001E-5</v>
      </c>
      <c r="C30" s="11">
        <v>3.2876999999999998E-4</v>
      </c>
      <c r="D30" s="11">
        <v>9.8232000000000007E-4</v>
      </c>
      <c r="E30" s="11">
        <v>2.01366E-3</v>
      </c>
      <c r="F30" s="11">
        <v>3.3895800000000001E-3</v>
      </c>
      <c r="G30" s="11">
        <v>5.1654600000000002E-3</v>
      </c>
    </row>
    <row r="31" spans="1:17" x14ac:dyDescent="0.2">
      <c r="A31" s="2">
        <v>0.89100000000000001</v>
      </c>
      <c r="B31" s="2">
        <v>2.561E-5</v>
      </c>
      <c r="C31" s="11">
        <v>3.2361E-4</v>
      </c>
      <c r="D31" s="11">
        <v>9.8283000000000008E-4</v>
      </c>
      <c r="E31" s="11">
        <v>2.0253300000000001E-3</v>
      </c>
      <c r="F31" s="11">
        <v>3.3760800000000001E-3</v>
      </c>
      <c r="G31" s="11">
        <v>5.2165800000000002E-3</v>
      </c>
    </row>
    <row r="32" spans="1:17" x14ac:dyDescent="0.2">
      <c r="A32" s="2">
        <v>0.92400000000000004</v>
      </c>
      <c r="B32" s="2">
        <v>2.8160000000000001E-5</v>
      </c>
      <c r="C32" s="11">
        <v>3.1631999999999998E-4</v>
      </c>
      <c r="D32" s="11">
        <v>9.5633999999999997E-4</v>
      </c>
      <c r="E32" s="11">
        <v>2.0219999999999999E-3</v>
      </c>
      <c r="F32" s="11">
        <v>3.4151400000000001E-3</v>
      </c>
      <c r="G32" s="11">
        <v>5.3597999999999996E-3</v>
      </c>
    </row>
    <row r="33" spans="1:7" x14ac:dyDescent="0.2">
      <c r="A33" s="2">
        <v>0.95699999999999996</v>
      </c>
      <c r="B33" s="2">
        <v>2.9410000000000001E-5</v>
      </c>
      <c r="C33" s="11">
        <v>3.1974E-4</v>
      </c>
      <c r="D33" s="11">
        <v>9.6057E-4</v>
      </c>
      <c r="E33" s="11">
        <v>2.0381399999999999E-3</v>
      </c>
      <c r="F33" s="11">
        <v>3.4956599999999998E-3</v>
      </c>
      <c r="G33" s="11">
        <v>5.4330000000000003E-3</v>
      </c>
    </row>
    <row r="34" spans="1:7" x14ac:dyDescent="0.2">
      <c r="A34" s="2">
        <v>0.99</v>
      </c>
      <c r="B34" s="2">
        <v>2.7659999999999999E-5</v>
      </c>
      <c r="C34" s="11">
        <v>3.2055000000000001E-4</v>
      </c>
      <c r="D34" s="11">
        <v>9.8573999999999992E-4</v>
      </c>
      <c r="E34" s="11">
        <v>2.0322299999999999E-3</v>
      </c>
      <c r="F34" s="11">
        <v>3.48366E-3</v>
      </c>
      <c r="G34" s="11">
        <v>5.4695400000000002E-3</v>
      </c>
    </row>
    <row r="35" spans="1:7" x14ac:dyDescent="0.2">
      <c r="A35" s="2">
        <v>1.0229999999999999</v>
      </c>
      <c r="B35" s="2">
        <v>2.8929999999999999E-5</v>
      </c>
      <c r="C35" s="11">
        <v>3.1265999999999998E-4</v>
      </c>
      <c r="D35" s="11">
        <v>9.6836999999999997E-4</v>
      </c>
      <c r="E35" s="11">
        <v>2.0533499999999998E-3</v>
      </c>
      <c r="F35" s="11">
        <v>3.4647599999999999E-3</v>
      </c>
      <c r="G35" s="11">
        <v>5.5692600000000004E-3</v>
      </c>
    </row>
    <row r="36" spans="1:7" x14ac:dyDescent="0.2">
      <c r="A36" s="2">
        <v>1.056</v>
      </c>
      <c r="B36" s="2">
        <v>2.7869999999999999E-5</v>
      </c>
      <c r="C36" s="11">
        <v>3.1134000000000001E-4</v>
      </c>
      <c r="D36" s="11">
        <v>9.7112999999999995E-4</v>
      </c>
      <c r="E36" s="11">
        <v>2.0619900000000001E-3</v>
      </c>
      <c r="F36" s="11">
        <v>3.5002200000000001E-3</v>
      </c>
      <c r="G36" s="11">
        <v>5.5919400000000001E-3</v>
      </c>
    </row>
    <row r="37" spans="1:7" x14ac:dyDescent="0.2">
      <c r="A37" s="2">
        <v>1.089</v>
      </c>
      <c r="B37" s="2">
        <v>3.0899999999999999E-5</v>
      </c>
      <c r="C37" s="11">
        <v>3.1332000000000002E-4</v>
      </c>
      <c r="D37" s="11">
        <v>9.7293E-4</v>
      </c>
      <c r="E37" s="11">
        <v>2.0118900000000001E-3</v>
      </c>
      <c r="F37" s="11">
        <v>3.4867800000000001E-3</v>
      </c>
      <c r="G37" s="11">
        <v>5.6482800000000003E-3</v>
      </c>
    </row>
    <row r="38" spans="1:7" x14ac:dyDescent="0.2">
      <c r="A38" s="2">
        <v>1.1220000000000001</v>
      </c>
      <c r="B38" s="2">
        <v>3.2199999999999997E-5</v>
      </c>
      <c r="C38" s="11">
        <v>3.1377E-4</v>
      </c>
      <c r="D38" s="11">
        <v>9.7296000000000004E-4</v>
      </c>
      <c r="E38" s="11">
        <v>2.0171400000000002E-3</v>
      </c>
      <c r="F38" s="11">
        <v>3.5019000000000001E-3</v>
      </c>
      <c r="G38" s="11">
        <v>5.6686200000000001E-3</v>
      </c>
    </row>
    <row r="39" spans="1:7" x14ac:dyDescent="0.2">
      <c r="A39" s="2">
        <v>1.155</v>
      </c>
      <c r="B39" s="2">
        <v>3.0700000000000001E-5</v>
      </c>
      <c r="C39" s="11">
        <v>3.1178999999999999E-4</v>
      </c>
      <c r="D39" s="11">
        <v>9.5492999999999999E-4</v>
      </c>
      <c r="E39" s="11">
        <v>2.0439299999999998E-3</v>
      </c>
      <c r="F39" s="11">
        <v>3.5278800000000002E-3</v>
      </c>
      <c r="G39" s="11">
        <v>5.70924E-3</v>
      </c>
    </row>
    <row r="40" spans="1:7" x14ac:dyDescent="0.2">
      <c r="A40" s="2">
        <v>1.1879999999999999</v>
      </c>
      <c r="B40" s="2">
        <v>3.1640000000000002E-5</v>
      </c>
      <c r="C40" s="11">
        <v>3.0425999999999999E-4</v>
      </c>
      <c r="D40" s="11">
        <v>9.3944999999999999E-4</v>
      </c>
      <c r="E40" s="11">
        <v>2.0929799999999999E-3</v>
      </c>
      <c r="F40" s="11">
        <v>3.5439E-3</v>
      </c>
      <c r="G40" s="11">
        <v>5.7974999999999997E-3</v>
      </c>
    </row>
    <row r="41" spans="1:7" x14ac:dyDescent="0.2">
      <c r="A41" s="2">
        <v>1.2210000000000001</v>
      </c>
      <c r="B41" s="2">
        <v>3.1420000000000001E-5</v>
      </c>
      <c r="C41" s="11">
        <v>3.0311999999999998E-4</v>
      </c>
      <c r="D41" s="11">
        <v>9.5925000000000003E-4</v>
      </c>
      <c r="E41" s="11">
        <v>2.0601299999999999E-3</v>
      </c>
      <c r="F41" s="11">
        <v>3.6093000000000002E-3</v>
      </c>
      <c r="G41" s="11">
        <v>5.8005000000000001E-3</v>
      </c>
    </row>
    <row r="42" spans="1:7" x14ac:dyDescent="0.2">
      <c r="A42" s="2">
        <v>1.254</v>
      </c>
      <c r="B42" s="2">
        <v>2.9819999999999999E-5</v>
      </c>
      <c r="C42" s="11">
        <v>3.0801E-4</v>
      </c>
      <c r="D42" s="11">
        <v>9.5945999999999998E-4</v>
      </c>
      <c r="E42" s="11">
        <v>2.0707199999999999E-3</v>
      </c>
      <c r="F42" s="11">
        <v>3.6295199999999998E-3</v>
      </c>
      <c r="G42" s="11">
        <v>5.8107599999999999E-3</v>
      </c>
    </row>
    <row r="43" spans="1:7" x14ac:dyDescent="0.2">
      <c r="A43" s="2">
        <v>1.2869999999999999</v>
      </c>
      <c r="B43" s="2">
        <v>3.025E-5</v>
      </c>
      <c r="C43" s="11">
        <v>3.0467999999999999E-4</v>
      </c>
      <c r="D43" s="11">
        <v>9.2376000000000003E-4</v>
      </c>
      <c r="E43" s="11">
        <v>2.0687100000000001E-3</v>
      </c>
      <c r="F43" s="11">
        <v>3.6624000000000001E-3</v>
      </c>
      <c r="G43" s="11">
        <v>5.8369199999999998E-3</v>
      </c>
    </row>
    <row r="44" spans="1:7" x14ac:dyDescent="0.2">
      <c r="A44" s="2">
        <v>1.32</v>
      </c>
      <c r="B44" s="2">
        <v>2.9920000000000002E-5</v>
      </c>
      <c r="C44" s="11">
        <v>2.9331000000000002E-4</v>
      </c>
      <c r="D44" s="11">
        <v>9.3756000000000004E-4</v>
      </c>
      <c r="E44" s="11">
        <v>2.0536500000000002E-3</v>
      </c>
      <c r="F44" s="11">
        <v>3.6281999999999998E-3</v>
      </c>
      <c r="G44" s="11">
        <v>5.9516999999999999E-3</v>
      </c>
    </row>
    <row r="45" spans="1:7" x14ac:dyDescent="0.2">
      <c r="A45" s="2">
        <v>1.353</v>
      </c>
      <c r="B45" s="2">
        <v>3.2230000000000001E-5</v>
      </c>
      <c r="C45" s="11">
        <v>3.0239999999999998E-4</v>
      </c>
      <c r="D45" s="11">
        <v>9.2586000000000003E-4</v>
      </c>
      <c r="E45" s="11">
        <v>2.03469E-3</v>
      </c>
      <c r="F45" s="11">
        <v>3.6255599999999999E-3</v>
      </c>
      <c r="G45" s="11">
        <v>5.9474999999999997E-3</v>
      </c>
    </row>
    <row r="46" spans="1:7" x14ac:dyDescent="0.2">
      <c r="A46" s="2">
        <v>1.3859999999999999</v>
      </c>
      <c r="B46" s="2">
        <v>3.341E-5</v>
      </c>
      <c r="C46" s="11">
        <v>3.1253999999999999E-4</v>
      </c>
      <c r="D46" s="11">
        <v>9.1476000000000003E-4</v>
      </c>
      <c r="E46" s="11">
        <v>2.0219700000000001E-3</v>
      </c>
      <c r="F46" s="11">
        <v>3.6592199999999999E-3</v>
      </c>
      <c r="G46" s="11">
        <v>6.0267000000000003E-3</v>
      </c>
    </row>
    <row r="47" spans="1:7" x14ac:dyDescent="0.2">
      <c r="A47" s="2">
        <v>1.419</v>
      </c>
      <c r="B47" s="2">
        <v>3.2410000000000003E-5</v>
      </c>
      <c r="C47" s="11">
        <v>3.0260999999999998E-4</v>
      </c>
      <c r="D47" s="11">
        <v>9.3015000000000003E-4</v>
      </c>
      <c r="E47" s="11">
        <v>2.0208600000000002E-3</v>
      </c>
      <c r="F47" s="11">
        <v>3.6381600000000001E-3</v>
      </c>
      <c r="G47" s="11">
        <v>6.0558000000000001E-3</v>
      </c>
    </row>
    <row r="48" spans="1:7" x14ac:dyDescent="0.2">
      <c r="A48" s="2">
        <v>1.452</v>
      </c>
      <c r="B48" s="2">
        <v>3.3500000000000001E-5</v>
      </c>
      <c r="C48" s="11">
        <v>3.0870000000000002E-4</v>
      </c>
      <c r="D48" s="11">
        <v>9.3398999999999999E-4</v>
      </c>
      <c r="E48" s="11">
        <v>1.9882200000000002E-3</v>
      </c>
      <c r="F48" s="11">
        <v>3.61554E-3</v>
      </c>
      <c r="G48" s="11">
        <v>6.0518999999999998E-3</v>
      </c>
    </row>
    <row r="49" spans="1:7" x14ac:dyDescent="0.2">
      <c r="A49" s="2">
        <v>1.4850000000000001</v>
      </c>
      <c r="B49" s="2">
        <v>3.2750000000000003E-5</v>
      </c>
      <c r="C49" s="11">
        <v>3.0260999999999998E-4</v>
      </c>
      <c r="D49" s="11">
        <v>9.3422999999999998E-4</v>
      </c>
      <c r="E49" s="11">
        <v>2.0571299999999999E-3</v>
      </c>
      <c r="F49" s="11">
        <v>3.6795E-3</v>
      </c>
      <c r="G49" s="11">
        <v>6.0769200000000004E-3</v>
      </c>
    </row>
    <row r="50" spans="1:7" x14ac:dyDescent="0.2">
      <c r="A50" s="2">
        <v>1.518</v>
      </c>
      <c r="B50" s="2">
        <v>3.1300000000000002E-5</v>
      </c>
      <c r="C50" s="11">
        <v>2.9733E-4</v>
      </c>
      <c r="D50" s="11">
        <v>9.2907000000000005E-4</v>
      </c>
      <c r="E50" s="11">
        <v>2.0309400000000002E-3</v>
      </c>
      <c r="F50" s="11">
        <v>3.6947999999999998E-3</v>
      </c>
      <c r="G50" s="11">
        <v>6.09042E-3</v>
      </c>
    </row>
    <row r="51" spans="1:7" x14ac:dyDescent="0.2">
      <c r="A51" s="2">
        <v>1.5509999999999999</v>
      </c>
      <c r="B51" s="2">
        <v>3.451E-5</v>
      </c>
      <c r="C51" s="11">
        <v>2.9326999999999999E-4</v>
      </c>
      <c r="D51" s="11">
        <v>9.2000999999999997E-4</v>
      </c>
      <c r="E51" s="11">
        <v>2.0270700000000002E-3</v>
      </c>
      <c r="F51" s="11">
        <v>3.6544199999999998E-3</v>
      </c>
      <c r="G51" s="11">
        <v>6.1462799999999996E-3</v>
      </c>
    </row>
    <row r="52" spans="1:7" x14ac:dyDescent="0.2">
      <c r="A52" s="2">
        <v>1.5840000000000001</v>
      </c>
      <c r="B52" s="2">
        <v>3.5169999999999997E-5</v>
      </c>
      <c r="C52" s="11">
        <v>2.8755000000000002E-4</v>
      </c>
      <c r="D52" s="11">
        <v>9.1392000000000003E-4</v>
      </c>
      <c r="E52" s="11">
        <v>2.0458199999999998E-3</v>
      </c>
      <c r="F52" s="11">
        <v>3.6218999999999999E-3</v>
      </c>
      <c r="G52" s="11">
        <v>6.0946799999999999E-3</v>
      </c>
    </row>
    <row r="53" spans="1:7" x14ac:dyDescent="0.2">
      <c r="A53" s="2">
        <v>1.617</v>
      </c>
      <c r="B53" s="2">
        <v>3.608E-5</v>
      </c>
      <c r="C53" s="11">
        <v>2.9898000000000001E-4</v>
      </c>
      <c r="D53" s="11">
        <v>9.0837000000000003E-4</v>
      </c>
      <c r="E53" s="11">
        <v>2.0386499999999999E-3</v>
      </c>
      <c r="F53" s="11">
        <v>3.67344E-3</v>
      </c>
      <c r="G53" s="11">
        <v>6.2011799999999997E-3</v>
      </c>
    </row>
    <row r="54" spans="1:7" x14ac:dyDescent="0.2">
      <c r="A54" s="2">
        <v>1.65</v>
      </c>
      <c r="B54" s="2">
        <v>3.5420000000000003E-5</v>
      </c>
      <c r="C54" s="11">
        <v>3.0549E-4</v>
      </c>
      <c r="D54" s="11">
        <v>8.9621999999999998E-4</v>
      </c>
      <c r="E54" s="11">
        <v>2.0557499999999999E-3</v>
      </c>
      <c r="F54" s="11">
        <v>3.6702000000000002E-3</v>
      </c>
      <c r="G54" s="11">
        <v>6.1027800000000004E-3</v>
      </c>
    </row>
    <row r="55" spans="1:7" x14ac:dyDescent="0.2">
      <c r="A55" s="2">
        <v>1.6830000000000001</v>
      </c>
      <c r="B55" s="2">
        <v>3.8380000000000002E-5</v>
      </c>
      <c r="C55" s="11">
        <v>2.9127999999999999E-4</v>
      </c>
      <c r="D55" s="11">
        <v>9.0762000000000004E-4</v>
      </c>
      <c r="E55" s="11">
        <v>2.0531999999999998E-3</v>
      </c>
      <c r="F55" s="11">
        <v>3.6644999999999998E-3</v>
      </c>
      <c r="G55" s="11">
        <v>6.1076999999999998E-3</v>
      </c>
    </row>
    <row r="56" spans="1:7" x14ac:dyDescent="0.2">
      <c r="A56" s="2">
        <v>1.716</v>
      </c>
      <c r="B56" s="2">
        <v>3.7830000000000002E-5</v>
      </c>
      <c r="C56" s="11">
        <v>2.9604000000000002E-4</v>
      </c>
      <c r="D56" s="11">
        <v>8.9904000000000004E-4</v>
      </c>
      <c r="E56" s="11">
        <v>2.09391E-3</v>
      </c>
      <c r="F56" s="11">
        <v>3.66132E-3</v>
      </c>
      <c r="G56" s="11">
        <v>6.0935399999999997E-3</v>
      </c>
    </row>
    <row r="57" spans="1:7" x14ac:dyDescent="0.2">
      <c r="A57" s="2">
        <v>1.7490000000000001</v>
      </c>
      <c r="B57" s="2">
        <v>3.5710000000000002E-5</v>
      </c>
      <c r="C57" s="11">
        <v>2.9498000000000003E-4</v>
      </c>
      <c r="D57" s="11">
        <v>9.0027E-4</v>
      </c>
      <c r="E57" s="11">
        <v>2.0827799999999998E-3</v>
      </c>
      <c r="F57" s="11">
        <v>3.7027800000000001E-3</v>
      </c>
      <c r="G57" s="11">
        <v>6.0898799999999998E-3</v>
      </c>
    </row>
    <row r="58" spans="1:7" x14ac:dyDescent="0.2">
      <c r="A58" s="2">
        <v>1.782</v>
      </c>
      <c r="B58" s="2">
        <v>3.6890000000000001E-5</v>
      </c>
      <c r="C58" s="11">
        <v>2.9444999999999997E-4</v>
      </c>
      <c r="D58" s="11">
        <v>8.9760000000000003E-4</v>
      </c>
      <c r="E58" s="11">
        <v>2.0882700000000001E-3</v>
      </c>
      <c r="F58" s="11">
        <v>3.7106999999999999E-3</v>
      </c>
      <c r="G58" s="11">
        <v>6.1217399999999996E-3</v>
      </c>
    </row>
    <row r="59" spans="1:7" x14ac:dyDescent="0.2">
      <c r="A59" s="2">
        <v>1.8149999999999999</v>
      </c>
      <c r="B59" s="2">
        <v>3.6779999999999997E-5</v>
      </c>
      <c r="C59" s="11">
        <v>2.9294E-4</v>
      </c>
      <c r="D59" s="11">
        <v>8.9393999999999997E-4</v>
      </c>
      <c r="E59" s="11">
        <v>2.0559900000000002E-3</v>
      </c>
      <c r="F59" s="11">
        <v>3.6826799999999998E-3</v>
      </c>
      <c r="G59" s="11">
        <v>6.1504799999999998E-3</v>
      </c>
    </row>
    <row r="60" spans="1:7" x14ac:dyDescent="0.2">
      <c r="A60" s="2">
        <v>1.8480000000000001</v>
      </c>
      <c r="B60" s="2">
        <v>3.7839999999999997E-5</v>
      </c>
      <c r="C60" s="11">
        <v>2.9676000000000003E-4</v>
      </c>
      <c r="D60" s="11">
        <v>8.7867000000000002E-4</v>
      </c>
      <c r="E60" s="11">
        <v>2.0519700000000002E-3</v>
      </c>
      <c r="F60" s="11">
        <v>3.7045200000000002E-3</v>
      </c>
      <c r="G60" s="11">
        <v>6.1675200000000001E-3</v>
      </c>
    </row>
    <row r="61" spans="1:7" x14ac:dyDescent="0.2">
      <c r="A61" s="2">
        <v>1.881</v>
      </c>
      <c r="B61" s="2">
        <v>3.8080000000000001E-5</v>
      </c>
      <c r="C61" s="11">
        <v>2.9812000000000003E-4</v>
      </c>
      <c r="D61" s="11">
        <v>8.8040999999999998E-4</v>
      </c>
      <c r="E61" s="11">
        <v>2.0564699999999999E-3</v>
      </c>
      <c r="F61" s="11">
        <v>3.74304E-3</v>
      </c>
      <c r="G61" s="11">
        <v>6.1001400000000004E-3</v>
      </c>
    </row>
    <row r="62" spans="1:7" x14ac:dyDescent="0.2">
      <c r="A62" s="2">
        <v>1.9139999999999999</v>
      </c>
      <c r="B62" s="2">
        <v>4.0779999999999999E-5</v>
      </c>
      <c r="C62" s="11">
        <v>2.8989E-4</v>
      </c>
      <c r="D62" s="11">
        <v>8.7810000000000004E-4</v>
      </c>
      <c r="E62" s="11">
        <v>2.0323199999999998E-3</v>
      </c>
      <c r="F62" s="11">
        <v>3.6944999999999999E-3</v>
      </c>
      <c r="G62" s="11">
        <v>6.1431599999999999E-3</v>
      </c>
    </row>
    <row r="63" spans="1:7" x14ac:dyDescent="0.2">
      <c r="A63" s="2">
        <v>1.9470000000000001</v>
      </c>
      <c r="B63" s="2">
        <v>3.998E-5</v>
      </c>
      <c r="C63" s="11">
        <v>2.8426999999999999E-4</v>
      </c>
      <c r="D63" s="11">
        <v>8.7102000000000002E-4</v>
      </c>
      <c r="E63" s="11">
        <v>2.0546100000000001E-3</v>
      </c>
      <c r="F63" s="11">
        <v>3.6614999999999998E-3</v>
      </c>
      <c r="G63" s="11">
        <v>6.0734400000000003E-3</v>
      </c>
    </row>
    <row r="64" spans="1:7" x14ac:dyDescent="0.2">
      <c r="A64" s="19">
        <v>1.98</v>
      </c>
      <c r="B64" s="19">
        <v>3.8720000000000002E-5</v>
      </c>
      <c r="C64" s="24">
        <v>2.8233000000000002E-4</v>
      </c>
      <c r="D64" s="24">
        <v>8.7407999999999995E-4</v>
      </c>
      <c r="E64" s="24">
        <v>1.97985E-3</v>
      </c>
      <c r="F64" s="24">
        <v>3.6627600000000001E-3</v>
      </c>
      <c r="G64" s="24">
        <v>6.15732E-3</v>
      </c>
    </row>
    <row r="65" spans="1:7" x14ac:dyDescent="0.2">
      <c r="A65" s="19">
        <v>2.0129999999999999</v>
      </c>
      <c r="B65" s="19">
        <v>3.7410000000000003E-5</v>
      </c>
      <c r="C65" s="24">
        <v>2.8225E-4</v>
      </c>
      <c r="D65" s="24">
        <v>8.7803999999999996E-4</v>
      </c>
      <c r="E65" s="24">
        <v>1.9578299999999998E-3</v>
      </c>
      <c r="F65" s="24">
        <v>3.6581399999999998E-3</v>
      </c>
      <c r="G65" s="24">
        <v>6.1203000000000004E-3</v>
      </c>
    </row>
    <row r="66" spans="1:7" x14ac:dyDescent="0.2">
      <c r="A66" s="19">
        <v>2.0459999999999998</v>
      </c>
      <c r="B66" s="19">
        <v>3.977E-5</v>
      </c>
      <c r="C66" s="24">
        <v>2.8132999999999999E-4</v>
      </c>
      <c r="D66" s="24">
        <v>8.7900000000000001E-4</v>
      </c>
      <c r="E66" s="24">
        <v>1.93662E-3</v>
      </c>
      <c r="F66" s="24">
        <v>3.59706E-3</v>
      </c>
      <c r="G66" s="24">
        <v>6.1897799999999998E-3</v>
      </c>
    </row>
    <row r="67" spans="1:7" x14ac:dyDescent="0.2">
      <c r="A67" s="19">
        <v>2.0790000000000002</v>
      </c>
      <c r="B67" s="19">
        <v>3.7939999999999999E-5</v>
      </c>
      <c r="C67" s="24">
        <v>2.7974E-4</v>
      </c>
      <c r="D67" s="24">
        <v>8.7281999999999995E-4</v>
      </c>
      <c r="E67" s="24">
        <v>1.9510199999999999E-3</v>
      </c>
      <c r="F67" s="24">
        <v>3.6265799999999999E-3</v>
      </c>
      <c r="G67" s="24">
        <v>6.1963799999999996E-3</v>
      </c>
    </row>
    <row r="68" spans="1:7" x14ac:dyDescent="0.2">
      <c r="A68" s="19">
        <v>2.1120000000000001</v>
      </c>
      <c r="B68" s="19">
        <v>3.9339999999999999E-5</v>
      </c>
      <c r="C68" s="24">
        <v>2.7741000000000002E-4</v>
      </c>
      <c r="D68" s="24">
        <v>8.6963999999999997E-4</v>
      </c>
      <c r="E68" s="24">
        <v>1.9059299999999999E-3</v>
      </c>
      <c r="F68" s="24">
        <v>3.6126000000000001E-3</v>
      </c>
      <c r="G68" s="24">
        <v>6.1210199999999996E-3</v>
      </c>
    </row>
    <row r="69" spans="1:7" x14ac:dyDescent="0.2">
      <c r="A69" s="19">
        <v>2.145</v>
      </c>
      <c r="B69" s="19">
        <v>4.1489999999999997E-5</v>
      </c>
      <c r="C69" s="24">
        <v>2.8202000000000001E-4</v>
      </c>
      <c r="D69" s="24">
        <v>8.6034000000000002E-4</v>
      </c>
      <c r="E69" s="24">
        <v>1.9718700000000001E-3</v>
      </c>
      <c r="F69" s="24">
        <v>3.6254400000000002E-3</v>
      </c>
      <c r="G69" s="24">
        <v>6.13716E-3</v>
      </c>
    </row>
    <row r="70" spans="1:7" x14ac:dyDescent="0.2">
      <c r="A70" s="19">
        <v>2.1779999999999999</v>
      </c>
      <c r="B70" s="19">
        <v>3.8649999999999998E-5</v>
      </c>
      <c r="C70" s="24">
        <v>2.6903000000000002E-4</v>
      </c>
      <c r="D70" s="24">
        <v>8.5868999999999995E-4</v>
      </c>
      <c r="E70" s="24">
        <v>1.9668899999999998E-3</v>
      </c>
      <c r="F70" s="24">
        <v>3.61488E-3</v>
      </c>
      <c r="G70" s="24">
        <v>6.10722E-3</v>
      </c>
    </row>
    <row r="71" spans="1:7" x14ac:dyDescent="0.2">
      <c r="A71" s="19">
        <v>2.2109999999999999</v>
      </c>
      <c r="B71" s="19">
        <v>4.1489999999999997E-5</v>
      </c>
      <c r="C71" s="24">
        <v>2.7799999999999998E-4</v>
      </c>
      <c r="D71" s="24">
        <v>8.8670999999999997E-4</v>
      </c>
      <c r="E71" s="24">
        <v>1.9330199999999999E-3</v>
      </c>
      <c r="F71" s="24">
        <v>3.62196E-3</v>
      </c>
      <c r="G71" s="24">
        <v>6.03522E-3</v>
      </c>
    </row>
    <row r="72" spans="1:7" x14ac:dyDescent="0.2">
      <c r="A72" s="19">
        <v>2.2440000000000002</v>
      </c>
      <c r="B72" s="19">
        <v>4.0750000000000001E-5</v>
      </c>
      <c r="C72" s="24">
        <v>2.8308000000000001E-4</v>
      </c>
      <c r="D72" s="24">
        <v>8.9672999999999999E-4</v>
      </c>
      <c r="E72" s="24">
        <v>1.96452E-3</v>
      </c>
      <c r="F72" s="24">
        <v>3.6243600000000001E-3</v>
      </c>
      <c r="G72" s="24">
        <v>6.0684600000000003E-3</v>
      </c>
    </row>
    <row r="73" spans="1:7" x14ac:dyDescent="0.2">
      <c r="A73" s="19">
        <v>2.2770000000000001</v>
      </c>
      <c r="B73" s="19">
        <v>3.994E-5</v>
      </c>
      <c r="C73" s="24">
        <v>2.6962999999999998E-4</v>
      </c>
      <c r="D73" s="24">
        <v>8.7516000000000004E-4</v>
      </c>
      <c r="E73" s="24">
        <v>1.9662899999999999E-3</v>
      </c>
      <c r="F73" s="24">
        <v>3.6679199999999999E-3</v>
      </c>
      <c r="G73" s="24">
        <v>6.03828E-3</v>
      </c>
    </row>
    <row r="74" spans="1:7" x14ac:dyDescent="0.2">
      <c r="A74" s="19">
        <v>2.31</v>
      </c>
      <c r="B74" s="19">
        <v>3.9310000000000001E-5</v>
      </c>
      <c r="C74" s="24">
        <v>2.7326E-4</v>
      </c>
      <c r="D74" s="24">
        <v>8.7096000000000005E-4</v>
      </c>
      <c r="E74" s="24">
        <v>1.9564199999999999E-3</v>
      </c>
      <c r="F74" s="24">
        <v>3.63774E-3</v>
      </c>
      <c r="G74" s="24">
        <v>6.0163200000000003E-3</v>
      </c>
    </row>
    <row r="75" spans="1:7" x14ac:dyDescent="0.2">
      <c r="A75" s="19">
        <v>2.343</v>
      </c>
      <c r="B75" s="19">
        <v>3.9919999999999997E-5</v>
      </c>
      <c r="C75" s="24">
        <v>2.7484999999999999E-4</v>
      </c>
      <c r="D75" s="24">
        <v>8.8239000000000004E-4</v>
      </c>
      <c r="E75" s="24">
        <v>1.9615499999999998E-3</v>
      </c>
      <c r="F75" s="24">
        <v>3.6105E-3</v>
      </c>
      <c r="G75" s="24">
        <v>6.0626400000000002E-3</v>
      </c>
    </row>
    <row r="76" spans="1:7" x14ac:dyDescent="0.2">
      <c r="A76" s="19">
        <v>2.3759999999999999</v>
      </c>
      <c r="B76" s="19">
        <v>4.0030000000000001E-5</v>
      </c>
      <c r="C76" s="24">
        <v>2.8424E-4</v>
      </c>
      <c r="D76" s="24">
        <v>8.5293000000000001E-4</v>
      </c>
      <c r="E76" s="24">
        <v>1.93833E-3</v>
      </c>
      <c r="F76" s="24">
        <v>3.6466200000000002E-3</v>
      </c>
      <c r="G76" s="24">
        <v>6.0156000000000003E-3</v>
      </c>
    </row>
    <row r="77" spans="1:7" x14ac:dyDescent="0.2">
      <c r="A77" s="19">
        <v>2.4089999999999998</v>
      </c>
      <c r="B77" s="19">
        <v>4.1709999999999999E-5</v>
      </c>
      <c r="C77" s="24">
        <v>2.7439000000000001E-4</v>
      </c>
      <c r="D77" s="24">
        <v>8.7237000000000002E-4</v>
      </c>
      <c r="E77" s="24">
        <v>1.9320299999999999E-3</v>
      </c>
      <c r="F77" s="24">
        <v>3.6735600000000002E-3</v>
      </c>
      <c r="G77" s="24">
        <v>6.11598E-3</v>
      </c>
    </row>
    <row r="78" spans="1:7" x14ac:dyDescent="0.2">
      <c r="A78" s="19">
        <v>2.4420000000000002</v>
      </c>
      <c r="B78" s="19">
        <v>4.2809999999999998E-5</v>
      </c>
      <c r="C78" s="24">
        <v>2.7078999999999997E-4</v>
      </c>
      <c r="D78" s="24">
        <v>8.5178999999999995E-4</v>
      </c>
      <c r="E78" s="24">
        <v>1.9439699999999999E-3</v>
      </c>
      <c r="F78" s="24">
        <v>3.60846E-3</v>
      </c>
      <c r="G78" s="24">
        <v>6.1262399999999998E-3</v>
      </c>
    </row>
    <row r="79" spans="1:7" x14ac:dyDescent="0.2">
      <c r="A79" s="19">
        <v>2.4750000000000001</v>
      </c>
      <c r="B79" s="19">
        <v>4.3959999999999999E-5</v>
      </c>
      <c r="C79" s="24">
        <v>2.8123999999999998E-4</v>
      </c>
      <c r="D79" s="24">
        <v>8.4752999999999998E-4</v>
      </c>
      <c r="E79" s="24">
        <v>1.9605600000000001E-3</v>
      </c>
      <c r="F79" s="24">
        <v>3.59136E-3</v>
      </c>
      <c r="G79" s="24">
        <v>6.1056599999999997E-3</v>
      </c>
    </row>
    <row r="80" spans="1:7" x14ac:dyDescent="0.2">
      <c r="A80" s="19">
        <v>2.508</v>
      </c>
      <c r="B80" s="19">
        <v>4.1329999999999999E-5</v>
      </c>
      <c r="C80" s="24">
        <v>2.7848E-4</v>
      </c>
      <c r="D80" s="24">
        <v>8.3277000000000004E-4</v>
      </c>
      <c r="E80" s="24">
        <v>1.94976E-3</v>
      </c>
      <c r="F80" s="24">
        <v>3.6112200000000001E-3</v>
      </c>
      <c r="G80" s="24">
        <v>6.0638999999999997E-3</v>
      </c>
    </row>
    <row r="81" spans="1:7" x14ac:dyDescent="0.2">
      <c r="A81" s="19">
        <v>2.5409999999999999</v>
      </c>
      <c r="B81" s="19">
        <v>4.074E-5</v>
      </c>
      <c r="C81" s="24">
        <v>2.7689000000000001E-4</v>
      </c>
      <c r="D81" s="24">
        <v>8.4480000000000004E-4</v>
      </c>
      <c r="E81" s="24">
        <v>1.92252E-3</v>
      </c>
      <c r="F81" s="24">
        <v>3.6318000000000001E-3</v>
      </c>
      <c r="G81" s="24">
        <v>6.0467400000000001E-3</v>
      </c>
    </row>
    <row r="82" spans="1:7" x14ac:dyDescent="0.2">
      <c r="A82" s="19">
        <v>2.5739999999999998</v>
      </c>
      <c r="B82" s="19">
        <v>3.9830000000000003E-5</v>
      </c>
      <c r="C82" s="24">
        <v>2.7594000000000002E-4</v>
      </c>
      <c r="D82" s="24">
        <v>8.2089000000000001E-4</v>
      </c>
      <c r="E82" s="24">
        <v>1.90014E-3</v>
      </c>
      <c r="F82" s="24">
        <v>3.6698999999999998E-3</v>
      </c>
      <c r="G82" s="24">
        <v>6.0811800000000003E-3</v>
      </c>
    </row>
    <row r="83" spans="1:7" x14ac:dyDescent="0.2">
      <c r="A83" s="19">
        <v>2.6070000000000002</v>
      </c>
      <c r="B83" s="19">
        <v>4.0259999999999997E-5</v>
      </c>
      <c r="C83" s="24">
        <v>2.6487E-4</v>
      </c>
      <c r="D83" s="24">
        <v>8.2722000000000004E-4</v>
      </c>
      <c r="E83" s="24">
        <v>1.90446E-3</v>
      </c>
      <c r="F83" s="24">
        <v>3.6361200000000001E-3</v>
      </c>
      <c r="G83" s="24">
        <v>6.0429000000000004E-3</v>
      </c>
    </row>
    <row r="84" spans="1:7" x14ac:dyDescent="0.2">
      <c r="A84" s="19">
        <v>2.64</v>
      </c>
      <c r="B84" s="19">
        <v>4.1470000000000001E-5</v>
      </c>
      <c r="C84" s="24">
        <v>2.6644E-4</v>
      </c>
      <c r="D84" s="24">
        <v>8.4714000000000002E-4</v>
      </c>
      <c r="E84" s="24">
        <v>1.8969900000000001E-3</v>
      </c>
      <c r="F84" s="24">
        <v>3.6446999999999998E-3</v>
      </c>
      <c r="G84" s="24">
        <v>5.9850600000000004E-3</v>
      </c>
    </row>
    <row r="85" spans="1:7" x14ac:dyDescent="0.2">
      <c r="A85" s="19">
        <v>2.673</v>
      </c>
      <c r="B85" s="19">
        <v>4.2330000000000003E-5</v>
      </c>
      <c r="C85" s="24">
        <v>2.7820999999999998E-4</v>
      </c>
      <c r="D85" s="24">
        <v>8.2443000000000002E-4</v>
      </c>
      <c r="E85" s="24">
        <v>1.9079399999999999E-3</v>
      </c>
      <c r="F85" s="24">
        <v>3.7072199999999998E-3</v>
      </c>
      <c r="G85" s="24">
        <v>5.9822399999999998E-3</v>
      </c>
    </row>
    <row r="86" spans="1:7" x14ac:dyDescent="0.2">
      <c r="A86" s="19">
        <v>2.706</v>
      </c>
      <c r="B86" s="19">
        <v>4.4199999999999997E-5</v>
      </c>
      <c r="C86" s="24">
        <v>2.7352000000000002E-4</v>
      </c>
      <c r="D86" s="24">
        <v>8.1837000000000001E-4</v>
      </c>
      <c r="E86" s="24">
        <v>1.8751200000000001E-3</v>
      </c>
      <c r="F86" s="24">
        <v>3.7069799999999999E-3</v>
      </c>
      <c r="G86" s="24">
        <v>6.00192E-3</v>
      </c>
    </row>
    <row r="87" spans="1:7" x14ac:dyDescent="0.2">
      <c r="A87" s="19">
        <v>2.7389999999999999</v>
      </c>
      <c r="B87" s="19">
        <v>4.3600000000000003E-5</v>
      </c>
      <c r="C87" s="24">
        <v>2.6843E-4</v>
      </c>
      <c r="D87" s="24">
        <v>7.9164000000000003E-4</v>
      </c>
      <c r="E87" s="24">
        <v>1.8845400000000001E-3</v>
      </c>
      <c r="F87" s="24">
        <v>3.7462200000000002E-3</v>
      </c>
      <c r="G87" s="24">
        <v>6.0513600000000004E-3</v>
      </c>
    </row>
    <row r="88" spans="1:7" x14ac:dyDescent="0.2">
      <c r="A88" s="19">
        <v>2.7719999999999998</v>
      </c>
      <c r="B88" s="19">
        <v>4.4490000000000003E-5</v>
      </c>
      <c r="C88" s="24">
        <v>2.6626999999999998E-4</v>
      </c>
      <c r="D88" s="24">
        <v>8.1048000000000003E-4</v>
      </c>
      <c r="E88" s="24">
        <v>1.9001999999999999E-3</v>
      </c>
      <c r="F88" s="24">
        <v>3.6456000000000001E-3</v>
      </c>
      <c r="G88" s="24">
        <v>6.1125600000000004E-3</v>
      </c>
    </row>
    <row r="89" spans="1:7" x14ac:dyDescent="0.2">
      <c r="A89" s="19">
        <v>2.8050000000000002</v>
      </c>
      <c r="B89" s="19">
        <v>4.0979999999999997E-5</v>
      </c>
      <c r="C89" s="24">
        <v>2.6788000000000002E-4</v>
      </c>
      <c r="D89" s="24">
        <v>8.2187999999999998E-4</v>
      </c>
      <c r="E89" s="24">
        <v>1.9092899999999999E-3</v>
      </c>
      <c r="F89" s="24">
        <v>3.7223400000000002E-3</v>
      </c>
      <c r="G89" s="24">
        <v>6.1188600000000003E-3</v>
      </c>
    </row>
    <row r="90" spans="1:7" x14ac:dyDescent="0.2">
      <c r="A90" s="19">
        <v>2.8380000000000001</v>
      </c>
      <c r="B90" s="19">
        <v>4.3390000000000003E-5</v>
      </c>
      <c r="C90" s="24">
        <v>2.7615000000000002E-4</v>
      </c>
      <c r="D90" s="24">
        <v>8.3690999999999995E-4</v>
      </c>
      <c r="E90" s="24">
        <v>1.9272600000000001E-3</v>
      </c>
      <c r="F90" s="24">
        <v>3.71952E-3</v>
      </c>
      <c r="G90" s="24">
        <v>6.0498000000000001E-3</v>
      </c>
    </row>
    <row r="91" spans="1:7" x14ac:dyDescent="0.2">
      <c r="A91" s="19">
        <v>2.871</v>
      </c>
      <c r="B91" s="19">
        <v>4.4929999999999998E-5</v>
      </c>
      <c r="C91" s="24">
        <v>2.8093999999999998E-4</v>
      </c>
      <c r="D91" s="24">
        <v>8.3664000000000004E-4</v>
      </c>
      <c r="E91" s="24">
        <v>1.90077E-3</v>
      </c>
      <c r="F91" s="24">
        <v>3.73332E-3</v>
      </c>
      <c r="G91" s="24">
        <v>6.1109399999999996E-3</v>
      </c>
    </row>
    <row r="92" spans="1:7" x14ac:dyDescent="0.2">
      <c r="A92" s="19">
        <v>2.9039999999999999</v>
      </c>
      <c r="B92" s="19">
        <v>4.689E-5</v>
      </c>
      <c r="C92" s="24">
        <v>2.7284999999999999E-4</v>
      </c>
      <c r="D92" s="24">
        <v>8.2700999999999998E-4</v>
      </c>
      <c r="E92" s="24">
        <v>1.9212299999999999E-3</v>
      </c>
      <c r="F92" s="24">
        <v>3.6985799999999999E-3</v>
      </c>
      <c r="G92" s="24">
        <v>6.1398599999999996E-3</v>
      </c>
    </row>
    <row r="93" spans="1:7" x14ac:dyDescent="0.2">
      <c r="A93" s="19">
        <v>2.9369999999999998</v>
      </c>
      <c r="B93" s="19">
        <v>4.6360000000000003E-5</v>
      </c>
      <c r="C93" s="24">
        <v>2.7831999999999998E-4</v>
      </c>
      <c r="D93" s="24">
        <v>8.0667E-4</v>
      </c>
      <c r="E93" s="24">
        <v>1.9164900000000001E-3</v>
      </c>
      <c r="F93" s="24">
        <v>3.7153799999999999E-3</v>
      </c>
      <c r="G93" s="24">
        <v>6.1399200000000001E-3</v>
      </c>
    </row>
    <row r="94" spans="1:7" x14ac:dyDescent="0.2">
      <c r="A94" s="19">
        <v>2.97</v>
      </c>
      <c r="B94" s="19">
        <v>4.8619999999999999E-5</v>
      </c>
      <c r="C94" s="24">
        <v>2.6839000000000002E-4</v>
      </c>
      <c r="D94" s="24">
        <v>8.0787000000000003E-4</v>
      </c>
      <c r="E94" s="24">
        <v>1.89285E-3</v>
      </c>
      <c r="F94" s="24">
        <v>3.7207799999999999E-3</v>
      </c>
      <c r="G94" s="24">
        <v>6.0702000000000004E-3</v>
      </c>
    </row>
    <row r="95" spans="1:7" x14ac:dyDescent="0.2">
      <c r="A95" s="19">
        <v>3.0030000000000001</v>
      </c>
      <c r="B95" s="19">
        <v>4.9650000000000001E-5</v>
      </c>
      <c r="C95" s="24">
        <v>2.5920000000000001E-4</v>
      </c>
      <c r="D95" s="24">
        <v>8.2050000000000005E-4</v>
      </c>
      <c r="E95" s="24">
        <v>1.89591E-3</v>
      </c>
      <c r="F95" s="24">
        <v>3.7381200000000002E-3</v>
      </c>
      <c r="G95" s="24">
        <v>6.1453200000000001E-3</v>
      </c>
    </row>
    <row r="96" spans="1:7" x14ac:dyDescent="0.2">
      <c r="A96" s="19">
        <v>3.036</v>
      </c>
      <c r="B96" s="19">
        <v>4.7429999999999998E-5</v>
      </c>
      <c r="C96" s="24">
        <v>2.6429999999999997E-4</v>
      </c>
      <c r="D96" s="24">
        <v>8.2074000000000003E-4</v>
      </c>
      <c r="E96" s="24">
        <v>1.8782099999999999E-3</v>
      </c>
      <c r="F96" s="24">
        <v>3.7115400000000002E-3</v>
      </c>
      <c r="G96" s="24">
        <v>6.2008799999999998E-3</v>
      </c>
    </row>
    <row r="97" spans="1:7" x14ac:dyDescent="0.2">
      <c r="A97" s="19">
        <v>3.069</v>
      </c>
      <c r="B97" s="19">
        <v>4.655E-5</v>
      </c>
      <c r="C97" s="24">
        <v>2.5378999999999999E-4</v>
      </c>
      <c r="D97" s="24">
        <v>8.2724999999999997E-4</v>
      </c>
      <c r="E97" s="24">
        <v>1.8868800000000001E-3</v>
      </c>
      <c r="F97" s="24">
        <v>3.6857999999999999E-3</v>
      </c>
      <c r="G97" s="24">
        <v>6.1679400000000002E-3</v>
      </c>
    </row>
    <row r="98" spans="1:7" x14ac:dyDescent="0.2">
      <c r="A98" s="19">
        <v>3.1019999999999999</v>
      </c>
      <c r="B98" s="19">
        <v>4.3390000000000003E-5</v>
      </c>
      <c r="C98" s="24">
        <v>2.6008999999999998E-4</v>
      </c>
      <c r="D98" s="24">
        <v>8.2244999999999996E-4</v>
      </c>
      <c r="E98" s="24">
        <v>1.88259E-3</v>
      </c>
      <c r="F98" s="24">
        <v>3.7046399999999999E-3</v>
      </c>
      <c r="G98" s="24">
        <v>6.1352400000000001E-3</v>
      </c>
    </row>
    <row r="99" spans="1:7" x14ac:dyDescent="0.2">
      <c r="A99" s="19">
        <v>3.1349999999999998</v>
      </c>
      <c r="B99" s="19">
        <v>4.4610000000000001E-5</v>
      </c>
      <c r="C99" s="24">
        <v>2.6114999999999998E-4</v>
      </c>
      <c r="D99" s="24">
        <v>8.2808999999999997E-4</v>
      </c>
      <c r="E99" s="24">
        <v>1.908E-3</v>
      </c>
      <c r="F99" s="24">
        <v>3.7055399999999998E-3</v>
      </c>
      <c r="G99" s="24">
        <v>6.1618200000000001E-3</v>
      </c>
    </row>
    <row r="100" spans="1:7" x14ac:dyDescent="0.2">
      <c r="A100" s="19">
        <v>3.1680000000000001</v>
      </c>
      <c r="B100" s="19">
        <v>4.6730000000000002E-5</v>
      </c>
      <c r="C100" s="24">
        <v>2.6666999999999999E-4</v>
      </c>
      <c r="D100" s="24">
        <v>8.3609999999999999E-4</v>
      </c>
      <c r="E100" s="24">
        <v>1.8401699999999999E-3</v>
      </c>
      <c r="F100" s="24">
        <v>3.7363800000000001E-3</v>
      </c>
      <c r="G100" s="24">
        <v>6.1431000000000003E-3</v>
      </c>
    </row>
    <row r="101" spans="1:7" x14ac:dyDescent="0.2">
      <c r="A101" s="19">
        <v>3.2010000000000001</v>
      </c>
      <c r="B101" s="19">
        <v>4.9879999999999997E-5</v>
      </c>
      <c r="C101" s="24">
        <v>2.6453000000000002E-4</v>
      </c>
      <c r="D101" s="24">
        <v>8.4177000000000004E-4</v>
      </c>
      <c r="E101" s="24">
        <v>1.8428400000000001E-3</v>
      </c>
      <c r="F101" s="24">
        <v>3.70434E-3</v>
      </c>
      <c r="G101" s="24">
        <v>6.0707399999999998E-3</v>
      </c>
    </row>
    <row r="102" spans="1:7" x14ac:dyDescent="0.2">
      <c r="A102" s="19">
        <v>3.234</v>
      </c>
      <c r="B102" s="19">
        <v>5.02E-5</v>
      </c>
      <c r="C102" s="24">
        <v>2.6962999999999998E-4</v>
      </c>
      <c r="D102" s="24">
        <v>8.1470999999999996E-4</v>
      </c>
      <c r="E102" s="24">
        <v>1.8395099999999999E-3</v>
      </c>
      <c r="F102" s="24">
        <v>3.75144E-3</v>
      </c>
      <c r="G102" s="24">
        <v>6.0367800000000003E-3</v>
      </c>
    </row>
    <row r="103" spans="1:7" x14ac:dyDescent="0.2">
      <c r="A103" s="19">
        <v>3.2669999999999999</v>
      </c>
      <c r="B103" s="19">
        <v>4.8229999999999997E-5</v>
      </c>
      <c r="C103" s="24">
        <v>2.6918999999999999E-4</v>
      </c>
      <c r="D103" s="24">
        <v>8.2784999999999998E-4</v>
      </c>
      <c r="E103" s="24">
        <v>1.8902700000000001E-3</v>
      </c>
      <c r="F103" s="24">
        <v>3.7021799999999998E-3</v>
      </c>
      <c r="G103" s="24">
        <v>6.0876000000000003E-3</v>
      </c>
    </row>
    <row r="104" spans="1:7" x14ac:dyDescent="0.2">
      <c r="A104" s="19">
        <v>3.3</v>
      </c>
      <c r="B104" s="19">
        <v>4.9589999999999998E-5</v>
      </c>
      <c r="C104" s="24">
        <v>2.5836000000000001E-4</v>
      </c>
      <c r="D104" s="24">
        <v>8.1474E-4</v>
      </c>
      <c r="E104" s="24">
        <v>1.89408E-3</v>
      </c>
      <c r="F104" s="24">
        <v>3.7234199999999999E-3</v>
      </c>
      <c r="G104" s="24">
        <v>6.1321199999999996E-3</v>
      </c>
    </row>
  </sheetData>
  <mergeCells count="12">
    <mergeCell ref="N1:Q1"/>
    <mergeCell ref="O11:O17"/>
    <mergeCell ref="Q10:Q17"/>
    <mergeCell ref="A1:G1"/>
    <mergeCell ref="Q2:Q9"/>
    <mergeCell ref="O3:O9"/>
    <mergeCell ref="A2:A3"/>
    <mergeCell ref="B2:G2"/>
    <mergeCell ref="I1:L1"/>
    <mergeCell ref="J2:J3"/>
    <mergeCell ref="K2:K3"/>
    <mergeCell ref="L2:L3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transfer characteristics</vt:lpstr>
      <vt:lpstr>output characteristics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Sergey</cp:lastModifiedBy>
  <dcterms:created xsi:type="dcterms:W3CDTF">2015-06-05T18:19:34Z</dcterms:created>
  <dcterms:modified xsi:type="dcterms:W3CDTF">2025-10-05T13:29:12Z</dcterms:modified>
</cp:coreProperties>
</file>