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二硫化钼图库\paper1_Yiming Hao\APL_revision1\补实验1-9 2-4 FET各种参数重做实验\dataset(30+5+5)\"/>
    </mc:Choice>
  </mc:AlternateContent>
  <xr:revisionPtr revIDLastSave="0" documentId="13_ncr:1_{D944DE88-812C-4687-AC4A-3223D8CD106A}" xr6:coauthVersionLast="47" xr6:coauthVersionMax="47" xr10:uidLastSave="{00000000-0000-0000-0000-000000000000}"/>
  <bookViews>
    <workbookView xWindow="28680" yWindow="-120" windowWidth="51840" windowHeight="21840" xr2:uid="{00000000-000D-0000-FFFF-FFFF00000000}"/>
  </bookViews>
  <sheets>
    <sheet name="transfer characteristics" sheetId="1" r:id="rId1"/>
    <sheet name="output characteris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8" i="1" l="1"/>
  <c r="L4" i="1" l="1"/>
  <c r="P9" i="2"/>
  <c r="P8" i="2"/>
  <c r="P7" i="2"/>
  <c r="P6" i="2"/>
  <c r="P5" i="2"/>
  <c r="P4" i="2"/>
  <c r="P17" i="2"/>
  <c r="P16" i="2"/>
  <c r="P15" i="2"/>
  <c r="P14" i="2"/>
  <c r="P13" i="2"/>
  <c r="P12" i="2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3" i="1"/>
  <c r="L2" i="1" l="1"/>
  <c r="L6" i="1"/>
</calcChain>
</file>

<file path=xl/sharedStrings.xml><?xml version="1.0" encoding="utf-8"?>
<sst xmlns="http://schemas.openxmlformats.org/spreadsheetml/2006/main" count="78" uniqueCount="60">
  <si>
    <t>Vgs (V)</t>
    <phoneticPr fontId="1" type="noConversion"/>
  </si>
  <si>
    <t>threshold voltage (VT)</t>
    <phoneticPr fontId="1" type="noConversion"/>
  </si>
  <si>
    <t>extrapolation of the linear fitting line within Vgs ∈[0.5 V, 1.5 V]</t>
    <phoneticPr fontId="1" type="noConversion"/>
  </si>
  <si>
    <t>known conditions of FET</t>
    <phoneticPr fontId="1" type="noConversion"/>
  </si>
  <si>
    <t>10 nm HfO2</t>
    <phoneticPr fontId="1" type="noConversion"/>
  </si>
  <si>
    <t>top-gate capacitance (Ctg)</t>
    <phoneticPr fontId="1" type="noConversion"/>
  </si>
  <si>
    <t>Ctg ≈</t>
    <phoneticPr fontId="1" type="noConversion"/>
  </si>
  <si>
    <t>（uF/cm2）</t>
    <phoneticPr fontId="1" type="noConversion"/>
  </si>
  <si>
    <t xml:space="preserve">W = </t>
    <phoneticPr fontId="1" type="noConversion"/>
  </si>
  <si>
    <t>(um)</t>
    <phoneticPr fontId="1" type="noConversion"/>
  </si>
  <si>
    <t>channel width (W)</t>
    <phoneticPr fontId="1" type="noConversion"/>
  </si>
  <si>
    <t>channel length (L)</t>
    <phoneticPr fontId="1" type="noConversion"/>
  </si>
  <si>
    <t xml:space="preserve">L = </t>
    <phoneticPr fontId="1" type="noConversion"/>
  </si>
  <si>
    <t>(V)</t>
    <phoneticPr fontId="1" type="noConversion"/>
  </si>
  <si>
    <t>elementary charge (q)</t>
    <phoneticPr fontId="1" type="noConversion"/>
  </si>
  <si>
    <t xml:space="preserve">q = </t>
    <phoneticPr fontId="1" type="noConversion"/>
  </si>
  <si>
    <t>(C)</t>
    <phoneticPr fontId="1" type="noConversion"/>
  </si>
  <si>
    <t>Vds (V)</t>
    <phoneticPr fontId="1" type="noConversion"/>
  </si>
  <si>
    <t xml:space="preserve"> Vgs = 10 mV</t>
    <phoneticPr fontId="1" type="noConversion"/>
  </si>
  <si>
    <t xml:space="preserve"> Vgs = 20 mV</t>
    <phoneticPr fontId="1" type="noConversion"/>
  </si>
  <si>
    <t xml:space="preserve"> Vgs = 30 mV</t>
    <phoneticPr fontId="1" type="noConversion"/>
  </si>
  <si>
    <t xml:space="preserve"> Vgs = 40 mV</t>
    <phoneticPr fontId="1" type="noConversion"/>
  </si>
  <si>
    <t xml:space="preserve"> Vgs = 50 mV</t>
    <phoneticPr fontId="1" type="noConversion"/>
  </si>
  <si>
    <t xml:space="preserve"> Vgs = 0 mV</t>
    <phoneticPr fontId="1" type="noConversion"/>
  </si>
  <si>
    <r>
      <t>two-dimensional conductivity (</t>
    </r>
    <r>
      <rPr>
        <b/>
        <sz val="11"/>
        <color theme="1"/>
        <rFont val="等线"/>
        <family val="3"/>
        <charset val="134"/>
      </rPr>
      <t>σ2D</t>
    </r>
    <r>
      <rPr>
        <b/>
        <sz val="11"/>
        <color theme="1"/>
        <rFont val="等线"/>
        <family val="3"/>
        <charset val="134"/>
        <scheme val="minor"/>
      </rPr>
      <t>)</t>
    </r>
    <phoneticPr fontId="1" type="noConversion"/>
  </si>
  <si>
    <t>(uS)</t>
    <phoneticPr fontId="1" type="noConversion"/>
  </si>
  <si>
    <t>σ2D = L*(linear fitting slope)</t>
    <phoneticPr fontId="1" type="noConversion"/>
  </si>
  <si>
    <t>calculated @ Vgs = 50 mV</t>
    <phoneticPr fontId="1" type="noConversion"/>
  </si>
  <si>
    <t>calculated @ Vgs = 40 mV</t>
    <phoneticPr fontId="1" type="noConversion"/>
  </si>
  <si>
    <t>calculated @ Vgs = 30 mV</t>
    <phoneticPr fontId="1" type="noConversion"/>
  </si>
  <si>
    <t>calculated @ Vgs = 20 mV</t>
    <phoneticPr fontId="1" type="noConversion"/>
  </si>
  <si>
    <t>calculated @ Vgs = 10 mV</t>
    <phoneticPr fontId="1" type="noConversion"/>
  </si>
  <si>
    <t>calculated @ Vgs = 0 V</t>
    <phoneticPr fontId="1" type="noConversion"/>
  </si>
  <si>
    <t>log(Id)</t>
    <phoneticPr fontId="1" type="noConversion"/>
  </si>
  <si>
    <t>linear fitting within low-drain voltage reigm, Vds ∈[0 V, 0.165 V]</t>
    <phoneticPr fontId="1" type="noConversion"/>
  </si>
  <si>
    <t>constant fitting within saturation reigm, Vds ∈[2 V, 3.3 V]</t>
    <phoneticPr fontId="1" type="noConversion"/>
  </si>
  <si>
    <t>(cm2/Vs)</t>
    <phoneticPr fontId="1" type="noConversion"/>
  </si>
  <si>
    <t>(uA/um)</t>
    <phoneticPr fontId="1" type="noConversion"/>
  </si>
  <si>
    <t>Isat = average(Id ∈ [1.98 V, 3.3 V])</t>
    <phoneticPr fontId="1" type="noConversion"/>
  </si>
  <si>
    <t>results of FET performance parameters</t>
    <phoneticPr fontId="1" type="noConversion"/>
  </si>
  <si>
    <t>(uS/um)</t>
    <phoneticPr fontId="1" type="noConversion"/>
  </si>
  <si>
    <t>uFE = L*gm/(Ctg*Vds)</t>
    <phoneticPr fontId="1" type="noConversion"/>
  </si>
  <si>
    <t>width-normalized Id (uA/um)  measured @ W = 20 um</t>
    <phoneticPr fontId="1" type="noConversion"/>
  </si>
  <si>
    <t>width-normalized Id (uA/um)  measured @ (Vds = 3.3 V, W = 20 um)</t>
    <phoneticPr fontId="1" type="noConversion"/>
  </si>
  <si>
    <t>maximal slope of the linear fitting line within Vgs ∈[0.5 V, 1.5 V]</t>
    <phoneticPr fontId="1" type="noConversion"/>
  </si>
  <si>
    <t xml:space="preserve">gm =max (dId/dVgs)  ≈ </t>
    <phoneticPr fontId="1" type="noConversion"/>
  </si>
  <si>
    <t>using the normalized gm result</t>
    <phoneticPr fontId="1" type="noConversion"/>
  </si>
  <si>
    <t>width-normalized drain saturation current (Isat)</t>
    <phoneticPr fontId="1" type="noConversion"/>
  </si>
  <si>
    <t>experimental measurement data</t>
    <phoneticPr fontId="1" type="noConversion"/>
  </si>
  <si>
    <t>measured @ Vgs = 0 V</t>
    <phoneticPr fontId="1" type="noConversion"/>
  </si>
  <si>
    <t>measured @ Vgs = 10 mV</t>
    <phoneticPr fontId="1" type="noConversion"/>
  </si>
  <si>
    <t>measured @ Vgs = 20 mV</t>
    <phoneticPr fontId="1" type="noConversion"/>
  </si>
  <si>
    <t>measured @ Vgs = 30 mV</t>
    <phoneticPr fontId="1" type="noConversion"/>
  </si>
  <si>
    <t>measured @ Vgs = 40 mV</t>
    <phoneticPr fontId="1" type="noConversion"/>
  </si>
  <si>
    <t>measured @ Vgs = 50 mV</t>
    <phoneticPr fontId="1" type="noConversion"/>
  </si>
  <si>
    <t xml:space="preserve">VT ≈ </t>
    <phoneticPr fontId="1" type="noConversion"/>
  </si>
  <si>
    <t>normalized transconductance (gm) @ (Vds = 3.3 V, W = 20 um)</t>
    <phoneticPr fontId="1" type="noConversion"/>
  </si>
  <si>
    <t>field-effect carrier mobility (uFE) @ (Vds = 3.3 V, L = 10 um)</t>
    <phoneticPr fontId="1" type="noConversion"/>
  </si>
  <si>
    <t>maximum saturation current @ (Vds = 3.3 V, Vgs = 2 V)</t>
    <phoneticPr fontId="1" type="noConversion"/>
  </si>
  <si>
    <t>Imax 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</si>
</sst>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0" xfId="0" applyFill="1" applyAlignment="1">
      <alignment vertical="center"/>
    </xf>
    <xf numFmtId="11" fontId="0" fillId="2" borderId="0" xfId="0" applyNumberFormat="1" applyFill="1" applyAlignment="1">
      <alignment vertical="center"/>
    </xf>
    <xf numFmtId="11" fontId="0" fillId="2" borderId="6" xfId="0" applyNumberForma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1" xfId="0" applyFill="1" applyBorder="1" applyAlignment="1">
      <alignment horizontal="center" vertical="center"/>
    </xf>
    <xf numFmtId="0" fontId="0" fillId="7" borderId="11" xfId="0" applyFill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FF"/>
      <color rgb="FFFF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13614216622104"/>
          <c:y val="2.2386249404823984E-2"/>
          <c:w val="0.79970984043984983"/>
          <c:h val="0.82233727095695974"/>
        </c:manualLayout>
      </c:layout>
      <c:scatterChart>
        <c:scatterStyle val="lineMarker"/>
        <c:varyColors val="0"/>
        <c:ser>
          <c:idx val="0"/>
          <c:order val="0"/>
          <c:tx>
            <c:v>single crystal #1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noFill/>
              <a:ln w="12700">
                <a:solidFill>
                  <a:srgbClr val="0000FF"/>
                </a:solidFill>
              </a:ln>
              <a:effectLst/>
            </c:spPr>
          </c:marker>
          <c:xVal>
            <c:numRef>
              <c:f>'transfer characteristics'!$A$3:$A$253</c:f>
              <c:numCache>
                <c:formatCode>G/通用格式</c:formatCode>
                <c:ptCount val="251"/>
                <c:pt idx="0">
                  <c:v>-0.5</c:v>
                </c:pt>
                <c:pt idx="1">
                  <c:v>-0.49</c:v>
                </c:pt>
                <c:pt idx="2">
                  <c:v>-0.48</c:v>
                </c:pt>
                <c:pt idx="3">
                  <c:v>-0.47</c:v>
                </c:pt>
                <c:pt idx="4">
                  <c:v>-0.46</c:v>
                </c:pt>
                <c:pt idx="5">
                  <c:v>-0.45</c:v>
                </c:pt>
                <c:pt idx="6">
                  <c:v>-0.44</c:v>
                </c:pt>
                <c:pt idx="7">
                  <c:v>-0.43</c:v>
                </c:pt>
                <c:pt idx="8">
                  <c:v>-0.42</c:v>
                </c:pt>
                <c:pt idx="9">
                  <c:v>-0.41</c:v>
                </c:pt>
                <c:pt idx="10">
                  <c:v>-0.4</c:v>
                </c:pt>
                <c:pt idx="11">
                  <c:v>-0.39</c:v>
                </c:pt>
                <c:pt idx="12">
                  <c:v>-0.38</c:v>
                </c:pt>
                <c:pt idx="13">
                  <c:v>-0.37</c:v>
                </c:pt>
                <c:pt idx="14">
                  <c:v>-0.36</c:v>
                </c:pt>
                <c:pt idx="15">
                  <c:v>-0.35</c:v>
                </c:pt>
                <c:pt idx="16">
                  <c:v>-0.34</c:v>
                </c:pt>
                <c:pt idx="17">
                  <c:v>-0.33</c:v>
                </c:pt>
                <c:pt idx="18">
                  <c:v>-0.32</c:v>
                </c:pt>
                <c:pt idx="19">
                  <c:v>-0.31</c:v>
                </c:pt>
                <c:pt idx="20">
                  <c:v>-0.3</c:v>
                </c:pt>
                <c:pt idx="21">
                  <c:v>-0.28999999999999998</c:v>
                </c:pt>
                <c:pt idx="22">
                  <c:v>-0.28000000000000003</c:v>
                </c:pt>
                <c:pt idx="23">
                  <c:v>-0.27</c:v>
                </c:pt>
                <c:pt idx="24">
                  <c:v>-0.26</c:v>
                </c:pt>
                <c:pt idx="25">
                  <c:v>-0.25</c:v>
                </c:pt>
                <c:pt idx="26">
                  <c:v>-0.24</c:v>
                </c:pt>
                <c:pt idx="27">
                  <c:v>-0.23</c:v>
                </c:pt>
                <c:pt idx="28">
                  <c:v>-0.22</c:v>
                </c:pt>
                <c:pt idx="29">
                  <c:v>-0.21</c:v>
                </c:pt>
                <c:pt idx="30">
                  <c:v>-0.2</c:v>
                </c:pt>
                <c:pt idx="31">
                  <c:v>-0.19</c:v>
                </c:pt>
                <c:pt idx="32">
                  <c:v>-0.18</c:v>
                </c:pt>
                <c:pt idx="33">
                  <c:v>-0.17</c:v>
                </c:pt>
                <c:pt idx="34">
                  <c:v>-0.16</c:v>
                </c:pt>
                <c:pt idx="35">
                  <c:v>-0.15</c:v>
                </c:pt>
                <c:pt idx="36">
                  <c:v>-0.14000000000000001</c:v>
                </c:pt>
                <c:pt idx="37">
                  <c:v>-0.13</c:v>
                </c:pt>
                <c:pt idx="38">
                  <c:v>-0.12</c:v>
                </c:pt>
                <c:pt idx="39">
                  <c:v>-0.11</c:v>
                </c:pt>
                <c:pt idx="40">
                  <c:v>-0.1</c:v>
                </c:pt>
                <c:pt idx="41">
                  <c:v>-0.09</c:v>
                </c:pt>
                <c:pt idx="42">
                  <c:v>-0.08</c:v>
                </c:pt>
                <c:pt idx="43">
                  <c:v>-7.0000000000000007E-2</c:v>
                </c:pt>
                <c:pt idx="44">
                  <c:v>-5.9999999999999901E-2</c:v>
                </c:pt>
                <c:pt idx="45">
                  <c:v>-4.9999999999998997E-2</c:v>
                </c:pt>
                <c:pt idx="46">
                  <c:v>-3.9999999999999002E-2</c:v>
                </c:pt>
                <c:pt idx="47">
                  <c:v>-2.9999999999999E-2</c:v>
                </c:pt>
                <c:pt idx="48">
                  <c:v>-1.9999999999999001E-2</c:v>
                </c:pt>
                <c:pt idx="49">
                  <c:v>-9.9999999999990097E-3</c:v>
                </c:pt>
                <c:pt idx="50">
                  <c:v>0</c:v>
                </c:pt>
                <c:pt idx="51">
                  <c:v>1.0000000000000999E-2</c:v>
                </c:pt>
                <c:pt idx="52">
                  <c:v>2.0000000000001E-2</c:v>
                </c:pt>
                <c:pt idx="53">
                  <c:v>3.0000000000001002E-2</c:v>
                </c:pt>
                <c:pt idx="54">
                  <c:v>4.0000000000001E-2</c:v>
                </c:pt>
                <c:pt idx="55">
                  <c:v>5.0000000000001002E-2</c:v>
                </c:pt>
                <c:pt idx="56">
                  <c:v>6.0000000000001101E-2</c:v>
                </c:pt>
                <c:pt idx="57">
                  <c:v>7.0000000000001006E-2</c:v>
                </c:pt>
                <c:pt idx="58">
                  <c:v>8.0000000000001001E-2</c:v>
                </c:pt>
                <c:pt idx="59">
                  <c:v>9.0000000000000996E-2</c:v>
                </c:pt>
                <c:pt idx="60">
                  <c:v>0.100000000000001</c:v>
                </c:pt>
                <c:pt idx="61">
                  <c:v>0.110000000000001</c:v>
                </c:pt>
                <c:pt idx="62">
                  <c:v>0.12000000000000099</c:v>
                </c:pt>
                <c:pt idx="63">
                  <c:v>0.130000000000001</c:v>
                </c:pt>
                <c:pt idx="64">
                  <c:v>0.14000000000000101</c:v>
                </c:pt>
                <c:pt idx="65">
                  <c:v>0.15000000000000099</c:v>
                </c:pt>
                <c:pt idx="66">
                  <c:v>0.160000000000001</c:v>
                </c:pt>
                <c:pt idx="67">
                  <c:v>0.17000000000000101</c:v>
                </c:pt>
                <c:pt idx="68">
                  <c:v>0.18000000000000099</c:v>
                </c:pt>
                <c:pt idx="69">
                  <c:v>0.190000000000001</c:v>
                </c:pt>
                <c:pt idx="70">
                  <c:v>0.20000000000000101</c:v>
                </c:pt>
                <c:pt idx="71">
                  <c:v>0.21000000000000099</c:v>
                </c:pt>
                <c:pt idx="72">
                  <c:v>0.220000000000001</c:v>
                </c:pt>
                <c:pt idx="73">
                  <c:v>0.23000000000000101</c:v>
                </c:pt>
                <c:pt idx="74">
                  <c:v>0.24000000000000099</c:v>
                </c:pt>
                <c:pt idx="75">
                  <c:v>0.250000000000001</c:v>
                </c:pt>
                <c:pt idx="76">
                  <c:v>0.26000000000000101</c:v>
                </c:pt>
                <c:pt idx="77">
                  <c:v>0.27000000000000102</c:v>
                </c:pt>
                <c:pt idx="78">
                  <c:v>0.28000000000000103</c:v>
                </c:pt>
                <c:pt idx="79">
                  <c:v>0.29000000000000098</c:v>
                </c:pt>
                <c:pt idx="80">
                  <c:v>0.30000000000000099</c:v>
                </c:pt>
                <c:pt idx="81">
                  <c:v>0.310000000000001</c:v>
                </c:pt>
                <c:pt idx="82">
                  <c:v>0.32000000000000101</c:v>
                </c:pt>
                <c:pt idx="83">
                  <c:v>0.33000000000000101</c:v>
                </c:pt>
                <c:pt idx="84">
                  <c:v>0.34000000000000102</c:v>
                </c:pt>
                <c:pt idx="85">
                  <c:v>0.35000000000000098</c:v>
                </c:pt>
                <c:pt idx="86">
                  <c:v>0.36000000000000099</c:v>
                </c:pt>
                <c:pt idx="87">
                  <c:v>0.37000000000000099</c:v>
                </c:pt>
                <c:pt idx="88">
                  <c:v>0.38</c:v>
                </c:pt>
                <c:pt idx="89">
                  <c:v>0.39</c:v>
                </c:pt>
                <c:pt idx="90">
                  <c:v>0.4</c:v>
                </c:pt>
                <c:pt idx="91">
                  <c:v>0.41</c:v>
                </c:pt>
                <c:pt idx="92">
                  <c:v>0.42</c:v>
                </c:pt>
                <c:pt idx="93">
                  <c:v>0.43</c:v>
                </c:pt>
                <c:pt idx="94">
                  <c:v>0.44</c:v>
                </c:pt>
                <c:pt idx="95">
                  <c:v>0.45</c:v>
                </c:pt>
                <c:pt idx="96">
                  <c:v>0.46</c:v>
                </c:pt>
                <c:pt idx="97">
                  <c:v>0.47</c:v>
                </c:pt>
                <c:pt idx="98">
                  <c:v>0.48</c:v>
                </c:pt>
                <c:pt idx="99">
                  <c:v>0.49</c:v>
                </c:pt>
                <c:pt idx="100">
                  <c:v>0.5</c:v>
                </c:pt>
                <c:pt idx="101">
                  <c:v>0.51</c:v>
                </c:pt>
                <c:pt idx="102">
                  <c:v>0.52</c:v>
                </c:pt>
                <c:pt idx="103">
                  <c:v>0.53</c:v>
                </c:pt>
                <c:pt idx="104">
                  <c:v>0.54</c:v>
                </c:pt>
                <c:pt idx="105">
                  <c:v>0.55000000000000004</c:v>
                </c:pt>
                <c:pt idx="106">
                  <c:v>0.56000000000000005</c:v>
                </c:pt>
                <c:pt idx="107">
                  <c:v>0.56999999999999995</c:v>
                </c:pt>
                <c:pt idx="108">
                  <c:v>0.57999999999999996</c:v>
                </c:pt>
                <c:pt idx="109">
                  <c:v>0.59</c:v>
                </c:pt>
                <c:pt idx="110">
                  <c:v>0.6</c:v>
                </c:pt>
                <c:pt idx="111">
                  <c:v>0.61</c:v>
                </c:pt>
                <c:pt idx="112">
                  <c:v>0.62</c:v>
                </c:pt>
                <c:pt idx="113">
                  <c:v>0.63</c:v>
                </c:pt>
                <c:pt idx="114">
                  <c:v>0.64</c:v>
                </c:pt>
                <c:pt idx="115">
                  <c:v>0.65</c:v>
                </c:pt>
                <c:pt idx="116">
                  <c:v>0.66</c:v>
                </c:pt>
                <c:pt idx="117">
                  <c:v>0.67</c:v>
                </c:pt>
                <c:pt idx="118">
                  <c:v>0.68</c:v>
                </c:pt>
                <c:pt idx="119">
                  <c:v>0.69</c:v>
                </c:pt>
                <c:pt idx="120">
                  <c:v>0.7</c:v>
                </c:pt>
                <c:pt idx="121">
                  <c:v>0.71</c:v>
                </c:pt>
                <c:pt idx="122">
                  <c:v>0.72</c:v>
                </c:pt>
                <c:pt idx="123">
                  <c:v>0.73</c:v>
                </c:pt>
                <c:pt idx="124">
                  <c:v>0.74</c:v>
                </c:pt>
                <c:pt idx="125">
                  <c:v>0.75</c:v>
                </c:pt>
                <c:pt idx="126">
                  <c:v>0.76</c:v>
                </c:pt>
                <c:pt idx="127">
                  <c:v>0.77</c:v>
                </c:pt>
                <c:pt idx="128">
                  <c:v>0.78</c:v>
                </c:pt>
                <c:pt idx="129">
                  <c:v>0.79</c:v>
                </c:pt>
                <c:pt idx="130">
                  <c:v>0.8</c:v>
                </c:pt>
                <c:pt idx="131">
                  <c:v>0.81</c:v>
                </c:pt>
                <c:pt idx="132">
                  <c:v>0.82</c:v>
                </c:pt>
                <c:pt idx="133">
                  <c:v>0.83</c:v>
                </c:pt>
                <c:pt idx="134">
                  <c:v>0.84</c:v>
                </c:pt>
                <c:pt idx="135">
                  <c:v>0.85</c:v>
                </c:pt>
                <c:pt idx="136">
                  <c:v>0.86</c:v>
                </c:pt>
                <c:pt idx="137">
                  <c:v>0.87</c:v>
                </c:pt>
                <c:pt idx="138">
                  <c:v>0.88</c:v>
                </c:pt>
                <c:pt idx="139">
                  <c:v>0.89</c:v>
                </c:pt>
                <c:pt idx="140">
                  <c:v>0.9</c:v>
                </c:pt>
                <c:pt idx="141">
                  <c:v>0.91</c:v>
                </c:pt>
                <c:pt idx="142">
                  <c:v>0.92</c:v>
                </c:pt>
                <c:pt idx="143">
                  <c:v>0.93</c:v>
                </c:pt>
                <c:pt idx="144">
                  <c:v>0.94</c:v>
                </c:pt>
                <c:pt idx="145">
                  <c:v>0.95</c:v>
                </c:pt>
                <c:pt idx="146">
                  <c:v>0.96</c:v>
                </c:pt>
                <c:pt idx="147">
                  <c:v>0.97</c:v>
                </c:pt>
                <c:pt idx="148">
                  <c:v>0.98</c:v>
                </c:pt>
                <c:pt idx="149">
                  <c:v>0.99</c:v>
                </c:pt>
                <c:pt idx="150">
                  <c:v>1</c:v>
                </c:pt>
                <c:pt idx="151">
                  <c:v>1.01</c:v>
                </c:pt>
                <c:pt idx="152">
                  <c:v>1.02</c:v>
                </c:pt>
                <c:pt idx="153">
                  <c:v>1.03</c:v>
                </c:pt>
                <c:pt idx="154">
                  <c:v>1.04</c:v>
                </c:pt>
                <c:pt idx="155">
                  <c:v>1.05</c:v>
                </c:pt>
                <c:pt idx="156">
                  <c:v>1.06</c:v>
                </c:pt>
                <c:pt idx="157">
                  <c:v>1.07</c:v>
                </c:pt>
                <c:pt idx="158">
                  <c:v>1.08</c:v>
                </c:pt>
                <c:pt idx="159">
                  <c:v>1.0900000000000001</c:v>
                </c:pt>
                <c:pt idx="160">
                  <c:v>1.1000000000000001</c:v>
                </c:pt>
                <c:pt idx="161">
                  <c:v>1.1100000000000001</c:v>
                </c:pt>
                <c:pt idx="162">
                  <c:v>1.1200000000000001</c:v>
                </c:pt>
                <c:pt idx="163">
                  <c:v>1.1299999999999999</c:v>
                </c:pt>
                <c:pt idx="164">
                  <c:v>1.1399999999999999</c:v>
                </c:pt>
                <c:pt idx="165">
                  <c:v>1.1499999999999999</c:v>
                </c:pt>
                <c:pt idx="166">
                  <c:v>1.1599999999999999</c:v>
                </c:pt>
                <c:pt idx="167">
                  <c:v>1.17</c:v>
                </c:pt>
                <c:pt idx="168">
                  <c:v>1.18</c:v>
                </c:pt>
                <c:pt idx="169">
                  <c:v>1.19</c:v>
                </c:pt>
                <c:pt idx="170">
                  <c:v>1.2</c:v>
                </c:pt>
                <c:pt idx="171">
                  <c:v>1.21</c:v>
                </c:pt>
                <c:pt idx="172">
                  <c:v>1.22</c:v>
                </c:pt>
                <c:pt idx="173">
                  <c:v>1.23</c:v>
                </c:pt>
                <c:pt idx="174">
                  <c:v>1.24</c:v>
                </c:pt>
                <c:pt idx="175">
                  <c:v>1.25</c:v>
                </c:pt>
                <c:pt idx="176">
                  <c:v>1.26</c:v>
                </c:pt>
                <c:pt idx="177">
                  <c:v>1.27</c:v>
                </c:pt>
                <c:pt idx="178">
                  <c:v>1.28</c:v>
                </c:pt>
                <c:pt idx="179">
                  <c:v>1.29</c:v>
                </c:pt>
                <c:pt idx="180">
                  <c:v>1.3</c:v>
                </c:pt>
                <c:pt idx="181">
                  <c:v>1.31</c:v>
                </c:pt>
                <c:pt idx="182">
                  <c:v>1.32</c:v>
                </c:pt>
                <c:pt idx="183">
                  <c:v>1.33</c:v>
                </c:pt>
                <c:pt idx="184">
                  <c:v>1.34</c:v>
                </c:pt>
                <c:pt idx="185">
                  <c:v>1.35</c:v>
                </c:pt>
                <c:pt idx="186">
                  <c:v>1.36</c:v>
                </c:pt>
                <c:pt idx="187">
                  <c:v>1.37</c:v>
                </c:pt>
                <c:pt idx="188">
                  <c:v>1.38</c:v>
                </c:pt>
                <c:pt idx="189">
                  <c:v>1.39</c:v>
                </c:pt>
                <c:pt idx="190">
                  <c:v>1.4</c:v>
                </c:pt>
                <c:pt idx="191">
                  <c:v>1.41</c:v>
                </c:pt>
                <c:pt idx="192">
                  <c:v>1.42</c:v>
                </c:pt>
                <c:pt idx="193">
                  <c:v>1.43</c:v>
                </c:pt>
                <c:pt idx="194">
                  <c:v>1.44</c:v>
                </c:pt>
                <c:pt idx="195">
                  <c:v>1.45</c:v>
                </c:pt>
                <c:pt idx="196">
                  <c:v>1.46</c:v>
                </c:pt>
                <c:pt idx="197">
                  <c:v>1.47</c:v>
                </c:pt>
                <c:pt idx="198">
                  <c:v>1.48</c:v>
                </c:pt>
                <c:pt idx="199">
                  <c:v>1.49</c:v>
                </c:pt>
                <c:pt idx="200">
                  <c:v>1.5</c:v>
                </c:pt>
                <c:pt idx="201">
                  <c:v>1.51</c:v>
                </c:pt>
                <c:pt idx="202">
                  <c:v>1.52</c:v>
                </c:pt>
                <c:pt idx="203">
                  <c:v>1.53</c:v>
                </c:pt>
                <c:pt idx="204">
                  <c:v>1.54</c:v>
                </c:pt>
                <c:pt idx="205">
                  <c:v>1.55</c:v>
                </c:pt>
                <c:pt idx="206">
                  <c:v>1.56</c:v>
                </c:pt>
                <c:pt idx="207">
                  <c:v>1.57</c:v>
                </c:pt>
                <c:pt idx="208">
                  <c:v>1.58</c:v>
                </c:pt>
                <c:pt idx="209">
                  <c:v>1.59</c:v>
                </c:pt>
                <c:pt idx="210">
                  <c:v>1.6</c:v>
                </c:pt>
                <c:pt idx="211">
                  <c:v>1.61</c:v>
                </c:pt>
                <c:pt idx="212">
                  <c:v>1.62</c:v>
                </c:pt>
                <c:pt idx="213">
                  <c:v>1.63</c:v>
                </c:pt>
                <c:pt idx="214">
                  <c:v>1.64</c:v>
                </c:pt>
                <c:pt idx="215">
                  <c:v>1.65</c:v>
                </c:pt>
                <c:pt idx="216">
                  <c:v>1.66</c:v>
                </c:pt>
                <c:pt idx="217">
                  <c:v>1.67</c:v>
                </c:pt>
                <c:pt idx="218">
                  <c:v>1.68</c:v>
                </c:pt>
                <c:pt idx="219">
                  <c:v>1.69</c:v>
                </c:pt>
                <c:pt idx="220">
                  <c:v>1.7</c:v>
                </c:pt>
                <c:pt idx="221">
                  <c:v>1.71</c:v>
                </c:pt>
                <c:pt idx="222">
                  <c:v>1.72</c:v>
                </c:pt>
                <c:pt idx="223">
                  <c:v>1.73</c:v>
                </c:pt>
                <c:pt idx="224">
                  <c:v>1.74</c:v>
                </c:pt>
                <c:pt idx="225">
                  <c:v>1.75</c:v>
                </c:pt>
                <c:pt idx="226">
                  <c:v>1.76</c:v>
                </c:pt>
                <c:pt idx="227">
                  <c:v>1.77</c:v>
                </c:pt>
                <c:pt idx="228">
                  <c:v>1.78</c:v>
                </c:pt>
                <c:pt idx="229">
                  <c:v>1.79</c:v>
                </c:pt>
                <c:pt idx="230">
                  <c:v>1.8</c:v>
                </c:pt>
                <c:pt idx="231">
                  <c:v>1.81</c:v>
                </c:pt>
                <c:pt idx="232">
                  <c:v>1.82</c:v>
                </c:pt>
                <c:pt idx="233">
                  <c:v>1.83</c:v>
                </c:pt>
                <c:pt idx="234">
                  <c:v>1.84</c:v>
                </c:pt>
                <c:pt idx="235">
                  <c:v>1.85</c:v>
                </c:pt>
                <c:pt idx="236">
                  <c:v>1.86</c:v>
                </c:pt>
                <c:pt idx="237">
                  <c:v>1.87</c:v>
                </c:pt>
                <c:pt idx="238">
                  <c:v>1.88</c:v>
                </c:pt>
                <c:pt idx="239">
                  <c:v>1.89</c:v>
                </c:pt>
                <c:pt idx="240">
                  <c:v>1.9</c:v>
                </c:pt>
                <c:pt idx="241">
                  <c:v>1.91</c:v>
                </c:pt>
                <c:pt idx="242">
                  <c:v>1.92</c:v>
                </c:pt>
                <c:pt idx="243">
                  <c:v>1.93</c:v>
                </c:pt>
                <c:pt idx="244">
                  <c:v>1.94</c:v>
                </c:pt>
                <c:pt idx="245">
                  <c:v>1.95</c:v>
                </c:pt>
                <c:pt idx="246">
                  <c:v>1.96</c:v>
                </c:pt>
                <c:pt idx="247">
                  <c:v>1.97</c:v>
                </c:pt>
                <c:pt idx="248">
                  <c:v>1.98</c:v>
                </c:pt>
                <c:pt idx="249">
                  <c:v>1.99</c:v>
                </c:pt>
                <c:pt idx="250">
                  <c:v>2</c:v>
                </c:pt>
              </c:numCache>
            </c:numRef>
          </c:xVal>
          <c:yVal>
            <c:numRef>
              <c:f>'transfer characteristics'!$B$3:$B$253</c:f>
              <c:numCache>
                <c:formatCode>G/通用格式</c:formatCode>
                <c:ptCount val="251"/>
                <c:pt idx="0">
                  <c:v>1.5862E-4</c:v>
                </c:pt>
                <c:pt idx="1">
                  <c:v>1.9566000000000001E-4</c:v>
                </c:pt>
                <c:pt idx="2">
                  <c:v>1.5637E-4</c:v>
                </c:pt>
                <c:pt idx="3">
                  <c:v>1.4546000000000001E-4</c:v>
                </c:pt>
                <c:pt idx="4">
                  <c:v>1.8699999999999999E-4</c:v>
                </c:pt>
                <c:pt idx="5">
                  <c:v>2.1069E-4</c:v>
                </c:pt>
                <c:pt idx="6">
                  <c:v>1.4305000000000001E-4</c:v>
                </c:pt>
                <c:pt idx="7">
                  <c:v>1.485E-4</c:v>
                </c:pt>
                <c:pt idx="8">
                  <c:v>1.4919999999999999E-4</c:v>
                </c:pt>
                <c:pt idx="9">
                  <c:v>2.0818E-4</c:v>
                </c:pt>
                <c:pt idx="10">
                  <c:v>1.6729000000000001E-4</c:v>
                </c:pt>
                <c:pt idx="11">
                  <c:v>1.2773E-4</c:v>
                </c:pt>
                <c:pt idx="12">
                  <c:v>1.7531E-4</c:v>
                </c:pt>
                <c:pt idx="13">
                  <c:v>1.495E-4</c:v>
                </c:pt>
                <c:pt idx="14">
                  <c:v>1.3439999999999999E-4</c:v>
                </c:pt>
                <c:pt idx="15">
                  <c:v>1.4054000000000001E-4</c:v>
                </c:pt>
                <c:pt idx="16">
                  <c:v>1.4117000000000001E-4</c:v>
                </c:pt>
                <c:pt idx="17">
                  <c:v>1.2521E-4</c:v>
                </c:pt>
                <c:pt idx="18">
                  <c:v>1.1996E-4</c:v>
                </c:pt>
                <c:pt idx="19">
                  <c:v>1.1393E-4</c:v>
                </c:pt>
                <c:pt idx="20">
                  <c:v>1.0787E-4</c:v>
                </c:pt>
                <c:pt idx="21">
                  <c:v>1.0061E-4</c:v>
                </c:pt>
                <c:pt idx="22">
                  <c:v>1.1527E-4</c:v>
                </c:pt>
                <c:pt idx="23">
                  <c:v>5.4150000000000002E-5</c:v>
                </c:pt>
                <c:pt idx="24">
                  <c:v>5.0229999999999998E-5</c:v>
                </c:pt>
                <c:pt idx="25">
                  <c:v>5.1379999999999999E-5</c:v>
                </c:pt>
                <c:pt idx="26">
                  <c:v>4.401E-5</c:v>
                </c:pt>
                <c:pt idx="27">
                  <c:v>7.7230000000000004E-5</c:v>
                </c:pt>
                <c:pt idx="28">
                  <c:v>6.9170000000000004E-5</c:v>
                </c:pt>
                <c:pt idx="29">
                  <c:v>8.2349999999999996E-5</c:v>
                </c:pt>
                <c:pt idx="30">
                  <c:v>7.6909999999999994E-5</c:v>
                </c:pt>
                <c:pt idx="31">
                  <c:v>9.0820000000000001E-5</c:v>
                </c:pt>
                <c:pt idx="32">
                  <c:v>7.8100000000000001E-5</c:v>
                </c:pt>
                <c:pt idx="33">
                  <c:v>7.3449999999999996E-5</c:v>
                </c:pt>
                <c:pt idx="34">
                  <c:v>6.1370000000000004E-5</c:v>
                </c:pt>
                <c:pt idx="35">
                  <c:v>5.4320000000000002E-5</c:v>
                </c:pt>
                <c:pt idx="36">
                  <c:v>4.952E-5</c:v>
                </c:pt>
                <c:pt idx="37">
                  <c:v>4.4150000000000003E-5</c:v>
                </c:pt>
                <c:pt idx="38">
                  <c:v>5.2519999999999999E-5</c:v>
                </c:pt>
                <c:pt idx="39">
                  <c:v>4.426E-5</c:v>
                </c:pt>
                <c:pt idx="40">
                  <c:v>2.9090000000000001E-5</c:v>
                </c:pt>
                <c:pt idx="41">
                  <c:v>3.1520000000000003E-5</c:v>
                </c:pt>
                <c:pt idx="42">
                  <c:v>2.2439999999999999E-5</c:v>
                </c:pt>
                <c:pt idx="43">
                  <c:v>2.2249999999999999E-5</c:v>
                </c:pt>
                <c:pt idx="44">
                  <c:v>2.2920000000000001E-5</c:v>
                </c:pt>
                <c:pt idx="45">
                  <c:v>2.9709999999999998E-5</c:v>
                </c:pt>
                <c:pt idx="46">
                  <c:v>4.7530000000000001E-5</c:v>
                </c:pt>
                <c:pt idx="47">
                  <c:v>6.7059999999999998E-5</c:v>
                </c:pt>
                <c:pt idx="48">
                  <c:v>1.1619E-4</c:v>
                </c:pt>
                <c:pt idx="49">
                  <c:v>1.9614E-4</c:v>
                </c:pt>
                <c:pt idx="50">
                  <c:v>3.033E-4</c:v>
                </c:pt>
                <c:pt idx="51">
                  <c:v>4.8968999999999998E-4</c:v>
                </c:pt>
                <c:pt idx="52">
                  <c:v>6.5724000000000002E-4</c:v>
                </c:pt>
                <c:pt idx="53">
                  <c:v>1.9923300000000001E-3</c:v>
                </c:pt>
                <c:pt idx="54">
                  <c:v>3.0149399999999998E-3</c:v>
                </c:pt>
                <c:pt idx="55">
                  <c:v>4.7761799999999997E-3</c:v>
                </c:pt>
                <c:pt idx="56">
                  <c:v>6.9879E-3</c:v>
                </c:pt>
                <c:pt idx="57">
                  <c:v>8.8479000000000006E-3</c:v>
                </c:pt>
                <c:pt idx="58">
                  <c:v>1.12794E-2</c:v>
                </c:pt>
                <c:pt idx="59">
                  <c:v>1.382394E-2</c:v>
                </c:pt>
                <c:pt idx="60">
                  <c:v>1.6454280000000002E-2</c:v>
                </c:pt>
                <c:pt idx="61">
                  <c:v>1.9578120000000001E-2</c:v>
                </c:pt>
                <c:pt idx="62">
                  <c:v>2.2402680000000001E-2</c:v>
                </c:pt>
                <c:pt idx="63">
                  <c:v>2.590698E-2</c:v>
                </c:pt>
                <c:pt idx="64">
                  <c:v>2.918946E-2</c:v>
                </c:pt>
                <c:pt idx="65">
                  <c:v>2.630124E-2</c:v>
                </c:pt>
                <c:pt idx="66">
                  <c:v>3.2150339999999999E-2</c:v>
                </c:pt>
                <c:pt idx="67">
                  <c:v>3.3419999999999998E-2</c:v>
                </c:pt>
                <c:pt idx="68">
                  <c:v>4.1147999999999997E-2</c:v>
                </c:pt>
                <c:pt idx="69">
                  <c:v>4.9764000000000003E-2</c:v>
                </c:pt>
                <c:pt idx="70">
                  <c:v>5.6897999999999997E-2</c:v>
                </c:pt>
                <c:pt idx="71">
                  <c:v>6.5484000000000001E-2</c:v>
                </c:pt>
                <c:pt idx="72">
                  <c:v>7.4459999999999998E-2</c:v>
                </c:pt>
                <c:pt idx="73">
                  <c:v>8.2926E-2</c:v>
                </c:pt>
                <c:pt idx="74">
                  <c:v>9.1314000000000006E-2</c:v>
                </c:pt>
                <c:pt idx="75">
                  <c:v>9.9683999999999995E-2</c:v>
                </c:pt>
                <c:pt idx="76">
                  <c:v>0.110592</c:v>
                </c:pt>
                <c:pt idx="77">
                  <c:v>0.118092</c:v>
                </c:pt>
                <c:pt idx="78">
                  <c:v>0.12685199999999999</c:v>
                </c:pt>
                <c:pt idx="79">
                  <c:v>0.13880400000000001</c:v>
                </c:pt>
                <c:pt idx="80">
                  <c:v>0.14755199999999999</c:v>
                </c:pt>
                <c:pt idx="81">
                  <c:v>0.157914</c:v>
                </c:pt>
                <c:pt idx="82">
                  <c:v>0.16801199999999999</c:v>
                </c:pt>
                <c:pt idx="83">
                  <c:v>0.179922</c:v>
                </c:pt>
                <c:pt idx="84">
                  <c:v>0.19073399999999999</c:v>
                </c:pt>
                <c:pt idx="85">
                  <c:v>0.20233799999999999</c:v>
                </c:pt>
                <c:pt idx="86">
                  <c:v>0.21204000000000001</c:v>
                </c:pt>
                <c:pt idx="87">
                  <c:v>0.22210199999999999</c:v>
                </c:pt>
                <c:pt idx="88">
                  <c:v>0.23386199999999999</c:v>
                </c:pt>
                <c:pt idx="89">
                  <c:v>0.24446399999999999</c:v>
                </c:pt>
                <c:pt idx="90">
                  <c:v>0.25800600000000001</c:v>
                </c:pt>
                <c:pt idx="91">
                  <c:v>0.26988600000000001</c:v>
                </c:pt>
                <c:pt idx="92">
                  <c:v>0.28285199999999999</c:v>
                </c:pt>
                <c:pt idx="93">
                  <c:v>0.30028199999999999</c:v>
                </c:pt>
                <c:pt idx="94">
                  <c:v>0.30601200000000001</c:v>
                </c:pt>
                <c:pt idx="95">
                  <c:v>0.32274000000000003</c:v>
                </c:pt>
                <c:pt idx="96">
                  <c:v>0.33529199999999998</c:v>
                </c:pt>
                <c:pt idx="97">
                  <c:v>0.34875600000000001</c:v>
                </c:pt>
                <c:pt idx="98">
                  <c:v>0.36883199999999999</c:v>
                </c:pt>
                <c:pt idx="99">
                  <c:v>0.39530999999999999</c:v>
                </c:pt>
                <c:pt idx="100">
                  <c:v>0.41611199999999998</c:v>
                </c:pt>
                <c:pt idx="101">
                  <c:v>0.43963200000000002</c:v>
                </c:pt>
                <c:pt idx="102">
                  <c:v>0.46567799999999998</c:v>
                </c:pt>
                <c:pt idx="103">
                  <c:v>0.49226999999999999</c:v>
                </c:pt>
                <c:pt idx="104">
                  <c:v>0.54032999999999998</c:v>
                </c:pt>
                <c:pt idx="105">
                  <c:v>0.56445000000000001</c:v>
                </c:pt>
                <c:pt idx="106">
                  <c:v>0.58989000000000003</c:v>
                </c:pt>
                <c:pt idx="107">
                  <c:v>0.60482999999999998</c:v>
                </c:pt>
                <c:pt idx="108">
                  <c:v>0.62234999999999996</c:v>
                </c:pt>
                <c:pt idx="109">
                  <c:v>0.64517999999999998</c:v>
                </c:pt>
                <c:pt idx="110">
                  <c:v>0.67017000000000004</c:v>
                </c:pt>
                <c:pt idx="111">
                  <c:v>0.69867000000000001</c:v>
                </c:pt>
                <c:pt idx="112">
                  <c:v>0.71675999999999995</c:v>
                </c:pt>
                <c:pt idx="113">
                  <c:v>0.73694999999999999</c:v>
                </c:pt>
                <c:pt idx="114">
                  <c:v>0.76493999999999995</c:v>
                </c:pt>
                <c:pt idx="115">
                  <c:v>0.77766000000000002</c:v>
                </c:pt>
                <c:pt idx="116">
                  <c:v>0.79745999999999995</c:v>
                </c:pt>
                <c:pt idx="117">
                  <c:v>0.81672</c:v>
                </c:pt>
                <c:pt idx="118">
                  <c:v>0.83111999999999997</c:v>
                </c:pt>
                <c:pt idx="119">
                  <c:v>0.85197000000000001</c:v>
                </c:pt>
                <c:pt idx="120">
                  <c:v>0.86202000000000001</c:v>
                </c:pt>
                <c:pt idx="121">
                  <c:v>0.88302000000000003</c:v>
                </c:pt>
                <c:pt idx="122">
                  <c:v>0.88934999999999997</c:v>
                </c:pt>
                <c:pt idx="123">
                  <c:v>0.91947000000000001</c:v>
                </c:pt>
                <c:pt idx="124">
                  <c:v>0.94757999999999998</c:v>
                </c:pt>
                <c:pt idx="125">
                  <c:v>0.94274999999999998</c:v>
                </c:pt>
                <c:pt idx="126">
                  <c:v>0.97338000000000002</c:v>
                </c:pt>
                <c:pt idx="127">
                  <c:v>0.99443999999999999</c:v>
                </c:pt>
                <c:pt idx="128">
                  <c:v>1.0127699999999999</c:v>
                </c:pt>
                <c:pt idx="129">
                  <c:v>1.0395300000000001</c:v>
                </c:pt>
                <c:pt idx="130">
                  <c:v>1.0494000000000001</c:v>
                </c:pt>
                <c:pt idx="131">
                  <c:v>1.06416</c:v>
                </c:pt>
                <c:pt idx="132">
                  <c:v>1.0972200000000001</c:v>
                </c:pt>
                <c:pt idx="133">
                  <c:v>1.0860000000000001</c:v>
                </c:pt>
                <c:pt idx="134">
                  <c:v>1.1155200000000001</c:v>
                </c:pt>
                <c:pt idx="135">
                  <c:v>1.14777</c:v>
                </c:pt>
                <c:pt idx="136">
                  <c:v>1.1616899999999999</c:v>
                </c:pt>
                <c:pt idx="137">
                  <c:v>1.1676</c:v>
                </c:pt>
                <c:pt idx="138">
                  <c:v>1.1919299999999999</c:v>
                </c:pt>
                <c:pt idx="139">
                  <c:v>1.20861</c:v>
                </c:pt>
                <c:pt idx="140">
                  <c:v>1.19625</c:v>
                </c:pt>
                <c:pt idx="141">
                  <c:v>1.2167399999999999</c:v>
                </c:pt>
                <c:pt idx="142">
                  <c:v>1.2420599999999999</c:v>
                </c:pt>
                <c:pt idx="143">
                  <c:v>1.254</c:v>
                </c:pt>
                <c:pt idx="144">
                  <c:v>1.29897</c:v>
                </c:pt>
                <c:pt idx="145">
                  <c:v>1.33362</c:v>
                </c:pt>
                <c:pt idx="146">
                  <c:v>1.33602</c:v>
                </c:pt>
                <c:pt idx="147">
                  <c:v>1.34415</c:v>
                </c:pt>
                <c:pt idx="148">
                  <c:v>1.38165</c:v>
                </c:pt>
                <c:pt idx="149">
                  <c:v>1.39005</c:v>
                </c:pt>
                <c:pt idx="150">
                  <c:v>1.43109</c:v>
                </c:pt>
                <c:pt idx="151">
                  <c:v>1.4421299999999999</c:v>
                </c:pt>
                <c:pt idx="152">
                  <c:v>1.4439</c:v>
                </c:pt>
                <c:pt idx="153">
                  <c:v>1.49691</c:v>
                </c:pt>
                <c:pt idx="154">
                  <c:v>1.52712</c:v>
                </c:pt>
                <c:pt idx="155">
                  <c:v>1.5149999999999999</c:v>
                </c:pt>
                <c:pt idx="156">
                  <c:v>1.5342899999999999</c:v>
                </c:pt>
                <c:pt idx="157">
                  <c:v>1.5338099999999999</c:v>
                </c:pt>
                <c:pt idx="158">
                  <c:v>1.54827</c:v>
                </c:pt>
                <c:pt idx="159">
                  <c:v>1.5932999999999999</c:v>
                </c:pt>
                <c:pt idx="160">
                  <c:v>1.5884400000000001</c:v>
                </c:pt>
                <c:pt idx="161">
                  <c:v>1.60344</c:v>
                </c:pt>
                <c:pt idx="162">
                  <c:v>1.6494899999999999</c:v>
                </c:pt>
                <c:pt idx="163">
                  <c:v>1.62879</c:v>
                </c:pt>
                <c:pt idx="164">
                  <c:v>1.6800299999999999</c:v>
                </c:pt>
                <c:pt idx="165">
                  <c:v>1.6748400000000001</c:v>
                </c:pt>
                <c:pt idx="166">
                  <c:v>1.7163299999999999</c:v>
                </c:pt>
                <c:pt idx="167">
                  <c:v>1.74051</c:v>
                </c:pt>
                <c:pt idx="168">
                  <c:v>1.7457</c:v>
                </c:pt>
                <c:pt idx="169">
                  <c:v>1.73949</c:v>
                </c:pt>
                <c:pt idx="170">
                  <c:v>1.7787900000000001</c:v>
                </c:pt>
                <c:pt idx="171">
                  <c:v>1.81671</c:v>
                </c:pt>
                <c:pt idx="172">
                  <c:v>1.8143400000000001</c:v>
                </c:pt>
                <c:pt idx="173">
                  <c:v>1.85511</c:v>
                </c:pt>
                <c:pt idx="174">
                  <c:v>1.8239099999999999</c:v>
                </c:pt>
                <c:pt idx="175">
                  <c:v>1.8163499999999999</c:v>
                </c:pt>
                <c:pt idx="176">
                  <c:v>1.8659699999999999</c:v>
                </c:pt>
                <c:pt idx="177">
                  <c:v>1.9166099999999999</c:v>
                </c:pt>
                <c:pt idx="178">
                  <c:v>1.92276</c:v>
                </c:pt>
                <c:pt idx="179">
                  <c:v>1.9098900000000001</c:v>
                </c:pt>
                <c:pt idx="180">
                  <c:v>1.92069</c:v>
                </c:pt>
                <c:pt idx="181">
                  <c:v>1.9531499999999999</c:v>
                </c:pt>
                <c:pt idx="182">
                  <c:v>1.97052</c:v>
                </c:pt>
                <c:pt idx="183">
                  <c:v>1.95438</c:v>
                </c:pt>
                <c:pt idx="184">
                  <c:v>1.97472</c:v>
                </c:pt>
                <c:pt idx="185">
                  <c:v>1.99227</c:v>
                </c:pt>
                <c:pt idx="186">
                  <c:v>2.0107200000000001</c:v>
                </c:pt>
                <c:pt idx="187">
                  <c:v>2.0385300000000002</c:v>
                </c:pt>
                <c:pt idx="188">
                  <c:v>2.0064299999999999</c:v>
                </c:pt>
                <c:pt idx="189">
                  <c:v>2.0096400000000001</c:v>
                </c:pt>
                <c:pt idx="190">
                  <c:v>2.0534699999999999</c:v>
                </c:pt>
                <c:pt idx="191">
                  <c:v>2.0152800000000002</c:v>
                </c:pt>
                <c:pt idx="192">
                  <c:v>2.0241600000000002</c:v>
                </c:pt>
                <c:pt idx="193">
                  <c:v>2.01003</c:v>
                </c:pt>
                <c:pt idx="194">
                  <c:v>1.99962</c:v>
                </c:pt>
                <c:pt idx="195">
                  <c:v>2.0372400000000002</c:v>
                </c:pt>
                <c:pt idx="196">
                  <c:v>2.1114899999999999</c:v>
                </c:pt>
                <c:pt idx="197">
                  <c:v>2.1181800000000002</c:v>
                </c:pt>
                <c:pt idx="198">
                  <c:v>2.0565600000000002</c:v>
                </c:pt>
                <c:pt idx="199">
                  <c:v>2.06514</c:v>
                </c:pt>
                <c:pt idx="200">
                  <c:v>2.1328800000000001</c:v>
                </c:pt>
                <c:pt idx="201">
                  <c:v>2.16</c:v>
                </c:pt>
                <c:pt idx="202">
                  <c:v>2.1640199999999998</c:v>
                </c:pt>
                <c:pt idx="203">
                  <c:v>2.16351</c:v>
                </c:pt>
                <c:pt idx="204">
                  <c:v>2.2018200000000001</c:v>
                </c:pt>
                <c:pt idx="205">
                  <c:v>2.2125599999999999</c:v>
                </c:pt>
                <c:pt idx="206">
                  <c:v>2.20269</c:v>
                </c:pt>
                <c:pt idx="207">
                  <c:v>2.23956</c:v>
                </c:pt>
                <c:pt idx="208">
                  <c:v>2.28105</c:v>
                </c:pt>
                <c:pt idx="209">
                  <c:v>2.31636</c:v>
                </c:pt>
                <c:pt idx="210">
                  <c:v>2.3712599999999999</c:v>
                </c:pt>
                <c:pt idx="211">
                  <c:v>2.3545500000000001</c:v>
                </c:pt>
                <c:pt idx="212">
                  <c:v>2.3285399999999998</c:v>
                </c:pt>
                <c:pt idx="213">
                  <c:v>2.35791</c:v>
                </c:pt>
                <c:pt idx="214">
                  <c:v>2.3389199999999999</c:v>
                </c:pt>
                <c:pt idx="215">
                  <c:v>2.3328600000000002</c:v>
                </c:pt>
                <c:pt idx="216">
                  <c:v>2.39751</c:v>
                </c:pt>
                <c:pt idx="217">
                  <c:v>2.3774999999999999</c:v>
                </c:pt>
                <c:pt idx="218">
                  <c:v>2.4127200000000002</c:v>
                </c:pt>
                <c:pt idx="219">
                  <c:v>2.3872200000000001</c:v>
                </c:pt>
                <c:pt idx="220">
                  <c:v>2.3494199999999998</c:v>
                </c:pt>
                <c:pt idx="221">
                  <c:v>2.3999700000000002</c:v>
                </c:pt>
                <c:pt idx="222">
                  <c:v>2.41092</c:v>
                </c:pt>
                <c:pt idx="223">
                  <c:v>2.40279</c:v>
                </c:pt>
                <c:pt idx="224">
                  <c:v>2.4175499999999999</c:v>
                </c:pt>
                <c:pt idx="225">
                  <c:v>2.4483600000000001</c:v>
                </c:pt>
                <c:pt idx="226">
                  <c:v>2.4318300000000002</c:v>
                </c:pt>
                <c:pt idx="227">
                  <c:v>2.4047100000000001</c:v>
                </c:pt>
                <c:pt idx="228">
                  <c:v>2.4308700000000001</c:v>
                </c:pt>
                <c:pt idx="229">
                  <c:v>2.4939</c:v>
                </c:pt>
                <c:pt idx="230">
                  <c:v>2.3723700000000001</c:v>
                </c:pt>
                <c:pt idx="231">
                  <c:v>2.50692</c:v>
                </c:pt>
                <c:pt idx="232">
                  <c:v>2.5264500000000001</c:v>
                </c:pt>
                <c:pt idx="233">
                  <c:v>2.53125</c:v>
                </c:pt>
                <c:pt idx="234">
                  <c:v>2.5084200000000001</c:v>
                </c:pt>
                <c:pt idx="235">
                  <c:v>2.4577800000000001</c:v>
                </c:pt>
                <c:pt idx="236">
                  <c:v>2.4771000000000001</c:v>
                </c:pt>
                <c:pt idx="237">
                  <c:v>2.5460099999999999</c:v>
                </c:pt>
                <c:pt idx="238">
                  <c:v>2.5592700000000002</c:v>
                </c:pt>
                <c:pt idx="239">
                  <c:v>2.55681</c:v>
                </c:pt>
                <c:pt idx="240">
                  <c:v>2.5331100000000002</c:v>
                </c:pt>
                <c:pt idx="241">
                  <c:v>2.58657</c:v>
                </c:pt>
                <c:pt idx="242">
                  <c:v>2.63103</c:v>
                </c:pt>
                <c:pt idx="243">
                  <c:v>2.6404200000000002</c:v>
                </c:pt>
                <c:pt idx="244">
                  <c:v>2.7160799999999998</c:v>
                </c:pt>
                <c:pt idx="245">
                  <c:v>2.8016999999999999</c:v>
                </c:pt>
                <c:pt idx="246">
                  <c:v>2.7564600000000001</c:v>
                </c:pt>
                <c:pt idx="247">
                  <c:v>2.7194099999999999</c:v>
                </c:pt>
                <c:pt idx="248">
                  <c:v>2.73339</c:v>
                </c:pt>
                <c:pt idx="249">
                  <c:v>2.7444899999999999</c:v>
                </c:pt>
                <c:pt idx="250">
                  <c:v>2.7249300000000001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8F-466E-A7E8-630F77A0EED3}"/>
            </c:ext>
          </c:extLst>
        </c:ser>
        <c:ser>
          <c:idx val="1"/>
          <c:order val="1"/>
          <c:tx>
            <c:v>threshold calculation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444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backward val="0.30000000000000004"/>
            <c:dispRSqr val="0"/>
            <c:dispEq val="0"/>
          </c:trendline>
          <c:xVal>
            <c:numRef>
              <c:f>'transfer characteristics'!$A$103:$A$203</c:f>
              <c:numCache>
                <c:formatCode>G/通用格式</c:formatCode>
                <c:ptCount val="101"/>
                <c:pt idx="0">
                  <c:v>0.5</c:v>
                </c:pt>
                <c:pt idx="1">
                  <c:v>0.51</c:v>
                </c:pt>
                <c:pt idx="2">
                  <c:v>0.52</c:v>
                </c:pt>
                <c:pt idx="3">
                  <c:v>0.53</c:v>
                </c:pt>
                <c:pt idx="4">
                  <c:v>0.54</c:v>
                </c:pt>
                <c:pt idx="5">
                  <c:v>0.55000000000000004</c:v>
                </c:pt>
                <c:pt idx="6">
                  <c:v>0.56000000000000005</c:v>
                </c:pt>
                <c:pt idx="7">
                  <c:v>0.56999999999999995</c:v>
                </c:pt>
                <c:pt idx="8">
                  <c:v>0.57999999999999996</c:v>
                </c:pt>
                <c:pt idx="9">
                  <c:v>0.59</c:v>
                </c:pt>
                <c:pt idx="10">
                  <c:v>0.6</c:v>
                </c:pt>
                <c:pt idx="11">
                  <c:v>0.61</c:v>
                </c:pt>
                <c:pt idx="12">
                  <c:v>0.62</c:v>
                </c:pt>
                <c:pt idx="13">
                  <c:v>0.63</c:v>
                </c:pt>
                <c:pt idx="14">
                  <c:v>0.64</c:v>
                </c:pt>
                <c:pt idx="15">
                  <c:v>0.65</c:v>
                </c:pt>
                <c:pt idx="16">
                  <c:v>0.66</c:v>
                </c:pt>
                <c:pt idx="17">
                  <c:v>0.67</c:v>
                </c:pt>
                <c:pt idx="18">
                  <c:v>0.68</c:v>
                </c:pt>
                <c:pt idx="19">
                  <c:v>0.69</c:v>
                </c:pt>
                <c:pt idx="20">
                  <c:v>0.7</c:v>
                </c:pt>
                <c:pt idx="21">
                  <c:v>0.71</c:v>
                </c:pt>
                <c:pt idx="22">
                  <c:v>0.72</c:v>
                </c:pt>
                <c:pt idx="23">
                  <c:v>0.73</c:v>
                </c:pt>
                <c:pt idx="24">
                  <c:v>0.74</c:v>
                </c:pt>
                <c:pt idx="25">
                  <c:v>0.75</c:v>
                </c:pt>
                <c:pt idx="26">
                  <c:v>0.76</c:v>
                </c:pt>
                <c:pt idx="27">
                  <c:v>0.77</c:v>
                </c:pt>
                <c:pt idx="28">
                  <c:v>0.78</c:v>
                </c:pt>
                <c:pt idx="29">
                  <c:v>0.79</c:v>
                </c:pt>
                <c:pt idx="30">
                  <c:v>0.8</c:v>
                </c:pt>
                <c:pt idx="31">
                  <c:v>0.81</c:v>
                </c:pt>
                <c:pt idx="32">
                  <c:v>0.82</c:v>
                </c:pt>
                <c:pt idx="33">
                  <c:v>0.83</c:v>
                </c:pt>
                <c:pt idx="34">
                  <c:v>0.84</c:v>
                </c:pt>
                <c:pt idx="35">
                  <c:v>0.85</c:v>
                </c:pt>
                <c:pt idx="36">
                  <c:v>0.86</c:v>
                </c:pt>
                <c:pt idx="37">
                  <c:v>0.87</c:v>
                </c:pt>
                <c:pt idx="38">
                  <c:v>0.88</c:v>
                </c:pt>
                <c:pt idx="39">
                  <c:v>0.89</c:v>
                </c:pt>
                <c:pt idx="40">
                  <c:v>0.9</c:v>
                </c:pt>
                <c:pt idx="41">
                  <c:v>0.91</c:v>
                </c:pt>
                <c:pt idx="42">
                  <c:v>0.92</c:v>
                </c:pt>
                <c:pt idx="43">
                  <c:v>0.93</c:v>
                </c:pt>
                <c:pt idx="44">
                  <c:v>0.94</c:v>
                </c:pt>
                <c:pt idx="45">
                  <c:v>0.95</c:v>
                </c:pt>
                <c:pt idx="46">
                  <c:v>0.96</c:v>
                </c:pt>
                <c:pt idx="47">
                  <c:v>0.97</c:v>
                </c:pt>
                <c:pt idx="48">
                  <c:v>0.98</c:v>
                </c:pt>
                <c:pt idx="49">
                  <c:v>0.99</c:v>
                </c:pt>
                <c:pt idx="50">
                  <c:v>1</c:v>
                </c:pt>
                <c:pt idx="51">
                  <c:v>1.01</c:v>
                </c:pt>
                <c:pt idx="52">
                  <c:v>1.02</c:v>
                </c:pt>
                <c:pt idx="53">
                  <c:v>1.03</c:v>
                </c:pt>
                <c:pt idx="54">
                  <c:v>1.04</c:v>
                </c:pt>
                <c:pt idx="55">
                  <c:v>1.05</c:v>
                </c:pt>
                <c:pt idx="56">
                  <c:v>1.06</c:v>
                </c:pt>
                <c:pt idx="57">
                  <c:v>1.07</c:v>
                </c:pt>
                <c:pt idx="58">
                  <c:v>1.08</c:v>
                </c:pt>
                <c:pt idx="59">
                  <c:v>1.0900000000000001</c:v>
                </c:pt>
                <c:pt idx="60">
                  <c:v>1.1000000000000001</c:v>
                </c:pt>
                <c:pt idx="61">
                  <c:v>1.1100000000000001</c:v>
                </c:pt>
                <c:pt idx="62">
                  <c:v>1.1200000000000001</c:v>
                </c:pt>
                <c:pt idx="63">
                  <c:v>1.1299999999999999</c:v>
                </c:pt>
                <c:pt idx="64">
                  <c:v>1.1399999999999999</c:v>
                </c:pt>
                <c:pt idx="65">
                  <c:v>1.1499999999999999</c:v>
                </c:pt>
                <c:pt idx="66">
                  <c:v>1.1599999999999999</c:v>
                </c:pt>
                <c:pt idx="67">
                  <c:v>1.17</c:v>
                </c:pt>
                <c:pt idx="68">
                  <c:v>1.18</c:v>
                </c:pt>
                <c:pt idx="69">
                  <c:v>1.19</c:v>
                </c:pt>
                <c:pt idx="70">
                  <c:v>1.2</c:v>
                </c:pt>
                <c:pt idx="71">
                  <c:v>1.21</c:v>
                </c:pt>
                <c:pt idx="72">
                  <c:v>1.22</c:v>
                </c:pt>
                <c:pt idx="73">
                  <c:v>1.23</c:v>
                </c:pt>
                <c:pt idx="74">
                  <c:v>1.24</c:v>
                </c:pt>
                <c:pt idx="75">
                  <c:v>1.25</c:v>
                </c:pt>
                <c:pt idx="76">
                  <c:v>1.26</c:v>
                </c:pt>
                <c:pt idx="77">
                  <c:v>1.27</c:v>
                </c:pt>
                <c:pt idx="78">
                  <c:v>1.28</c:v>
                </c:pt>
                <c:pt idx="79">
                  <c:v>1.29</c:v>
                </c:pt>
                <c:pt idx="80">
                  <c:v>1.3</c:v>
                </c:pt>
                <c:pt idx="81">
                  <c:v>1.31</c:v>
                </c:pt>
                <c:pt idx="82">
                  <c:v>1.32</c:v>
                </c:pt>
                <c:pt idx="83">
                  <c:v>1.33</c:v>
                </c:pt>
                <c:pt idx="84">
                  <c:v>1.34</c:v>
                </c:pt>
                <c:pt idx="85">
                  <c:v>1.35</c:v>
                </c:pt>
                <c:pt idx="86">
                  <c:v>1.36</c:v>
                </c:pt>
                <c:pt idx="87">
                  <c:v>1.37</c:v>
                </c:pt>
                <c:pt idx="88">
                  <c:v>1.38</c:v>
                </c:pt>
                <c:pt idx="89">
                  <c:v>1.39</c:v>
                </c:pt>
                <c:pt idx="90">
                  <c:v>1.4</c:v>
                </c:pt>
                <c:pt idx="91">
                  <c:v>1.41</c:v>
                </c:pt>
                <c:pt idx="92">
                  <c:v>1.42</c:v>
                </c:pt>
                <c:pt idx="93">
                  <c:v>1.43</c:v>
                </c:pt>
                <c:pt idx="94">
                  <c:v>1.44</c:v>
                </c:pt>
                <c:pt idx="95">
                  <c:v>1.45</c:v>
                </c:pt>
                <c:pt idx="96">
                  <c:v>1.46</c:v>
                </c:pt>
                <c:pt idx="97">
                  <c:v>1.47</c:v>
                </c:pt>
                <c:pt idx="98">
                  <c:v>1.48</c:v>
                </c:pt>
                <c:pt idx="99">
                  <c:v>1.49</c:v>
                </c:pt>
                <c:pt idx="100">
                  <c:v>1.5</c:v>
                </c:pt>
              </c:numCache>
            </c:numRef>
          </c:xVal>
          <c:yVal>
            <c:numRef>
              <c:f>'transfer characteristics'!$B$103:$B$203</c:f>
              <c:numCache>
                <c:formatCode>G/通用格式</c:formatCode>
                <c:ptCount val="101"/>
                <c:pt idx="0">
                  <c:v>0.41611199999999998</c:v>
                </c:pt>
                <c:pt idx="1">
                  <c:v>0.43963200000000002</c:v>
                </c:pt>
                <c:pt idx="2">
                  <c:v>0.46567799999999998</c:v>
                </c:pt>
                <c:pt idx="3">
                  <c:v>0.49226999999999999</c:v>
                </c:pt>
                <c:pt idx="4">
                  <c:v>0.54032999999999998</c:v>
                </c:pt>
                <c:pt idx="5">
                  <c:v>0.56445000000000001</c:v>
                </c:pt>
                <c:pt idx="6">
                  <c:v>0.58989000000000003</c:v>
                </c:pt>
                <c:pt idx="7">
                  <c:v>0.60482999999999998</c:v>
                </c:pt>
                <c:pt idx="8">
                  <c:v>0.62234999999999996</c:v>
                </c:pt>
                <c:pt idx="9">
                  <c:v>0.64517999999999998</c:v>
                </c:pt>
                <c:pt idx="10">
                  <c:v>0.67017000000000004</c:v>
                </c:pt>
                <c:pt idx="11">
                  <c:v>0.69867000000000001</c:v>
                </c:pt>
                <c:pt idx="12">
                  <c:v>0.71675999999999995</c:v>
                </c:pt>
                <c:pt idx="13">
                  <c:v>0.73694999999999999</c:v>
                </c:pt>
                <c:pt idx="14">
                  <c:v>0.76493999999999995</c:v>
                </c:pt>
                <c:pt idx="15">
                  <c:v>0.77766000000000002</c:v>
                </c:pt>
                <c:pt idx="16">
                  <c:v>0.79745999999999995</c:v>
                </c:pt>
                <c:pt idx="17">
                  <c:v>0.81672</c:v>
                </c:pt>
                <c:pt idx="18">
                  <c:v>0.83111999999999997</c:v>
                </c:pt>
                <c:pt idx="19">
                  <c:v>0.85197000000000001</c:v>
                </c:pt>
                <c:pt idx="20">
                  <c:v>0.86202000000000001</c:v>
                </c:pt>
                <c:pt idx="21">
                  <c:v>0.88302000000000003</c:v>
                </c:pt>
                <c:pt idx="22">
                  <c:v>0.88934999999999997</c:v>
                </c:pt>
                <c:pt idx="23">
                  <c:v>0.91947000000000001</c:v>
                </c:pt>
                <c:pt idx="24">
                  <c:v>0.94757999999999998</c:v>
                </c:pt>
                <c:pt idx="25">
                  <c:v>0.94274999999999998</c:v>
                </c:pt>
                <c:pt idx="26">
                  <c:v>0.97338000000000002</c:v>
                </c:pt>
                <c:pt idx="27">
                  <c:v>0.99443999999999999</c:v>
                </c:pt>
                <c:pt idx="28">
                  <c:v>1.0127699999999999</c:v>
                </c:pt>
                <c:pt idx="29">
                  <c:v>1.0395300000000001</c:v>
                </c:pt>
                <c:pt idx="30">
                  <c:v>1.0494000000000001</c:v>
                </c:pt>
                <c:pt idx="31">
                  <c:v>1.06416</c:v>
                </c:pt>
                <c:pt idx="32">
                  <c:v>1.0972200000000001</c:v>
                </c:pt>
                <c:pt idx="33">
                  <c:v>1.0860000000000001</c:v>
                </c:pt>
                <c:pt idx="34">
                  <c:v>1.1155200000000001</c:v>
                </c:pt>
                <c:pt idx="35">
                  <c:v>1.14777</c:v>
                </c:pt>
                <c:pt idx="36">
                  <c:v>1.1616899999999999</c:v>
                </c:pt>
                <c:pt idx="37">
                  <c:v>1.1676</c:v>
                </c:pt>
                <c:pt idx="38">
                  <c:v>1.1919299999999999</c:v>
                </c:pt>
                <c:pt idx="39">
                  <c:v>1.20861</c:v>
                </c:pt>
                <c:pt idx="40">
                  <c:v>1.19625</c:v>
                </c:pt>
                <c:pt idx="41">
                  <c:v>1.2167399999999999</c:v>
                </c:pt>
                <c:pt idx="42">
                  <c:v>1.2420599999999999</c:v>
                </c:pt>
                <c:pt idx="43">
                  <c:v>1.254</c:v>
                </c:pt>
                <c:pt idx="44">
                  <c:v>1.29897</c:v>
                </c:pt>
                <c:pt idx="45">
                  <c:v>1.33362</c:v>
                </c:pt>
                <c:pt idx="46">
                  <c:v>1.33602</c:v>
                </c:pt>
                <c:pt idx="47">
                  <c:v>1.34415</c:v>
                </c:pt>
                <c:pt idx="48">
                  <c:v>1.38165</c:v>
                </c:pt>
                <c:pt idx="49">
                  <c:v>1.39005</c:v>
                </c:pt>
                <c:pt idx="50">
                  <c:v>1.43109</c:v>
                </c:pt>
                <c:pt idx="51">
                  <c:v>1.4421299999999999</c:v>
                </c:pt>
                <c:pt idx="52">
                  <c:v>1.4439</c:v>
                </c:pt>
                <c:pt idx="53">
                  <c:v>1.49691</c:v>
                </c:pt>
                <c:pt idx="54">
                  <c:v>1.52712</c:v>
                </c:pt>
                <c:pt idx="55">
                  <c:v>1.5149999999999999</c:v>
                </c:pt>
                <c:pt idx="56">
                  <c:v>1.5342899999999999</c:v>
                </c:pt>
                <c:pt idx="57">
                  <c:v>1.5338099999999999</c:v>
                </c:pt>
                <c:pt idx="58">
                  <c:v>1.54827</c:v>
                </c:pt>
                <c:pt idx="59">
                  <c:v>1.5932999999999999</c:v>
                </c:pt>
                <c:pt idx="60">
                  <c:v>1.5884400000000001</c:v>
                </c:pt>
                <c:pt idx="61">
                  <c:v>1.60344</c:v>
                </c:pt>
                <c:pt idx="62">
                  <c:v>1.6494899999999999</c:v>
                </c:pt>
                <c:pt idx="63">
                  <c:v>1.62879</c:v>
                </c:pt>
                <c:pt idx="64">
                  <c:v>1.6800299999999999</c:v>
                </c:pt>
                <c:pt idx="65">
                  <c:v>1.6748400000000001</c:v>
                </c:pt>
                <c:pt idx="66">
                  <c:v>1.7163299999999999</c:v>
                </c:pt>
                <c:pt idx="67">
                  <c:v>1.74051</c:v>
                </c:pt>
                <c:pt idx="68">
                  <c:v>1.7457</c:v>
                </c:pt>
                <c:pt idx="69">
                  <c:v>1.73949</c:v>
                </c:pt>
                <c:pt idx="70">
                  <c:v>1.7787900000000001</c:v>
                </c:pt>
                <c:pt idx="71">
                  <c:v>1.81671</c:v>
                </c:pt>
                <c:pt idx="72">
                  <c:v>1.8143400000000001</c:v>
                </c:pt>
                <c:pt idx="73">
                  <c:v>1.85511</c:v>
                </c:pt>
                <c:pt idx="74">
                  <c:v>1.8239099999999999</c:v>
                </c:pt>
                <c:pt idx="75">
                  <c:v>1.8163499999999999</c:v>
                </c:pt>
                <c:pt idx="76">
                  <c:v>1.8659699999999999</c:v>
                </c:pt>
                <c:pt idx="77">
                  <c:v>1.9166099999999999</c:v>
                </c:pt>
                <c:pt idx="78">
                  <c:v>1.92276</c:v>
                </c:pt>
                <c:pt idx="79">
                  <c:v>1.9098900000000001</c:v>
                </c:pt>
                <c:pt idx="80">
                  <c:v>1.92069</c:v>
                </c:pt>
                <c:pt idx="81">
                  <c:v>1.9531499999999999</c:v>
                </c:pt>
                <c:pt idx="82">
                  <c:v>1.97052</c:v>
                </c:pt>
                <c:pt idx="83">
                  <c:v>1.95438</c:v>
                </c:pt>
                <c:pt idx="84">
                  <c:v>1.97472</c:v>
                </c:pt>
                <c:pt idx="85">
                  <c:v>1.99227</c:v>
                </c:pt>
                <c:pt idx="86">
                  <c:v>2.0107200000000001</c:v>
                </c:pt>
                <c:pt idx="87">
                  <c:v>2.0385300000000002</c:v>
                </c:pt>
                <c:pt idx="88">
                  <c:v>2.0064299999999999</c:v>
                </c:pt>
                <c:pt idx="89">
                  <c:v>2.0096400000000001</c:v>
                </c:pt>
                <c:pt idx="90">
                  <c:v>2.0534699999999999</c:v>
                </c:pt>
                <c:pt idx="91">
                  <c:v>2.0152800000000002</c:v>
                </c:pt>
                <c:pt idx="92">
                  <c:v>2.0241600000000002</c:v>
                </c:pt>
                <c:pt idx="93">
                  <c:v>2.01003</c:v>
                </c:pt>
                <c:pt idx="94">
                  <c:v>1.99962</c:v>
                </c:pt>
                <c:pt idx="95">
                  <c:v>2.0372400000000002</c:v>
                </c:pt>
                <c:pt idx="96">
                  <c:v>2.1114899999999999</c:v>
                </c:pt>
                <c:pt idx="97">
                  <c:v>2.1181800000000002</c:v>
                </c:pt>
                <c:pt idx="98">
                  <c:v>2.0565600000000002</c:v>
                </c:pt>
                <c:pt idx="99">
                  <c:v>2.06514</c:v>
                </c:pt>
                <c:pt idx="100">
                  <c:v>2.1328800000000001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5D-43BC-BD60-89BCEE75D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545152"/>
        <c:axId val="644555552"/>
      </c:scatterChart>
      <c:valAx>
        <c:axId val="644545152"/>
        <c:scaling>
          <c:orientation val="minMax"/>
          <c:max val="2"/>
          <c:min val="-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/通用格式" sourceLinked="1"/>
        <c:majorTickMark val="in"/>
        <c:minorTickMark val="in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icrosoft JhengHei UI" panose="020B0604030504040204" pitchFamily="34" charset="-120"/>
                <a:ea typeface="Microsoft JhengHei UI" panose="020B0604030504040204" pitchFamily="34" charset="-120"/>
                <a:cs typeface="+mn-cs"/>
              </a:defRPr>
            </a:pPr>
            <a:endParaRPr lang="zh-CN"/>
          </a:p>
        </c:txPr>
        <c:crossAx val="644555552"/>
        <c:crosses val="autoZero"/>
        <c:crossBetween val="midCat"/>
        <c:majorUnit val="0.5"/>
      </c:valAx>
      <c:valAx>
        <c:axId val="644555552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/通用格式" sourceLinked="1"/>
        <c:majorTickMark val="in"/>
        <c:minorTickMark val="in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icrosoft JhengHei UI" panose="020B0604030504040204" pitchFamily="34" charset="-120"/>
                <a:ea typeface="Microsoft JhengHei UI" panose="020B0604030504040204" pitchFamily="34" charset="-120"/>
                <a:cs typeface="+mn-cs"/>
              </a:defRPr>
            </a:pPr>
            <a:endParaRPr lang="zh-CN"/>
          </a:p>
        </c:txPr>
        <c:crossAx val="644545152"/>
        <c:crossesAt val="-0.5"/>
        <c:crossBetween val="midCat"/>
        <c:majorUnit val="1"/>
      </c:valAx>
      <c:spPr>
        <a:noFill/>
        <a:ln w="635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44877643863879"/>
          <c:y val="2.2386249404823984E-2"/>
          <c:w val="0.81139720616743205"/>
          <c:h val="0.82233727095695974"/>
        </c:manualLayout>
      </c:layout>
      <c:scatterChart>
        <c:scatterStyle val="lineMarker"/>
        <c:varyColors val="0"/>
        <c:ser>
          <c:idx val="0"/>
          <c:order val="0"/>
          <c:tx>
            <c:v>single crystal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noFill/>
              <a:ln w="12700">
                <a:solidFill>
                  <a:srgbClr val="0000FF"/>
                </a:solidFill>
              </a:ln>
              <a:effectLst/>
            </c:spPr>
          </c:marker>
          <c:xVal>
            <c:numRef>
              <c:f>'transfer characteristics'!$A$3:$A$253</c:f>
              <c:numCache>
                <c:formatCode>G/通用格式</c:formatCode>
                <c:ptCount val="251"/>
                <c:pt idx="0">
                  <c:v>-0.5</c:v>
                </c:pt>
                <c:pt idx="1">
                  <c:v>-0.49</c:v>
                </c:pt>
                <c:pt idx="2">
                  <c:v>-0.48</c:v>
                </c:pt>
                <c:pt idx="3">
                  <c:v>-0.47</c:v>
                </c:pt>
                <c:pt idx="4">
                  <c:v>-0.46</c:v>
                </c:pt>
                <c:pt idx="5">
                  <c:v>-0.45</c:v>
                </c:pt>
                <c:pt idx="6">
                  <c:v>-0.44</c:v>
                </c:pt>
                <c:pt idx="7">
                  <c:v>-0.43</c:v>
                </c:pt>
                <c:pt idx="8">
                  <c:v>-0.42</c:v>
                </c:pt>
                <c:pt idx="9">
                  <c:v>-0.41</c:v>
                </c:pt>
                <c:pt idx="10">
                  <c:v>-0.4</c:v>
                </c:pt>
                <c:pt idx="11">
                  <c:v>-0.39</c:v>
                </c:pt>
                <c:pt idx="12">
                  <c:v>-0.38</c:v>
                </c:pt>
                <c:pt idx="13">
                  <c:v>-0.37</c:v>
                </c:pt>
                <c:pt idx="14">
                  <c:v>-0.36</c:v>
                </c:pt>
                <c:pt idx="15">
                  <c:v>-0.35</c:v>
                </c:pt>
                <c:pt idx="16">
                  <c:v>-0.34</c:v>
                </c:pt>
                <c:pt idx="17">
                  <c:v>-0.33</c:v>
                </c:pt>
                <c:pt idx="18">
                  <c:v>-0.32</c:v>
                </c:pt>
                <c:pt idx="19">
                  <c:v>-0.31</c:v>
                </c:pt>
                <c:pt idx="20">
                  <c:v>-0.3</c:v>
                </c:pt>
                <c:pt idx="21">
                  <c:v>-0.28999999999999998</c:v>
                </c:pt>
                <c:pt idx="22">
                  <c:v>-0.28000000000000003</c:v>
                </c:pt>
                <c:pt idx="23">
                  <c:v>-0.27</c:v>
                </c:pt>
                <c:pt idx="24">
                  <c:v>-0.26</c:v>
                </c:pt>
                <c:pt idx="25">
                  <c:v>-0.25</c:v>
                </c:pt>
                <c:pt idx="26">
                  <c:v>-0.24</c:v>
                </c:pt>
                <c:pt idx="27">
                  <c:v>-0.23</c:v>
                </c:pt>
                <c:pt idx="28">
                  <c:v>-0.22</c:v>
                </c:pt>
                <c:pt idx="29">
                  <c:v>-0.21</c:v>
                </c:pt>
                <c:pt idx="30">
                  <c:v>-0.2</c:v>
                </c:pt>
                <c:pt idx="31">
                  <c:v>-0.19</c:v>
                </c:pt>
                <c:pt idx="32">
                  <c:v>-0.18</c:v>
                </c:pt>
                <c:pt idx="33">
                  <c:v>-0.17</c:v>
                </c:pt>
                <c:pt idx="34">
                  <c:v>-0.16</c:v>
                </c:pt>
                <c:pt idx="35">
                  <c:v>-0.15</c:v>
                </c:pt>
                <c:pt idx="36">
                  <c:v>-0.14000000000000001</c:v>
                </c:pt>
                <c:pt idx="37">
                  <c:v>-0.13</c:v>
                </c:pt>
                <c:pt idx="38">
                  <c:v>-0.12</c:v>
                </c:pt>
                <c:pt idx="39">
                  <c:v>-0.11</c:v>
                </c:pt>
                <c:pt idx="40">
                  <c:v>-0.1</c:v>
                </c:pt>
                <c:pt idx="41">
                  <c:v>-0.09</c:v>
                </c:pt>
                <c:pt idx="42">
                  <c:v>-0.08</c:v>
                </c:pt>
                <c:pt idx="43">
                  <c:v>-7.0000000000000007E-2</c:v>
                </c:pt>
                <c:pt idx="44">
                  <c:v>-5.9999999999999901E-2</c:v>
                </c:pt>
                <c:pt idx="45">
                  <c:v>-4.9999999999998997E-2</c:v>
                </c:pt>
                <c:pt idx="46">
                  <c:v>-3.9999999999999002E-2</c:v>
                </c:pt>
                <c:pt idx="47">
                  <c:v>-2.9999999999999E-2</c:v>
                </c:pt>
                <c:pt idx="48">
                  <c:v>-1.9999999999999001E-2</c:v>
                </c:pt>
                <c:pt idx="49">
                  <c:v>-9.9999999999990097E-3</c:v>
                </c:pt>
                <c:pt idx="50">
                  <c:v>0</c:v>
                </c:pt>
                <c:pt idx="51">
                  <c:v>1.0000000000000999E-2</c:v>
                </c:pt>
                <c:pt idx="52">
                  <c:v>2.0000000000001E-2</c:v>
                </c:pt>
                <c:pt idx="53">
                  <c:v>3.0000000000001002E-2</c:v>
                </c:pt>
                <c:pt idx="54">
                  <c:v>4.0000000000001E-2</c:v>
                </c:pt>
                <c:pt idx="55">
                  <c:v>5.0000000000001002E-2</c:v>
                </c:pt>
                <c:pt idx="56">
                  <c:v>6.0000000000001101E-2</c:v>
                </c:pt>
                <c:pt idx="57">
                  <c:v>7.0000000000001006E-2</c:v>
                </c:pt>
                <c:pt idx="58">
                  <c:v>8.0000000000001001E-2</c:v>
                </c:pt>
                <c:pt idx="59">
                  <c:v>9.0000000000000996E-2</c:v>
                </c:pt>
                <c:pt idx="60">
                  <c:v>0.100000000000001</c:v>
                </c:pt>
                <c:pt idx="61">
                  <c:v>0.110000000000001</c:v>
                </c:pt>
                <c:pt idx="62">
                  <c:v>0.12000000000000099</c:v>
                </c:pt>
                <c:pt idx="63">
                  <c:v>0.130000000000001</c:v>
                </c:pt>
                <c:pt idx="64">
                  <c:v>0.14000000000000101</c:v>
                </c:pt>
                <c:pt idx="65">
                  <c:v>0.15000000000000099</c:v>
                </c:pt>
                <c:pt idx="66">
                  <c:v>0.160000000000001</c:v>
                </c:pt>
                <c:pt idx="67">
                  <c:v>0.17000000000000101</c:v>
                </c:pt>
                <c:pt idx="68">
                  <c:v>0.18000000000000099</c:v>
                </c:pt>
                <c:pt idx="69">
                  <c:v>0.190000000000001</c:v>
                </c:pt>
                <c:pt idx="70">
                  <c:v>0.20000000000000101</c:v>
                </c:pt>
                <c:pt idx="71">
                  <c:v>0.21000000000000099</c:v>
                </c:pt>
                <c:pt idx="72">
                  <c:v>0.220000000000001</c:v>
                </c:pt>
                <c:pt idx="73">
                  <c:v>0.23000000000000101</c:v>
                </c:pt>
                <c:pt idx="74">
                  <c:v>0.24000000000000099</c:v>
                </c:pt>
                <c:pt idx="75">
                  <c:v>0.250000000000001</c:v>
                </c:pt>
                <c:pt idx="76">
                  <c:v>0.26000000000000101</c:v>
                </c:pt>
                <c:pt idx="77">
                  <c:v>0.27000000000000102</c:v>
                </c:pt>
                <c:pt idx="78">
                  <c:v>0.28000000000000103</c:v>
                </c:pt>
                <c:pt idx="79">
                  <c:v>0.29000000000000098</c:v>
                </c:pt>
                <c:pt idx="80">
                  <c:v>0.30000000000000099</c:v>
                </c:pt>
                <c:pt idx="81">
                  <c:v>0.310000000000001</c:v>
                </c:pt>
                <c:pt idx="82">
                  <c:v>0.32000000000000101</c:v>
                </c:pt>
                <c:pt idx="83">
                  <c:v>0.33000000000000101</c:v>
                </c:pt>
                <c:pt idx="84">
                  <c:v>0.34000000000000102</c:v>
                </c:pt>
                <c:pt idx="85">
                  <c:v>0.35000000000000098</c:v>
                </c:pt>
                <c:pt idx="86">
                  <c:v>0.36000000000000099</c:v>
                </c:pt>
                <c:pt idx="87">
                  <c:v>0.37000000000000099</c:v>
                </c:pt>
                <c:pt idx="88">
                  <c:v>0.38</c:v>
                </c:pt>
                <c:pt idx="89">
                  <c:v>0.39</c:v>
                </c:pt>
                <c:pt idx="90">
                  <c:v>0.4</c:v>
                </c:pt>
                <c:pt idx="91">
                  <c:v>0.41</c:v>
                </c:pt>
                <c:pt idx="92">
                  <c:v>0.42</c:v>
                </c:pt>
                <c:pt idx="93">
                  <c:v>0.43</c:v>
                </c:pt>
                <c:pt idx="94">
                  <c:v>0.44</c:v>
                </c:pt>
                <c:pt idx="95">
                  <c:v>0.45</c:v>
                </c:pt>
                <c:pt idx="96">
                  <c:v>0.46</c:v>
                </c:pt>
                <c:pt idx="97">
                  <c:v>0.47</c:v>
                </c:pt>
                <c:pt idx="98">
                  <c:v>0.48</c:v>
                </c:pt>
                <c:pt idx="99">
                  <c:v>0.49</c:v>
                </c:pt>
                <c:pt idx="100">
                  <c:v>0.5</c:v>
                </c:pt>
                <c:pt idx="101">
                  <c:v>0.51</c:v>
                </c:pt>
                <c:pt idx="102">
                  <c:v>0.52</c:v>
                </c:pt>
                <c:pt idx="103">
                  <c:v>0.53</c:v>
                </c:pt>
                <c:pt idx="104">
                  <c:v>0.54</c:v>
                </c:pt>
                <c:pt idx="105">
                  <c:v>0.55000000000000004</c:v>
                </c:pt>
                <c:pt idx="106">
                  <c:v>0.56000000000000005</c:v>
                </c:pt>
                <c:pt idx="107">
                  <c:v>0.56999999999999995</c:v>
                </c:pt>
                <c:pt idx="108">
                  <c:v>0.57999999999999996</c:v>
                </c:pt>
                <c:pt idx="109">
                  <c:v>0.59</c:v>
                </c:pt>
                <c:pt idx="110">
                  <c:v>0.6</c:v>
                </c:pt>
                <c:pt idx="111">
                  <c:v>0.61</c:v>
                </c:pt>
                <c:pt idx="112">
                  <c:v>0.62</c:v>
                </c:pt>
                <c:pt idx="113">
                  <c:v>0.63</c:v>
                </c:pt>
                <c:pt idx="114">
                  <c:v>0.64</c:v>
                </c:pt>
                <c:pt idx="115">
                  <c:v>0.65</c:v>
                </c:pt>
                <c:pt idx="116">
                  <c:v>0.66</c:v>
                </c:pt>
                <c:pt idx="117">
                  <c:v>0.67</c:v>
                </c:pt>
                <c:pt idx="118">
                  <c:v>0.68</c:v>
                </c:pt>
                <c:pt idx="119">
                  <c:v>0.69</c:v>
                </c:pt>
                <c:pt idx="120">
                  <c:v>0.7</c:v>
                </c:pt>
                <c:pt idx="121">
                  <c:v>0.71</c:v>
                </c:pt>
                <c:pt idx="122">
                  <c:v>0.72</c:v>
                </c:pt>
                <c:pt idx="123">
                  <c:v>0.73</c:v>
                </c:pt>
                <c:pt idx="124">
                  <c:v>0.74</c:v>
                </c:pt>
                <c:pt idx="125">
                  <c:v>0.75</c:v>
                </c:pt>
                <c:pt idx="126">
                  <c:v>0.76</c:v>
                </c:pt>
                <c:pt idx="127">
                  <c:v>0.77</c:v>
                </c:pt>
                <c:pt idx="128">
                  <c:v>0.78</c:v>
                </c:pt>
                <c:pt idx="129">
                  <c:v>0.79</c:v>
                </c:pt>
                <c:pt idx="130">
                  <c:v>0.8</c:v>
                </c:pt>
                <c:pt idx="131">
                  <c:v>0.81</c:v>
                </c:pt>
                <c:pt idx="132">
                  <c:v>0.82</c:v>
                </c:pt>
                <c:pt idx="133">
                  <c:v>0.83</c:v>
                </c:pt>
                <c:pt idx="134">
                  <c:v>0.84</c:v>
                </c:pt>
                <c:pt idx="135">
                  <c:v>0.85</c:v>
                </c:pt>
                <c:pt idx="136">
                  <c:v>0.86</c:v>
                </c:pt>
                <c:pt idx="137">
                  <c:v>0.87</c:v>
                </c:pt>
                <c:pt idx="138">
                  <c:v>0.88</c:v>
                </c:pt>
                <c:pt idx="139">
                  <c:v>0.89</c:v>
                </c:pt>
                <c:pt idx="140">
                  <c:v>0.9</c:v>
                </c:pt>
                <c:pt idx="141">
                  <c:v>0.91</c:v>
                </c:pt>
                <c:pt idx="142">
                  <c:v>0.92</c:v>
                </c:pt>
                <c:pt idx="143">
                  <c:v>0.93</c:v>
                </c:pt>
                <c:pt idx="144">
                  <c:v>0.94</c:v>
                </c:pt>
                <c:pt idx="145">
                  <c:v>0.95</c:v>
                </c:pt>
                <c:pt idx="146">
                  <c:v>0.96</c:v>
                </c:pt>
                <c:pt idx="147">
                  <c:v>0.97</c:v>
                </c:pt>
                <c:pt idx="148">
                  <c:v>0.98</c:v>
                </c:pt>
                <c:pt idx="149">
                  <c:v>0.99</c:v>
                </c:pt>
                <c:pt idx="150">
                  <c:v>1</c:v>
                </c:pt>
                <c:pt idx="151">
                  <c:v>1.01</c:v>
                </c:pt>
                <c:pt idx="152">
                  <c:v>1.02</c:v>
                </c:pt>
                <c:pt idx="153">
                  <c:v>1.03</c:v>
                </c:pt>
                <c:pt idx="154">
                  <c:v>1.04</c:v>
                </c:pt>
                <c:pt idx="155">
                  <c:v>1.05</c:v>
                </c:pt>
                <c:pt idx="156">
                  <c:v>1.06</c:v>
                </c:pt>
                <c:pt idx="157">
                  <c:v>1.07</c:v>
                </c:pt>
                <c:pt idx="158">
                  <c:v>1.08</c:v>
                </c:pt>
                <c:pt idx="159">
                  <c:v>1.0900000000000001</c:v>
                </c:pt>
                <c:pt idx="160">
                  <c:v>1.1000000000000001</c:v>
                </c:pt>
                <c:pt idx="161">
                  <c:v>1.1100000000000001</c:v>
                </c:pt>
                <c:pt idx="162">
                  <c:v>1.1200000000000001</c:v>
                </c:pt>
                <c:pt idx="163">
                  <c:v>1.1299999999999999</c:v>
                </c:pt>
                <c:pt idx="164">
                  <c:v>1.1399999999999999</c:v>
                </c:pt>
                <c:pt idx="165">
                  <c:v>1.1499999999999999</c:v>
                </c:pt>
                <c:pt idx="166">
                  <c:v>1.1599999999999999</c:v>
                </c:pt>
                <c:pt idx="167">
                  <c:v>1.17</c:v>
                </c:pt>
                <c:pt idx="168">
                  <c:v>1.18</c:v>
                </c:pt>
                <c:pt idx="169">
                  <c:v>1.19</c:v>
                </c:pt>
                <c:pt idx="170">
                  <c:v>1.2</c:v>
                </c:pt>
                <c:pt idx="171">
                  <c:v>1.21</c:v>
                </c:pt>
                <c:pt idx="172">
                  <c:v>1.22</c:v>
                </c:pt>
                <c:pt idx="173">
                  <c:v>1.23</c:v>
                </c:pt>
                <c:pt idx="174">
                  <c:v>1.24</c:v>
                </c:pt>
                <c:pt idx="175">
                  <c:v>1.25</c:v>
                </c:pt>
                <c:pt idx="176">
                  <c:v>1.26</c:v>
                </c:pt>
                <c:pt idx="177">
                  <c:v>1.27</c:v>
                </c:pt>
                <c:pt idx="178">
                  <c:v>1.28</c:v>
                </c:pt>
                <c:pt idx="179">
                  <c:v>1.29</c:v>
                </c:pt>
                <c:pt idx="180">
                  <c:v>1.3</c:v>
                </c:pt>
                <c:pt idx="181">
                  <c:v>1.31</c:v>
                </c:pt>
                <c:pt idx="182">
                  <c:v>1.32</c:v>
                </c:pt>
                <c:pt idx="183">
                  <c:v>1.33</c:v>
                </c:pt>
                <c:pt idx="184">
                  <c:v>1.34</c:v>
                </c:pt>
                <c:pt idx="185">
                  <c:v>1.35</c:v>
                </c:pt>
                <c:pt idx="186">
                  <c:v>1.36</c:v>
                </c:pt>
                <c:pt idx="187">
                  <c:v>1.37</c:v>
                </c:pt>
                <c:pt idx="188">
                  <c:v>1.38</c:v>
                </c:pt>
                <c:pt idx="189">
                  <c:v>1.39</c:v>
                </c:pt>
                <c:pt idx="190">
                  <c:v>1.4</c:v>
                </c:pt>
                <c:pt idx="191">
                  <c:v>1.41</c:v>
                </c:pt>
                <c:pt idx="192">
                  <c:v>1.42</c:v>
                </c:pt>
                <c:pt idx="193">
                  <c:v>1.43</c:v>
                </c:pt>
                <c:pt idx="194">
                  <c:v>1.44</c:v>
                </c:pt>
                <c:pt idx="195">
                  <c:v>1.45</c:v>
                </c:pt>
                <c:pt idx="196">
                  <c:v>1.46</c:v>
                </c:pt>
                <c:pt idx="197">
                  <c:v>1.47</c:v>
                </c:pt>
                <c:pt idx="198">
                  <c:v>1.48</c:v>
                </c:pt>
                <c:pt idx="199">
                  <c:v>1.49</c:v>
                </c:pt>
                <c:pt idx="200">
                  <c:v>1.5</c:v>
                </c:pt>
                <c:pt idx="201">
                  <c:v>1.51</c:v>
                </c:pt>
                <c:pt idx="202">
                  <c:v>1.52</c:v>
                </c:pt>
                <c:pt idx="203">
                  <c:v>1.53</c:v>
                </c:pt>
                <c:pt idx="204">
                  <c:v>1.54</c:v>
                </c:pt>
                <c:pt idx="205">
                  <c:v>1.55</c:v>
                </c:pt>
                <c:pt idx="206">
                  <c:v>1.56</c:v>
                </c:pt>
                <c:pt idx="207">
                  <c:v>1.57</c:v>
                </c:pt>
                <c:pt idx="208">
                  <c:v>1.58</c:v>
                </c:pt>
                <c:pt idx="209">
                  <c:v>1.59</c:v>
                </c:pt>
                <c:pt idx="210">
                  <c:v>1.6</c:v>
                </c:pt>
                <c:pt idx="211">
                  <c:v>1.61</c:v>
                </c:pt>
                <c:pt idx="212">
                  <c:v>1.62</c:v>
                </c:pt>
                <c:pt idx="213">
                  <c:v>1.63</c:v>
                </c:pt>
                <c:pt idx="214">
                  <c:v>1.64</c:v>
                </c:pt>
                <c:pt idx="215">
                  <c:v>1.65</c:v>
                </c:pt>
                <c:pt idx="216">
                  <c:v>1.66</c:v>
                </c:pt>
                <c:pt idx="217">
                  <c:v>1.67</c:v>
                </c:pt>
                <c:pt idx="218">
                  <c:v>1.68</c:v>
                </c:pt>
                <c:pt idx="219">
                  <c:v>1.69</c:v>
                </c:pt>
                <c:pt idx="220">
                  <c:v>1.7</c:v>
                </c:pt>
                <c:pt idx="221">
                  <c:v>1.71</c:v>
                </c:pt>
                <c:pt idx="222">
                  <c:v>1.72</c:v>
                </c:pt>
                <c:pt idx="223">
                  <c:v>1.73</c:v>
                </c:pt>
                <c:pt idx="224">
                  <c:v>1.74</c:v>
                </c:pt>
                <c:pt idx="225">
                  <c:v>1.75</c:v>
                </c:pt>
                <c:pt idx="226">
                  <c:v>1.76</c:v>
                </c:pt>
                <c:pt idx="227">
                  <c:v>1.77</c:v>
                </c:pt>
                <c:pt idx="228">
                  <c:v>1.78</c:v>
                </c:pt>
                <c:pt idx="229">
                  <c:v>1.79</c:v>
                </c:pt>
                <c:pt idx="230">
                  <c:v>1.8</c:v>
                </c:pt>
                <c:pt idx="231">
                  <c:v>1.81</c:v>
                </c:pt>
                <c:pt idx="232">
                  <c:v>1.82</c:v>
                </c:pt>
                <c:pt idx="233">
                  <c:v>1.83</c:v>
                </c:pt>
                <c:pt idx="234">
                  <c:v>1.84</c:v>
                </c:pt>
                <c:pt idx="235">
                  <c:v>1.85</c:v>
                </c:pt>
                <c:pt idx="236">
                  <c:v>1.86</c:v>
                </c:pt>
                <c:pt idx="237">
                  <c:v>1.87</c:v>
                </c:pt>
                <c:pt idx="238">
                  <c:v>1.88</c:v>
                </c:pt>
                <c:pt idx="239">
                  <c:v>1.89</c:v>
                </c:pt>
                <c:pt idx="240">
                  <c:v>1.9</c:v>
                </c:pt>
                <c:pt idx="241">
                  <c:v>1.91</c:v>
                </c:pt>
                <c:pt idx="242">
                  <c:v>1.92</c:v>
                </c:pt>
                <c:pt idx="243">
                  <c:v>1.93</c:v>
                </c:pt>
                <c:pt idx="244">
                  <c:v>1.94</c:v>
                </c:pt>
                <c:pt idx="245">
                  <c:v>1.95</c:v>
                </c:pt>
                <c:pt idx="246">
                  <c:v>1.96</c:v>
                </c:pt>
                <c:pt idx="247">
                  <c:v>1.97</c:v>
                </c:pt>
                <c:pt idx="248">
                  <c:v>1.98</c:v>
                </c:pt>
                <c:pt idx="249">
                  <c:v>1.99</c:v>
                </c:pt>
                <c:pt idx="250">
                  <c:v>2</c:v>
                </c:pt>
              </c:numCache>
            </c:numRef>
          </c:xVal>
          <c:yVal>
            <c:numRef>
              <c:f>'transfer characteristics'!$C$3:$C$253</c:f>
              <c:numCache>
                <c:formatCode>G/通用格式</c:formatCode>
                <c:ptCount val="251"/>
                <c:pt idx="0">
                  <c:v>-3.7996420544583649</c:v>
                </c:pt>
                <c:pt idx="1">
                  <c:v>-3.7084979508103992</c:v>
                </c:pt>
                <c:pt idx="2">
                  <c:v>-3.8058465638349013</c:v>
                </c:pt>
                <c:pt idx="3">
                  <c:v>-3.8372564167645846</c:v>
                </c:pt>
                <c:pt idx="4">
                  <c:v>-3.728158393463501</c:v>
                </c:pt>
                <c:pt idx="5">
                  <c:v>-3.6763560768640509</c:v>
                </c:pt>
                <c:pt idx="6">
                  <c:v>-3.8445121378587186</c:v>
                </c:pt>
                <c:pt idx="7">
                  <c:v>-3.828273546346769</c:v>
                </c:pt>
                <c:pt idx="8">
                  <c:v>-3.8262311768633501</c:v>
                </c:pt>
                <c:pt idx="9">
                  <c:v>-3.6815609957998077</c:v>
                </c:pt>
                <c:pt idx="10">
                  <c:v>-3.7765300188380797</c:v>
                </c:pt>
                <c:pt idx="11">
                  <c:v>-3.8937070878243425</c:v>
                </c:pt>
                <c:pt idx="12">
                  <c:v>-3.7561933102555951</c:v>
                </c:pt>
                <c:pt idx="13">
                  <c:v>-3.8253588073395517</c:v>
                </c:pt>
                <c:pt idx="14">
                  <c:v>-3.8716007312821934</c:v>
                </c:pt>
                <c:pt idx="15">
                  <c:v>-3.8522000507988001</c:v>
                </c:pt>
                <c:pt idx="16">
                  <c:v>-3.8502575852865957</c:v>
                </c:pt>
                <c:pt idx="17">
                  <c:v>-3.902360984453161</c:v>
                </c:pt>
                <c:pt idx="18">
                  <c:v>-3.9209635429125105</c:v>
                </c:pt>
                <c:pt idx="19">
                  <c:v>-3.9433619026203477</c:v>
                </c:pt>
                <c:pt idx="20">
                  <c:v>-3.967099321267324</c:v>
                </c:pt>
                <c:pt idx="21">
                  <c:v>-3.99735885099996</c:v>
                </c:pt>
                <c:pt idx="22">
                  <c:v>-3.9382837068401026</c:v>
                </c:pt>
                <c:pt idx="23">
                  <c:v>-4.2664015390386609</c:v>
                </c:pt>
                <c:pt idx="24">
                  <c:v>-4.2990368218404509</c:v>
                </c:pt>
                <c:pt idx="25">
                  <c:v>-4.2892059000696729</c:v>
                </c:pt>
                <c:pt idx="26">
                  <c:v>-4.356448631437055</c:v>
                </c:pt>
                <c:pt idx="27">
                  <c:v>-4.1122139651616285</c:v>
                </c:pt>
                <c:pt idx="28">
                  <c:v>-4.1600822243213189</c:v>
                </c:pt>
                <c:pt idx="29">
                  <c:v>-4.0843363964942272</c:v>
                </c:pt>
                <c:pt idx="30">
                  <c:v>-4.1140171886450272</c:v>
                </c:pt>
                <c:pt idx="31">
                  <c:v>-4.0418185024350519</c:v>
                </c:pt>
                <c:pt idx="32">
                  <c:v>-4.1073489661227001</c:v>
                </c:pt>
                <c:pt idx="33">
                  <c:v>-4.1340081998737244</c:v>
                </c:pt>
                <c:pt idx="34">
                  <c:v>-4.2120438767160682</c:v>
                </c:pt>
                <c:pt idx="35">
                  <c:v>-4.265040238727555</c:v>
                </c:pt>
                <c:pt idx="36">
                  <c:v>-4.3052193639879386</c:v>
                </c:pt>
                <c:pt idx="37">
                  <c:v>-4.3550692920864122</c:v>
                </c:pt>
                <c:pt idx="38">
                  <c:v>-4.2796752825825584</c:v>
                </c:pt>
                <c:pt idx="39">
                  <c:v>-4.3539885904087612</c:v>
                </c:pt>
                <c:pt idx="40">
                  <c:v>-4.5362562787529406</c:v>
                </c:pt>
                <c:pt idx="41">
                  <c:v>-4.5014137911824825</c:v>
                </c:pt>
                <c:pt idx="42">
                  <c:v>-4.6489771474158763</c:v>
                </c:pt>
                <c:pt idx="43">
                  <c:v>-4.6526699846830493</c:v>
                </c:pt>
                <c:pt idx="44">
                  <c:v>-4.6397853867046477</c:v>
                </c:pt>
                <c:pt idx="45">
                  <c:v>-4.5270973481963361</c:v>
                </c:pt>
                <c:pt idx="46">
                  <c:v>-4.3230321857052418</c:v>
                </c:pt>
                <c:pt idx="47">
                  <c:v>-4.173536450907199</c:v>
                </c:pt>
                <c:pt idx="48">
                  <c:v>-3.9348312482942549</c:v>
                </c:pt>
                <c:pt idx="49">
                  <c:v>-3.7074338290359874</c:v>
                </c:pt>
                <c:pt idx="50">
                  <c:v>-3.5181275896893367</c:v>
                </c:pt>
                <c:pt idx="51">
                  <c:v>-3.3100787646547705</c:v>
                </c:pt>
                <c:pt idx="52">
                  <c:v>-3.1822760130235901</c:v>
                </c:pt>
                <c:pt idx="53">
                  <c:v>-2.7006387254960615</c:v>
                </c:pt>
                <c:pt idx="54">
                  <c:v>-2.5207213262860848</c:v>
                </c:pt>
                <c:pt idx="55">
                  <c:v>-2.3209193143046356</c:v>
                </c:pt>
                <c:pt idx="56">
                  <c:v>-2.1556533185945068</c:v>
                </c:pt>
                <c:pt idx="57">
                  <c:v>-2.0531597944586371</c:v>
                </c:pt>
                <c:pt idx="58">
                  <c:v>-1.9477140017373944</c:v>
                </c:pt>
                <c:pt idx="59">
                  <c:v>-1.8593681598279614</c:v>
                </c:pt>
                <c:pt idx="60">
                  <c:v>-1.7837211166432752</c:v>
                </c:pt>
                <c:pt idx="61">
                  <c:v>-1.708229013902947</c:v>
                </c:pt>
                <c:pt idx="62">
                  <c:v>-1.6497000245412683</c:v>
                </c:pt>
                <c:pt idx="63">
                  <c:v>-1.5865832101626811</c:v>
                </c:pt>
                <c:pt idx="64">
                  <c:v>-1.5347739393110433</c:v>
                </c:pt>
                <c:pt idx="65">
                  <c:v>-1.5800237757512046</c:v>
                </c:pt>
                <c:pt idx="66">
                  <c:v>-1.4928144299141584</c:v>
                </c:pt>
                <c:pt idx="67">
                  <c:v>-1.4759935544426275</c:v>
                </c:pt>
                <c:pt idx="68">
                  <c:v>-1.3856512688374309</c:v>
                </c:pt>
                <c:pt idx="69">
                  <c:v>-1.3030847185883572</c:v>
                </c:pt>
                <c:pt idx="70">
                  <c:v>-1.2449029990571143</c:v>
                </c:pt>
                <c:pt idx="71">
                  <c:v>-1.1838648001692291</c:v>
                </c:pt>
                <c:pt idx="72">
                  <c:v>-1.1280769681176266</c:v>
                </c:pt>
                <c:pt idx="73">
                  <c:v>-1.0813092826440143</c:v>
                </c:pt>
                <c:pt idx="74">
                  <c:v>-1.0394626325792897</c:v>
                </c:pt>
                <c:pt idx="75">
                  <c:v>-1.0013745434871382</c:v>
                </c:pt>
                <c:pt idx="76">
                  <c:v>-0.95627628787323837</c:v>
                </c:pt>
                <c:pt idx="77">
                  <c:v>-0.92777952214546566</c:v>
                </c:pt>
                <c:pt idx="78">
                  <c:v>-0.89670268112560481</c:v>
                </c:pt>
                <c:pt idx="79">
                  <c:v>-0.85759801837038063</c:v>
                </c:pt>
                <c:pt idx="80">
                  <c:v>-0.83105489946068645</c:v>
                </c:pt>
                <c:pt idx="81">
                  <c:v>-0.80157936553813103</c:v>
                </c:pt>
                <c:pt idx="82">
                  <c:v>-0.77465969834755688</c:v>
                </c:pt>
                <c:pt idx="83">
                  <c:v>-0.74491572995939515</c:v>
                </c:pt>
                <c:pt idx="84">
                  <c:v>-0.71957188327165977</c:v>
                </c:pt>
                <c:pt idx="85">
                  <c:v>-0.69392254708323353</c:v>
                </c:pt>
                <c:pt idx="86">
                  <c:v>-0.67358220444561112</c:v>
                </c:pt>
                <c:pt idx="87">
                  <c:v>-0.65344753066785644</c:v>
                </c:pt>
                <c:pt idx="88">
                  <c:v>-0.63104034052959457</c:v>
                </c:pt>
                <c:pt idx="89">
                  <c:v>-0.61178508644823459</c:v>
                </c:pt>
                <c:pt idx="90">
                  <c:v>-0.58837019428253623</c:v>
                </c:pt>
                <c:pt idx="91">
                  <c:v>-0.56881964334434776</c:v>
                </c:pt>
                <c:pt idx="92">
                  <c:v>-0.54844074608781812</c:v>
                </c:pt>
                <c:pt idx="93">
                  <c:v>-0.52247070021849595</c:v>
                </c:pt>
                <c:pt idx="94">
                  <c:v>-0.51426154269620239</c:v>
                </c:pt>
                <c:pt idx="95">
                  <c:v>-0.49114720533451106</c:v>
                </c:pt>
                <c:pt idx="96">
                  <c:v>-0.47457680862696172</c:v>
                </c:pt>
                <c:pt idx="97">
                  <c:v>-0.45747831204959627</c:v>
                </c:pt>
                <c:pt idx="98">
                  <c:v>-0.43317140643475677</c:v>
                </c:pt>
                <c:pt idx="99">
                  <c:v>-0.40306219934312171</c:v>
                </c:pt>
                <c:pt idx="100">
                  <c:v>-0.38078975967295997</c:v>
                </c:pt>
                <c:pt idx="101">
                  <c:v>-0.35691070360608851</c:v>
                </c:pt>
                <c:pt idx="102">
                  <c:v>-0.33191427893282416</c:v>
                </c:pt>
                <c:pt idx="103">
                  <c:v>-0.30779663026716259</c:v>
                </c:pt>
                <c:pt idx="104">
                  <c:v>-0.26734091905573415</c:v>
                </c:pt>
                <c:pt idx="105">
                  <c:v>-0.24837452262445442</c:v>
                </c:pt>
                <c:pt idx="106">
                  <c:v>-0.22922896606450263</c:v>
                </c:pt>
                <c:pt idx="107">
                  <c:v>-0.21836667565610252</c:v>
                </c:pt>
                <c:pt idx="108">
                  <c:v>-0.20596530611534578</c:v>
                </c:pt>
                <c:pt idx="109">
                  <c:v>-0.1903191038129336</c:v>
                </c:pt>
                <c:pt idx="110">
                  <c:v>-0.1738150171543866</c:v>
                </c:pt>
                <c:pt idx="111">
                  <c:v>-0.15572790439725823</c:v>
                </c:pt>
                <c:pt idx="112">
                  <c:v>-0.14462623920530321</c:v>
                </c:pt>
                <c:pt idx="113">
                  <c:v>-0.13256197680949697</c:v>
                </c:pt>
                <c:pt idx="114">
                  <c:v>-0.11637262849453536</c:v>
                </c:pt>
                <c:pt idx="115">
                  <c:v>-0.10921023899786386</c:v>
                </c:pt>
                <c:pt idx="116">
                  <c:v>-9.8291091612407122E-2</c:v>
                </c:pt>
                <c:pt idx="117">
                  <c:v>-8.7926809192584582E-2</c:v>
                </c:pt>
                <c:pt idx="118">
                  <c:v>-8.0336266738933168E-2</c:v>
                </c:pt>
                <c:pt idx="119">
                  <c:v>-6.9575697561754538E-2</c:v>
                </c:pt>
                <c:pt idx="120">
                  <c:v>-6.4482657854086217E-2</c:v>
                </c:pt>
                <c:pt idx="121">
                  <c:v>-5.40294597392246E-2</c:v>
                </c:pt>
                <c:pt idx="122">
                  <c:v>-5.0927290599355031E-2</c:v>
                </c:pt>
                <c:pt idx="123">
                  <c:v>-3.6462436134445185E-2</c:v>
                </c:pt>
                <c:pt idx="124">
                  <c:v>-2.3384114244440687E-2</c:v>
                </c:pt>
                <c:pt idx="125">
                  <c:v>-2.5603458922342216E-2</c:v>
                </c:pt>
                <c:pt idx="126">
                  <c:v>-1.1717581432220379E-2</c:v>
                </c:pt>
                <c:pt idx="127">
                  <c:v>-2.4214151086750122E-3</c:v>
                </c:pt>
                <c:pt idx="128">
                  <c:v>5.5108283097100507E-3</c:v>
                </c:pt>
                <c:pt idx="129">
                  <c:v>1.6837027237910761E-2</c:v>
                </c:pt>
                <c:pt idx="130">
                  <c:v>2.0941059862320203E-2</c:v>
                </c:pt>
                <c:pt idx="131">
                  <c:v>2.7006930490075388E-2</c:v>
                </c:pt>
                <c:pt idx="132">
                  <c:v>4.0293715274521469E-2</c:v>
                </c:pt>
                <c:pt idx="133">
                  <c:v>3.5829825252828171E-2</c:v>
                </c:pt>
                <c:pt idx="134">
                  <c:v>4.7477361093880371E-2</c:v>
                </c:pt>
                <c:pt idx="135">
                  <c:v>5.9854869126110134E-2</c:v>
                </c:pt>
                <c:pt idx="136">
                  <c:v>6.5090250901861504E-2</c:v>
                </c:pt>
                <c:pt idx="137">
                  <c:v>6.7294086315976734E-2</c:v>
                </c:pt>
                <c:pt idx="138">
                  <c:v>7.625075078475145E-2</c:v>
                </c:pt>
                <c:pt idx="139">
                  <c:v>8.2286183265782215E-2</c:v>
                </c:pt>
                <c:pt idx="140">
                  <c:v>7.7821950784899993E-2</c:v>
                </c:pt>
                <c:pt idx="141">
                  <c:v>8.5197785601662246E-2</c:v>
                </c:pt>
                <c:pt idx="142">
                  <c:v>9.4142575743558291E-2</c:v>
                </c:pt>
                <c:pt idx="143">
                  <c:v>9.8297536494697635E-2</c:v>
                </c:pt>
                <c:pt idx="144">
                  <c:v>0.11359912106155146</c:v>
                </c:pt>
                <c:pt idx="145">
                  <c:v>0.12503209988571645</c:v>
                </c:pt>
                <c:pt idx="146">
                  <c:v>0.12581295950526381</c:v>
                </c:pt>
                <c:pt idx="147">
                  <c:v>0.12844773637947196</c:v>
                </c:pt>
                <c:pt idx="148">
                  <c:v>0.14039804135961773</c:v>
                </c:pt>
                <c:pt idx="149">
                  <c:v>0.14303042207679431</c:v>
                </c:pt>
                <c:pt idx="150">
                  <c:v>0.15566694701923653</c:v>
                </c:pt>
                <c:pt idx="151">
                  <c:v>0.15900441138054672</c:v>
                </c:pt>
                <c:pt idx="152">
                  <c:v>0.15953711639702092</c:v>
                </c:pt>
                <c:pt idx="153">
                  <c:v>0.17519568966946292</c:v>
                </c:pt>
                <c:pt idx="154">
                  <c:v>0.18387316494783032</c:v>
                </c:pt>
                <c:pt idx="155">
                  <c:v>0.18041263283832379</c:v>
                </c:pt>
                <c:pt idx="156">
                  <c:v>0.18590745446066362</c:v>
                </c:pt>
                <c:pt idx="157">
                  <c:v>0.18577156491794053</c:v>
                </c:pt>
                <c:pt idx="158">
                  <c:v>0.18984669877916238</c:v>
                </c:pt>
                <c:pt idx="159">
                  <c:v>0.2022975561387996</c:v>
                </c:pt>
                <c:pt idx="160">
                  <c:v>0.2009708149069214</c:v>
                </c:pt>
                <c:pt idx="161">
                  <c:v>0.20505271346530665</c:v>
                </c:pt>
                <c:pt idx="162">
                  <c:v>0.21734968698776852</c:v>
                </c:pt>
                <c:pt idx="163">
                  <c:v>0.2118650943022008</c:v>
                </c:pt>
                <c:pt idx="164">
                  <c:v>0.2253170369152257</c:v>
                </c:pt>
                <c:pt idx="165">
                  <c:v>0.22397332454533955</c:v>
                </c:pt>
                <c:pt idx="166">
                  <c:v>0.23460079365271957</c:v>
                </c:pt>
                <c:pt idx="167">
                  <c:v>0.24067652284141774</c:v>
                </c:pt>
                <c:pt idx="168">
                  <c:v>0.24196961191307326</c:v>
                </c:pt>
                <c:pt idx="169">
                  <c:v>0.24042193641370121</c:v>
                </c:pt>
                <c:pt idx="170">
                  <c:v>0.25012467926743753</c:v>
                </c:pt>
                <c:pt idx="171">
                  <c:v>0.25928560675134743</c:v>
                </c:pt>
                <c:pt idx="172">
                  <c:v>0.25871867538533716</c:v>
                </c:pt>
                <c:pt idx="173">
                  <c:v>0.26836966649911492</c:v>
                </c:pt>
                <c:pt idx="174">
                  <c:v>0.26100340445966258</c:v>
                </c:pt>
                <c:pt idx="175">
                  <c:v>0.25919953825041603</c:v>
                </c:pt>
                <c:pt idx="176">
                  <c:v>0.27090465712795614</c:v>
                </c:pt>
                <c:pt idx="177">
                  <c:v>0.28253374976938611</c:v>
                </c:pt>
                <c:pt idx="178">
                  <c:v>0.28392507873642459</c:v>
                </c:pt>
                <c:pt idx="179">
                  <c:v>0.28100835480337832</c:v>
                </c:pt>
                <c:pt idx="180">
                  <c:v>0.28345727524504982</c:v>
                </c:pt>
                <c:pt idx="181">
                  <c:v>0.2907355979579605</c:v>
                </c:pt>
                <c:pt idx="182">
                  <c:v>0.29458084714151467</c:v>
                </c:pt>
                <c:pt idx="183">
                  <c:v>0.2910090096683679</c:v>
                </c:pt>
                <c:pt idx="184">
                  <c:v>0.29550552473429242</c:v>
                </c:pt>
                <c:pt idx="185">
                  <c:v>0.2993481953146015</c:v>
                </c:pt>
                <c:pt idx="186">
                  <c:v>0.3033515977368067</c:v>
                </c:pt>
                <c:pt idx="187">
                  <c:v>0.30931710712424981</c:v>
                </c:pt>
                <c:pt idx="188">
                  <c:v>0.30242401273966424</c:v>
                </c:pt>
                <c:pt idx="189">
                  <c:v>0.30311826636760697</c:v>
                </c:pt>
                <c:pt idx="190">
                  <c:v>0.31248836244673062</c:v>
                </c:pt>
                <c:pt idx="191">
                  <c:v>0.30433539489743089</c:v>
                </c:pt>
                <c:pt idx="192">
                  <c:v>0.30624483839045069</c:v>
                </c:pt>
                <c:pt idx="193">
                  <c:v>0.30320253937930874</c:v>
                </c:pt>
                <c:pt idx="194">
                  <c:v>0.30094747187241111</c:v>
                </c:pt>
                <c:pt idx="195">
                  <c:v>0.30904219470261535</c:v>
                </c:pt>
                <c:pt idx="196">
                  <c:v>0.32458902895055325</c:v>
                </c:pt>
                <c:pt idx="197">
                  <c:v>0.32596286308267097</c:v>
                </c:pt>
                <c:pt idx="198">
                  <c:v>0.31314138454239554</c:v>
                </c:pt>
                <c:pt idx="199">
                  <c:v>0.31494949868806199</c:v>
                </c:pt>
                <c:pt idx="200">
                  <c:v>0.32896642187987585</c:v>
                </c:pt>
                <c:pt idx="201">
                  <c:v>0.3344537511509309</c:v>
                </c:pt>
                <c:pt idx="202">
                  <c:v>0.33526127022820101</c:v>
                </c:pt>
                <c:pt idx="203">
                  <c:v>0.33515890690002259</c:v>
                </c:pt>
                <c:pt idx="204">
                  <c:v>0.34278181227333576</c:v>
                </c:pt>
                <c:pt idx="205">
                  <c:v>0.34489505668764664</c:v>
                </c:pt>
                <c:pt idx="206">
                  <c:v>0.34295338014543486</c:v>
                </c:pt>
                <c:pt idx="207">
                  <c:v>0.35016270210995687</c:v>
                </c:pt>
                <c:pt idx="208">
                  <c:v>0.35813480499874545</c:v>
                </c:pt>
                <c:pt idx="209">
                  <c:v>0.3648060567235763</c:v>
                </c:pt>
                <c:pt idx="210">
                  <c:v>0.37497917539304432</c:v>
                </c:pt>
                <c:pt idx="211">
                  <c:v>0.37190791732855327</c:v>
                </c:pt>
                <c:pt idx="212">
                  <c:v>0.36708370270682944</c:v>
                </c:pt>
                <c:pt idx="213">
                  <c:v>0.37252722431746055</c:v>
                </c:pt>
                <c:pt idx="214">
                  <c:v>0.3690153675326559</c:v>
                </c:pt>
                <c:pt idx="215">
                  <c:v>0.36788867661979774</c:v>
                </c:pt>
                <c:pt idx="216">
                  <c:v>0.37976042728618892</c:v>
                </c:pt>
                <c:pt idx="217">
                  <c:v>0.37612052560945153</c:v>
                </c:pt>
                <c:pt idx="218">
                  <c:v>0.38250692426653998</c:v>
                </c:pt>
                <c:pt idx="219">
                  <c:v>0.37789244430348845</c:v>
                </c:pt>
                <c:pt idx="220">
                  <c:v>0.37096066146789963</c:v>
                </c:pt>
                <c:pt idx="221">
                  <c:v>0.38020581299665274</c:v>
                </c:pt>
                <c:pt idx="222">
                  <c:v>0.38218279970346675</c:v>
                </c:pt>
                <c:pt idx="223">
                  <c:v>0.38071581581990882</c:v>
                </c:pt>
                <c:pt idx="224">
                  <c:v>0.38337546496787922</c:v>
                </c:pt>
                <c:pt idx="225">
                  <c:v>0.38887527561346713</c:v>
                </c:pt>
                <c:pt idx="226">
                  <c:v>0.38593321178389922</c:v>
                </c:pt>
                <c:pt idx="227">
                  <c:v>0.3810627094026805</c:v>
                </c:pt>
                <c:pt idx="228">
                  <c:v>0.38576173391849783</c:v>
                </c:pt>
                <c:pt idx="229">
                  <c:v>0.3968790352215566</c:v>
                </c:pt>
                <c:pt idx="230">
                  <c:v>0.37518242348942255</c:v>
                </c:pt>
                <c:pt idx="231">
                  <c:v>0.39914047511780615</c:v>
                </c:pt>
                <c:pt idx="232">
                  <c:v>0.40251070770428388</c:v>
                </c:pt>
                <c:pt idx="233">
                  <c:v>0.40333504055874375</c:v>
                </c:pt>
                <c:pt idx="234">
                  <c:v>0.39940025481062008</c:v>
                </c:pt>
                <c:pt idx="235">
                  <c:v>0.39054300586448004</c:v>
                </c:pt>
                <c:pt idx="236">
                  <c:v>0.39394353931557446</c:v>
                </c:pt>
                <c:pt idx="237">
                  <c:v>0.40586010510565312</c:v>
                </c:pt>
                <c:pt idx="238">
                  <c:v>0.40811610586550734</c:v>
                </c:pt>
                <c:pt idx="239">
                  <c:v>0.4076984562166282</c:v>
                </c:pt>
                <c:pt idx="240">
                  <c:v>0.40365404938618127</c:v>
                </c:pt>
                <c:pt idx="241">
                  <c:v>0.41272423615796261</c:v>
                </c:pt>
                <c:pt idx="242">
                  <c:v>0.42012580010401424</c:v>
                </c:pt>
                <c:pt idx="243">
                  <c:v>0.42167301367837434</c:v>
                </c:pt>
                <c:pt idx="244">
                  <c:v>0.43394255759921335</c:v>
                </c:pt>
                <c:pt idx="245">
                  <c:v>0.44742163012184011</c:v>
                </c:pt>
                <c:pt idx="246">
                  <c:v>0.44035169465482366</c:v>
                </c:pt>
                <c:pt idx="247">
                  <c:v>0.4344746902333167</c:v>
                </c:pt>
                <c:pt idx="248">
                  <c:v>0.43670160123681312</c:v>
                </c:pt>
                <c:pt idx="249">
                  <c:v>0.4384616526972544</c:v>
                </c:pt>
                <c:pt idx="250">
                  <c:v>0.43535535028084238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A2-4C5A-9791-C8ADBDFD823F}"/>
            </c:ext>
          </c:extLst>
        </c:ser>
        <c:ser>
          <c:idx val="1"/>
          <c:order val="1"/>
          <c:tx>
            <c:v>threshold calculation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noFill/>
              <a:ln w="12700">
                <a:solidFill>
                  <a:srgbClr val="0000FF"/>
                </a:solidFill>
              </a:ln>
              <a:effectLst/>
            </c:spPr>
          </c:marker>
          <c:trendline>
            <c:spPr>
              <a:ln w="444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forward val="2.0000000000000004E-2"/>
            <c:backward val="0.1"/>
            <c:dispRSqr val="0"/>
            <c:dispEq val="0"/>
          </c:trendline>
          <c:xVal>
            <c:numRef>
              <c:f>'transfer characteristics'!$A$43:$A$53</c:f>
              <c:numCache>
                <c:formatCode>G/通用格式</c:formatCode>
                <c:ptCount val="1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-5.9999999999999901E-2</c:v>
                </c:pt>
                <c:pt idx="5">
                  <c:v>-4.9999999999998997E-2</c:v>
                </c:pt>
                <c:pt idx="6">
                  <c:v>-3.9999999999999002E-2</c:v>
                </c:pt>
                <c:pt idx="7">
                  <c:v>-2.9999999999999E-2</c:v>
                </c:pt>
                <c:pt idx="8">
                  <c:v>-1.9999999999999001E-2</c:v>
                </c:pt>
                <c:pt idx="9">
                  <c:v>-9.9999999999990097E-3</c:v>
                </c:pt>
                <c:pt idx="10">
                  <c:v>0</c:v>
                </c:pt>
              </c:numCache>
            </c:numRef>
          </c:xVal>
          <c:yVal>
            <c:numRef>
              <c:f>'transfer characteristics'!$C$43:$C$53</c:f>
              <c:numCache>
                <c:formatCode>G/通用格式</c:formatCode>
                <c:ptCount val="11"/>
                <c:pt idx="0">
                  <c:v>-4.5362562787529406</c:v>
                </c:pt>
                <c:pt idx="1">
                  <c:v>-4.5014137911824825</c:v>
                </c:pt>
                <c:pt idx="2">
                  <c:v>-4.6489771474158763</c:v>
                </c:pt>
                <c:pt idx="3">
                  <c:v>-4.6526699846830493</c:v>
                </c:pt>
                <c:pt idx="4">
                  <c:v>-4.6397853867046477</c:v>
                </c:pt>
                <c:pt idx="5">
                  <c:v>-4.5270973481963361</c:v>
                </c:pt>
                <c:pt idx="6">
                  <c:v>-4.3230321857052418</c:v>
                </c:pt>
                <c:pt idx="7">
                  <c:v>-4.173536450907199</c:v>
                </c:pt>
                <c:pt idx="8">
                  <c:v>-3.9348312482942549</c:v>
                </c:pt>
                <c:pt idx="9">
                  <c:v>-3.7074338290359874</c:v>
                </c:pt>
                <c:pt idx="10">
                  <c:v>-3.5181275896893367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A2-4C5A-9791-C8ADBDFD8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545152"/>
        <c:axId val="644555552"/>
      </c:scatterChart>
      <c:valAx>
        <c:axId val="644545152"/>
        <c:scaling>
          <c:orientation val="minMax"/>
          <c:max val="2"/>
          <c:min val="-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/通用格式" sourceLinked="1"/>
        <c:majorTickMark val="in"/>
        <c:minorTickMark val="in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icrosoft JhengHei UI" panose="020B0604030504040204" pitchFamily="34" charset="-120"/>
                <a:ea typeface="Microsoft JhengHei UI" panose="020B0604030504040204" pitchFamily="34" charset="-120"/>
                <a:cs typeface="+mn-cs"/>
              </a:defRPr>
            </a:pPr>
            <a:endParaRPr lang="zh-CN"/>
          </a:p>
        </c:txPr>
        <c:crossAx val="644555552"/>
        <c:crossesAt val="-7"/>
        <c:crossBetween val="midCat"/>
        <c:majorUnit val="0.5"/>
      </c:valAx>
      <c:valAx>
        <c:axId val="644555552"/>
        <c:scaling>
          <c:orientation val="minMax"/>
          <c:max val="1"/>
          <c:min val="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/通用格式" sourceLinked="1"/>
        <c:majorTickMark val="in"/>
        <c:minorTickMark val="in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icrosoft JhengHei UI" panose="020B0604030504040204" pitchFamily="34" charset="-120"/>
                <a:ea typeface="Microsoft JhengHei UI" panose="020B0604030504040204" pitchFamily="34" charset="-120"/>
                <a:cs typeface="+mn-cs"/>
              </a:defRPr>
            </a:pPr>
            <a:endParaRPr lang="zh-CN"/>
          </a:p>
        </c:txPr>
        <c:crossAx val="644545152"/>
        <c:crossesAt val="-0.5"/>
        <c:crossBetween val="midCat"/>
      </c:valAx>
      <c:spPr>
        <a:noFill/>
        <a:ln w="635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765116844652151"/>
          <c:y val="2.2386249404823984E-2"/>
          <c:w val="0.74419491660348214"/>
          <c:h val="0.82233727095695974"/>
        </c:manualLayout>
      </c:layout>
      <c:scatterChart>
        <c:scatterStyle val="lineMarker"/>
        <c:varyColors val="0"/>
        <c:ser>
          <c:idx val="0"/>
          <c:order val="0"/>
          <c:tx>
            <c:v>0 mV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noFill/>
              <a:ln w="12700">
                <a:solidFill>
                  <a:srgbClr val="0000FF"/>
                </a:solidFill>
              </a:ln>
              <a:effectLst/>
            </c:spPr>
          </c:marker>
          <c:xVal>
            <c:numRef>
              <c:f>'output characteristics'!$A$4:$A$104</c:f>
              <c:numCache>
                <c:formatCode>G/通用格式</c:formatCode>
                <c:ptCount val="101"/>
                <c:pt idx="0">
                  <c:v>0</c:v>
                </c:pt>
                <c:pt idx="1">
                  <c:v>3.3000000000000002E-2</c:v>
                </c:pt>
                <c:pt idx="2">
                  <c:v>6.6000000000000003E-2</c:v>
                </c:pt>
                <c:pt idx="3">
                  <c:v>9.9000000000000005E-2</c:v>
                </c:pt>
                <c:pt idx="4">
                  <c:v>0.13200000000000001</c:v>
                </c:pt>
                <c:pt idx="5">
                  <c:v>0.16500000000000001</c:v>
                </c:pt>
                <c:pt idx="6">
                  <c:v>0.19800000000000001</c:v>
                </c:pt>
                <c:pt idx="7">
                  <c:v>0.23100000000000001</c:v>
                </c:pt>
                <c:pt idx="8">
                  <c:v>0.26400000000000001</c:v>
                </c:pt>
                <c:pt idx="9">
                  <c:v>0.29699999999999999</c:v>
                </c:pt>
                <c:pt idx="10">
                  <c:v>0.33</c:v>
                </c:pt>
                <c:pt idx="11">
                  <c:v>0.36299999999999999</c:v>
                </c:pt>
                <c:pt idx="12">
                  <c:v>0.39600000000000002</c:v>
                </c:pt>
                <c:pt idx="13">
                  <c:v>0.42899999999999999</c:v>
                </c:pt>
                <c:pt idx="14">
                  <c:v>0.46200000000000002</c:v>
                </c:pt>
                <c:pt idx="15">
                  <c:v>0.495</c:v>
                </c:pt>
                <c:pt idx="16">
                  <c:v>0.52800000000000002</c:v>
                </c:pt>
                <c:pt idx="17">
                  <c:v>0.56100000000000005</c:v>
                </c:pt>
                <c:pt idx="18">
                  <c:v>0.59399999999999997</c:v>
                </c:pt>
                <c:pt idx="19">
                  <c:v>0.627</c:v>
                </c:pt>
                <c:pt idx="20">
                  <c:v>0.66</c:v>
                </c:pt>
                <c:pt idx="21">
                  <c:v>0.69299999999999995</c:v>
                </c:pt>
                <c:pt idx="22">
                  <c:v>0.72599999999999998</c:v>
                </c:pt>
                <c:pt idx="23">
                  <c:v>0.75900000000000001</c:v>
                </c:pt>
                <c:pt idx="24">
                  <c:v>0.79200000000000004</c:v>
                </c:pt>
                <c:pt idx="25">
                  <c:v>0.82499999999999996</c:v>
                </c:pt>
                <c:pt idx="26">
                  <c:v>0.85799999999999998</c:v>
                </c:pt>
                <c:pt idx="27">
                  <c:v>0.89100000000000001</c:v>
                </c:pt>
                <c:pt idx="28">
                  <c:v>0.92400000000000004</c:v>
                </c:pt>
                <c:pt idx="29">
                  <c:v>0.95699999999999996</c:v>
                </c:pt>
                <c:pt idx="30">
                  <c:v>0.99</c:v>
                </c:pt>
                <c:pt idx="31">
                  <c:v>1.0229999999999999</c:v>
                </c:pt>
                <c:pt idx="32">
                  <c:v>1.056</c:v>
                </c:pt>
                <c:pt idx="33">
                  <c:v>1.089</c:v>
                </c:pt>
                <c:pt idx="34">
                  <c:v>1.1220000000000001</c:v>
                </c:pt>
                <c:pt idx="35">
                  <c:v>1.155</c:v>
                </c:pt>
                <c:pt idx="36">
                  <c:v>1.1879999999999999</c:v>
                </c:pt>
                <c:pt idx="37">
                  <c:v>1.2210000000000001</c:v>
                </c:pt>
                <c:pt idx="38">
                  <c:v>1.254</c:v>
                </c:pt>
                <c:pt idx="39">
                  <c:v>1.2869999999999999</c:v>
                </c:pt>
                <c:pt idx="40">
                  <c:v>1.32</c:v>
                </c:pt>
                <c:pt idx="41">
                  <c:v>1.353</c:v>
                </c:pt>
                <c:pt idx="42">
                  <c:v>1.3859999999999999</c:v>
                </c:pt>
                <c:pt idx="43">
                  <c:v>1.419</c:v>
                </c:pt>
                <c:pt idx="44">
                  <c:v>1.452</c:v>
                </c:pt>
                <c:pt idx="45">
                  <c:v>1.4850000000000001</c:v>
                </c:pt>
                <c:pt idx="46">
                  <c:v>1.518</c:v>
                </c:pt>
                <c:pt idx="47">
                  <c:v>1.5509999999999999</c:v>
                </c:pt>
                <c:pt idx="48">
                  <c:v>1.5840000000000001</c:v>
                </c:pt>
                <c:pt idx="49">
                  <c:v>1.617</c:v>
                </c:pt>
                <c:pt idx="50">
                  <c:v>1.65</c:v>
                </c:pt>
                <c:pt idx="51">
                  <c:v>1.6830000000000001</c:v>
                </c:pt>
                <c:pt idx="52">
                  <c:v>1.716</c:v>
                </c:pt>
                <c:pt idx="53">
                  <c:v>1.7490000000000001</c:v>
                </c:pt>
                <c:pt idx="54">
                  <c:v>1.782</c:v>
                </c:pt>
                <c:pt idx="55">
                  <c:v>1.8149999999999999</c:v>
                </c:pt>
                <c:pt idx="56">
                  <c:v>1.8480000000000001</c:v>
                </c:pt>
                <c:pt idx="57">
                  <c:v>1.881</c:v>
                </c:pt>
                <c:pt idx="58">
                  <c:v>1.9139999999999999</c:v>
                </c:pt>
                <c:pt idx="59">
                  <c:v>1.9470000000000001</c:v>
                </c:pt>
                <c:pt idx="60">
                  <c:v>1.98</c:v>
                </c:pt>
                <c:pt idx="61">
                  <c:v>2.0129999999999999</c:v>
                </c:pt>
                <c:pt idx="62">
                  <c:v>2.0459999999999998</c:v>
                </c:pt>
                <c:pt idx="63">
                  <c:v>2.0790000000000002</c:v>
                </c:pt>
                <c:pt idx="64">
                  <c:v>2.1120000000000001</c:v>
                </c:pt>
                <c:pt idx="65">
                  <c:v>2.145</c:v>
                </c:pt>
                <c:pt idx="66">
                  <c:v>2.1779999999999999</c:v>
                </c:pt>
                <c:pt idx="67">
                  <c:v>2.2109999999999999</c:v>
                </c:pt>
                <c:pt idx="68">
                  <c:v>2.2440000000000002</c:v>
                </c:pt>
                <c:pt idx="69">
                  <c:v>2.2770000000000001</c:v>
                </c:pt>
                <c:pt idx="70">
                  <c:v>2.31</c:v>
                </c:pt>
                <c:pt idx="71">
                  <c:v>2.343</c:v>
                </c:pt>
                <c:pt idx="72">
                  <c:v>2.3759999999999999</c:v>
                </c:pt>
                <c:pt idx="73">
                  <c:v>2.4089999999999998</c:v>
                </c:pt>
                <c:pt idx="74">
                  <c:v>2.4420000000000002</c:v>
                </c:pt>
                <c:pt idx="75">
                  <c:v>2.4750000000000001</c:v>
                </c:pt>
                <c:pt idx="76">
                  <c:v>2.508</c:v>
                </c:pt>
                <c:pt idx="77">
                  <c:v>2.5409999999999999</c:v>
                </c:pt>
                <c:pt idx="78">
                  <c:v>2.5739999999999998</c:v>
                </c:pt>
                <c:pt idx="79">
                  <c:v>2.6070000000000002</c:v>
                </c:pt>
                <c:pt idx="80">
                  <c:v>2.64</c:v>
                </c:pt>
                <c:pt idx="81">
                  <c:v>2.673</c:v>
                </c:pt>
                <c:pt idx="82">
                  <c:v>2.706</c:v>
                </c:pt>
                <c:pt idx="83">
                  <c:v>2.7389999999999999</c:v>
                </c:pt>
                <c:pt idx="84">
                  <c:v>2.7719999999999998</c:v>
                </c:pt>
                <c:pt idx="85">
                  <c:v>2.8050000000000002</c:v>
                </c:pt>
                <c:pt idx="86">
                  <c:v>2.8380000000000001</c:v>
                </c:pt>
                <c:pt idx="87">
                  <c:v>2.871</c:v>
                </c:pt>
                <c:pt idx="88">
                  <c:v>2.9039999999999999</c:v>
                </c:pt>
                <c:pt idx="89">
                  <c:v>2.9369999999999998</c:v>
                </c:pt>
                <c:pt idx="90">
                  <c:v>2.97</c:v>
                </c:pt>
                <c:pt idx="91">
                  <c:v>3.0030000000000001</c:v>
                </c:pt>
                <c:pt idx="92">
                  <c:v>3.036</c:v>
                </c:pt>
                <c:pt idx="93">
                  <c:v>3.069</c:v>
                </c:pt>
                <c:pt idx="94">
                  <c:v>3.1019999999999999</c:v>
                </c:pt>
                <c:pt idx="95">
                  <c:v>3.1349999999999998</c:v>
                </c:pt>
                <c:pt idx="96">
                  <c:v>3.1680000000000001</c:v>
                </c:pt>
                <c:pt idx="97">
                  <c:v>3.2010000000000001</c:v>
                </c:pt>
                <c:pt idx="98">
                  <c:v>3.234</c:v>
                </c:pt>
                <c:pt idx="99">
                  <c:v>3.2669999999999999</c:v>
                </c:pt>
                <c:pt idx="100">
                  <c:v>3.3</c:v>
                </c:pt>
              </c:numCache>
            </c:numRef>
          </c:xVal>
          <c:yVal>
            <c:numRef>
              <c:f>'output characteristics'!$B$4:$B$104</c:f>
              <c:numCache>
                <c:formatCode>G/通用格式</c:formatCode>
                <c:ptCount val="101"/>
                <c:pt idx="0">
                  <c:v>4.4000000000000002E-7</c:v>
                </c:pt>
                <c:pt idx="1">
                  <c:v>3.7299999999999999E-6</c:v>
                </c:pt>
                <c:pt idx="2">
                  <c:v>1.048E-5</c:v>
                </c:pt>
                <c:pt idx="3">
                  <c:v>9.5599999999999999E-6</c:v>
                </c:pt>
                <c:pt idx="4">
                  <c:v>1.3509999999999999E-5</c:v>
                </c:pt>
                <c:pt idx="5">
                  <c:v>1.4949999999999999E-5</c:v>
                </c:pt>
                <c:pt idx="6">
                  <c:v>1.499E-5</c:v>
                </c:pt>
                <c:pt idx="7">
                  <c:v>1.8649999999999999E-5</c:v>
                </c:pt>
                <c:pt idx="8">
                  <c:v>2.0789999999999999E-5</c:v>
                </c:pt>
                <c:pt idx="9">
                  <c:v>2.1670000000000001E-5</c:v>
                </c:pt>
                <c:pt idx="10">
                  <c:v>2.2929999999999999E-5</c:v>
                </c:pt>
                <c:pt idx="11">
                  <c:v>2.0720000000000002E-5</c:v>
                </c:pt>
                <c:pt idx="12">
                  <c:v>2.3620000000000001E-5</c:v>
                </c:pt>
                <c:pt idx="13">
                  <c:v>2.2540000000000001E-5</c:v>
                </c:pt>
                <c:pt idx="14">
                  <c:v>2.283E-5</c:v>
                </c:pt>
                <c:pt idx="15">
                  <c:v>2.1929999999999998E-5</c:v>
                </c:pt>
                <c:pt idx="16">
                  <c:v>2.4029999999999999E-5</c:v>
                </c:pt>
                <c:pt idx="17">
                  <c:v>2.1759999999999998E-5</c:v>
                </c:pt>
                <c:pt idx="18">
                  <c:v>2.251E-5</c:v>
                </c:pt>
                <c:pt idx="19">
                  <c:v>2.321E-5</c:v>
                </c:pt>
                <c:pt idx="20">
                  <c:v>2.385E-5</c:v>
                </c:pt>
                <c:pt idx="21">
                  <c:v>2.2569999999999999E-5</c:v>
                </c:pt>
                <c:pt idx="22">
                  <c:v>2.5230000000000001E-5</c:v>
                </c:pt>
                <c:pt idx="23">
                  <c:v>2.3450000000000001E-5</c:v>
                </c:pt>
                <c:pt idx="24">
                  <c:v>2.41E-5</c:v>
                </c:pt>
                <c:pt idx="25">
                  <c:v>2.402E-5</c:v>
                </c:pt>
                <c:pt idx="26">
                  <c:v>2.5979999999999999E-5</c:v>
                </c:pt>
                <c:pt idx="27">
                  <c:v>2.3879999999999998E-5</c:v>
                </c:pt>
                <c:pt idx="28">
                  <c:v>2.775E-5</c:v>
                </c:pt>
                <c:pt idx="29">
                  <c:v>2.5020000000000001E-5</c:v>
                </c:pt>
                <c:pt idx="30">
                  <c:v>2.9660000000000001E-5</c:v>
                </c:pt>
                <c:pt idx="31">
                  <c:v>2.879E-5</c:v>
                </c:pt>
                <c:pt idx="32">
                  <c:v>2.6970000000000001E-5</c:v>
                </c:pt>
                <c:pt idx="33">
                  <c:v>2.495E-5</c:v>
                </c:pt>
                <c:pt idx="34">
                  <c:v>2.7909999999999999E-5</c:v>
                </c:pt>
                <c:pt idx="35">
                  <c:v>2.69E-5</c:v>
                </c:pt>
                <c:pt idx="36">
                  <c:v>2.7330000000000001E-5</c:v>
                </c:pt>
                <c:pt idx="37">
                  <c:v>3.0809999999999998E-5</c:v>
                </c:pt>
                <c:pt idx="38">
                  <c:v>3.1279999999999999E-5</c:v>
                </c:pt>
                <c:pt idx="39">
                  <c:v>3.1260000000000002E-5</c:v>
                </c:pt>
                <c:pt idx="40">
                  <c:v>3.1489999999999998E-5</c:v>
                </c:pt>
                <c:pt idx="41">
                  <c:v>2.8770000000000001E-5</c:v>
                </c:pt>
                <c:pt idx="42">
                  <c:v>3.061E-5</c:v>
                </c:pt>
                <c:pt idx="43">
                  <c:v>3.1010000000000003E-5</c:v>
                </c:pt>
                <c:pt idx="44">
                  <c:v>3.0970000000000003E-5</c:v>
                </c:pt>
                <c:pt idx="45">
                  <c:v>3.3890000000000002E-5</c:v>
                </c:pt>
                <c:pt idx="46">
                  <c:v>3.5599999999999998E-5</c:v>
                </c:pt>
                <c:pt idx="47">
                  <c:v>3.6069999999999999E-5</c:v>
                </c:pt>
                <c:pt idx="48">
                  <c:v>3.3210000000000002E-5</c:v>
                </c:pt>
                <c:pt idx="49">
                  <c:v>3.1970000000000001E-5</c:v>
                </c:pt>
                <c:pt idx="50">
                  <c:v>3.2839999999999997E-5</c:v>
                </c:pt>
                <c:pt idx="51">
                  <c:v>3.2440000000000001E-5</c:v>
                </c:pt>
                <c:pt idx="52">
                  <c:v>3.1970000000000001E-5</c:v>
                </c:pt>
                <c:pt idx="53">
                  <c:v>3.3529999999999999E-5</c:v>
                </c:pt>
                <c:pt idx="54">
                  <c:v>3.4119999999999999E-5</c:v>
                </c:pt>
                <c:pt idx="55">
                  <c:v>3.4579999999999998E-5</c:v>
                </c:pt>
                <c:pt idx="56">
                  <c:v>3.4220000000000001E-5</c:v>
                </c:pt>
                <c:pt idx="57">
                  <c:v>3.3519999999999998E-5</c:v>
                </c:pt>
                <c:pt idx="58">
                  <c:v>3.2259999999999999E-5</c:v>
                </c:pt>
                <c:pt idx="59">
                  <c:v>3.15E-5</c:v>
                </c:pt>
                <c:pt idx="60">
                  <c:v>3.1940000000000003E-5</c:v>
                </c:pt>
                <c:pt idx="61">
                  <c:v>3.6359999999999997E-5</c:v>
                </c:pt>
                <c:pt idx="62">
                  <c:v>3.7849999999999998E-5</c:v>
                </c:pt>
                <c:pt idx="63">
                  <c:v>3.8040000000000002E-5</c:v>
                </c:pt>
                <c:pt idx="64">
                  <c:v>3.5930000000000003E-5</c:v>
                </c:pt>
                <c:pt idx="65">
                  <c:v>3.608E-5</c:v>
                </c:pt>
                <c:pt idx="66">
                  <c:v>3.3510000000000003E-5</c:v>
                </c:pt>
                <c:pt idx="67">
                  <c:v>3.4860000000000002E-5</c:v>
                </c:pt>
                <c:pt idx="68">
                  <c:v>3.5490000000000001E-5</c:v>
                </c:pt>
                <c:pt idx="69">
                  <c:v>3.5280000000000001E-5</c:v>
                </c:pt>
                <c:pt idx="70">
                  <c:v>3.824E-5</c:v>
                </c:pt>
                <c:pt idx="71">
                  <c:v>3.9400000000000002E-5</c:v>
                </c:pt>
                <c:pt idx="72">
                  <c:v>4.2459999999999997E-5</c:v>
                </c:pt>
                <c:pt idx="73">
                  <c:v>4.2870000000000001E-5</c:v>
                </c:pt>
                <c:pt idx="74">
                  <c:v>4.5590000000000002E-5</c:v>
                </c:pt>
                <c:pt idx="75">
                  <c:v>5.393E-5</c:v>
                </c:pt>
                <c:pt idx="76">
                  <c:v>6.1970000000000005E-5</c:v>
                </c:pt>
                <c:pt idx="77">
                  <c:v>6.1480000000000001E-5</c:v>
                </c:pt>
                <c:pt idx="78">
                  <c:v>6.2869999999999999E-5</c:v>
                </c:pt>
                <c:pt idx="79">
                  <c:v>7.1860000000000007E-5</c:v>
                </c:pt>
                <c:pt idx="80">
                  <c:v>7.6929999999999997E-5</c:v>
                </c:pt>
                <c:pt idx="81">
                  <c:v>9.2559999999999995E-5</c:v>
                </c:pt>
                <c:pt idx="82">
                  <c:v>8.9850000000000002E-5</c:v>
                </c:pt>
                <c:pt idx="83">
                  <c:v>7.9170000000000003E-5</c:v>
                </c:pt>
                <c:pt idx="84">
                  <c:v>9.0329999999999997E-5</c:v>
                </c:pt>
                <c:pt idx="85">
                  <c:v>9.2219999999999995E-5</c:v>
                </c:pt>
                <c:pt idx="86">
                  <c:v>9.6269999999999998E-5</c:v>
                </c:pt>
                <c:pt idx="87">
                  <c:v>1.1008E-4</c:v>
                </c:pt>
                <c:pt idx="88">
                  <c:v>1.2036000000000001E-4</c:v>
                </c:pt>
                <c:pt idx="89">
                  <c:v>1.1988E-4</c:v>
                </c:pt>
                <c:pt idx="90">
                  <c:v>1.2341000000000001E-4</c:v>
                </c:pt>
                <c:pt idx="91">
                  <c:v>1.2428E-4</c:v>
                </c:pt>
                <c:pt idx="92">
                  <c:v>1.2559E-4</c:v>
                </c:pt>
                <c:pt idx="93">
                  <c:v>1.1983E-4</c:v>
                </c:pt>
                <c:pt idx="94">
                  <c:v>1.2161E-4</c:v>
                </c:pt>
                <c:pt idx="95">
                  <c:v>1.2564999999999999E-4</c:v>
                </c:pt>
                <c:pt idx="96">
                  <c:v>1.4238E-4</c:v>
                </c:pt>
                <c:pt idx="97">
                  <c:v>1.5165999999999999E-4</c:v>
                </c:pt>
                <c:pt idx="98">
                  <c:v>1.7419000000000001E-4</c:v>
                </c:pt>
                <c:pt idx="99">
                  <c:v>1.5207999999999999E-4</c:v>
                </c:pt>
                <c:pt idx="100">
                  <c:v>1.5794999999999999E-4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D2-4BAE-82D9-4EB3CABC62A4}"/>
            </c:ext>
          </c:extLst>
        </c:ser>
        <c:ser>
          <c:idx val="1"/>
          <c:order val="1"/>
          <c:tx>
            <c:v>0 mV Isat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444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'output characteristics'!$A$64:$A$104</c:f>
              <c:numCache>
                <c:formatCode>G/通用格式</c:formatCode>
                <c:ptCount val="41"/>
                <c:pt idx="0">
                  <c:v>1.98</c:v>
                </c:pt>
                <c:pt idx="1">
                  <c:v>2.0129999999999999</c:v>
                </c:pt>
                <c:pt idx="2">
                  <c:v>2.0459999999999998</c:v>
                </c:pt>
                <c:pt idx="3">
                  <c:v>2.0790000000000002</c:v>
                </c:pt>
                <c:pt idx="4">
                  <c:v>2.1120000000000001</c:v>
                </c:pt>
                <c:pt idx="5">
                  <c:v>2.145</c:v>
                </c:pt>
                <c:pt idx="6">
                  <c:v>2.1779999999999999</c:v>
                </c:pt>
                <c:pt idx="7">
                  <c:v>2.2109999999999999</c:v>
                </c:pt>
                <c:pt idx="8">
                  <c:v>2.2440000000000002</c:v>
                </c:pt>
                <c:pt idx="9">
                  <c:v>2.2770000000000001</c:v>
                </c:pt>
                <c:pt idx="10">
                  <c:v>2.31</c:v>
                </c:pt>
                <c:pt idx="11">
                  <c:v>2.343</c:v>
                </c:pt>
                <c:pt idx="12">
                  <c:v>2.3759999999999999</c:v>
                </c:pt>
                <c:pt idx="13">
                  <c:v>2.4089999999999998</c:v>
                </c:pt>
                <c:pt idx="14">
                  <c:v>2.4420000000000002</c:v>
                </c:pt>
                <c:pt idx="15">
                  <c:v>2.4750000000000001</c:v>
                </c:pt>
                <c:pt idx="16">
                  <c:v>2.508</c:v>
                </c:pt>
                <c:pt idx="17">
                  <c:v>2.5409999999999999</c:v>
                </c:pt>
                <c:pt idx="18">
                  <c:v>2.5739999999999998</c:v>
                </c:pt>
                <c:pt idx="19">
                  <c:v>2.6070000000000002</c:v>
                </c:pt>
                <c:pt idx="20">
                  <c:v>2.64</c:v>
                </c:pt>
                <c:pt idx="21">
                  <c:v>2.673</c:v>
                </c:pt>
                <c:pt idx="22">
                  <c:v>2.706</c:v>
                </c:pt>
                <c:pt idx="23">
                  <c:v>2.7389999999999999</c:v>
                </c:pt>
                <c:pt idx="24">
                  <c:v>2.7719999999999998</c:v>
                </c:pt>
                <c:pt idx="25">
                  <c:v>2.8050000000000002</c:v>
                </c:pt>
                <c:pt idx="26">
                  <c:v>2.8380000000000001</c:v>
                </c:pt>
                <c:pt idx="27">
                  <c:v>2.871</c:v>
                </c:pt>
                <c:pt idx="28">
                  <c:v>2.9039999999999999</c:v>
                </c:pt>
                <c:pt idx="29">
                  <c:v>2.9369999999999998</c:v>
                </c:pt>
                <c:pt idx="30">
                  <c:v>2.97</c:v>
                </c:pt>
                <c:pt idx="31">
                  <c:v>3.0030000000000001</c:v>
                </c:pt>
                <c:pt idx="32">
                  <c:v>3.036</c:v>
                </c:pt>
                <c:pt idx="33">
                  <c:v>3.069</c:v>
                </c:pt>
                <c:pt idx="34">
                  <c:v>3.1019999999999999</c:v>
                </c:pt>
                <c:pt idx="35">
                  <c:v>3.1349999999999998</c:v>
                </c:pt>
                <c:pt idx="36">
                  <c:v>3.1680000000000001</c:v>
                </c:pt>
                <c:pt idx="37">
                  <c:v>3.2010000000000001</c:v>
                </c:pt>
                <c:pt idx="38">
                  <c:v>3.234</c:v>
                </c:pt>
                <c:pt idx="39">
                  <c:v>3.2669999999999999</c:v>
                </c:pt>
                <c:pt idx="40">
                  <c:v>3.3</c:v>
                </c:pt>
              </c:numCache>
            </c:numRef>
          </c:xVal>
          <c:yVal>
            <c:numRef>
              <c:f>'output characteristics'!$B$64:$B$104</c:f>
              <c:numCache>
                <c:formatCode>G/通用格式</c:formatCode>
                <c:ptCount val="41"/>
                <c:pt idx="0">
                  <c:v>3.1940000000000003E-5</c:v>
                </c:pt>
                <c:pt idx="1">
                  <c:v>3.6359999999999997E-5</c:v>
                </c:pt>
                <c:pt idx="2">
                  <c:v>3.7849999999999998E-5</c:v>
                </c:pt>
                <c:pt idx="3">
                  <c:v>3.8040000000000002E-5</c:v>
                </c:pt>
                <c:pt idx="4">
                  <c:v>3.5930000000000003E-5</c:v>
                </c:pt>
                <c:pt idx="5">
                  <c:v>3.608E-5</c:v>
                </c:pt>
                <c:pt idx="6">
                  <c:v>3.3510000000000003E-5</c:v>
                </c:pt>
                <c:pt idx="7">
                  <c:v>3.4860000000000002E-5</c:v>
                </c:pt>
                <c:pt idx="8">
                  <c:v>3.5490000000000001E-5</c:v>
                </c:pt>
                <c:pt idx="9">
                  <c:v>3.5280000000000001E-5</c:v>
                </c:pt>
                <c:pt idx="10">
                  <c:v>3.824E-5</c:v>
                </c:pt>
                <c:pt idx="11">
                  <c:v>3.9400000000000002E-5</c:v>
                </c:pt>
                <c:pt idx="12">
                  <c:v>4.2459999999999997E-5</c:v>
                </c:pt>
                <c:pt idx="13">
                  <c:v>4.2870000000000001E-5</c:v>
                </c:pt>
                <c:pt idx="14">
                  <c:v>4.5590000000000002E-5</c:v>
                </c:pt>
                <c:pt idx="15">
                  <c:v>5.393E-5</c:v>
                </c:pt>
                <c:pt idx="16">
                  <c:v>6.1970000000000005E-5</c:v>
                </c:pt>
                <c:pt idx="17">
                  <c:v>6.1480000000000001E-5</c:v>
                </c:pt>
                <c:pt idx="18">
                  <c:v>6.2869999999999999E-5</c:v>
                </c:pt>
                <c:pt idx="19">
                  <c:v>7.1860000000000007E-5</c:v>
                </c:pt>
                <c:pt idx="20">
                  <c:v>7.6929999999999997E-5</c:v>
                </c:pt>
                <c:pt idx="21">
                  <c:v>9.2559999999999995E-5</c:v>
                </c:pt>
                <c:pt idx="22">
                  <c:v>8.9850000000000002E-5</c:v>
                </c:pt>
                <c:pt idx="23">
                  <c:v>7.9170000000000003E-5</c:v>
                </c:pt>
                <c:pt idx="24">
                  <c:v>9.0329999999999997E-5</c:v>
                </c:pt>
                <c:pt idx="25">
                  <c:v>9.2219999999999995E-5</c:v>
                </c:pt>
                <c:pt idx="26">
                  <c:v>9.6269999999999998E-5</c:v>
                </c:pt>
                <c:pt idx="27">
                  <c:v>1.1008E-4</c:v>
                </c:pt>
                <c:pt idx="28">
                  <c:v>1.2036000000000001E-4</c:v>
                </c:pt>
                <c:pt idx="29">
                  <c:v>1.1988E-4</c:v>
                </c:pt>
                <c:pt idx="30">
                  <c:v>1.2341000000000001E-4</c:v>
                </c:pt>
                <c:pt idx="31">
                  <c:v>1.2428E-4</c:v>
                </c:pt>
                <c:pt idx="32">
                  <c:v>1.2559E-4</c:v>
                </c:pt>
                <c:pt idx="33">
                  <c:v>1.1983E-4</c:v>
                </c:pt>
                <c:pt idx="34">
                  <c:v>1.2161E-4</c:v>
                </c:pt>
                <c:pt idx="35">
                  <c:v>1.2564999999999999E-4</c:v>
                </c:pt>
                <c:pt idx="36">
                  <c:v>1.4238E-4</c:v>
                </c:pt>
                <c:pt idx="37">
                  <c:v>1.5165999999999999E-4</c:v>
                </c:pt>
                <c:pt idx="38">
                  <c:v>1.7419000000000001E-4</c:v>
                </c:pt>
                <c:pt idx="39">
                  <c:v>1.5207999999999999E-4</c:v>
                </c:pt>
                <c:pt idx="40">
                  <c:v>1.5794999999999999E-4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D2-4BAE-82D9-4EB3CABC62A4}"/>
            </c:ext>
          </c:extLst>
        </c:ser>
        <c:ser>
          <c:idx val="2"/>
          <c:order val="2"/>
          <c:tx>
            <c:v>10 mV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noFill/>
              <a:ln w="12700">
                <a:solidFill>
                  <a:srgbClr val="0000FF"/>
                </a:solidFill>
              </a:ln>
              <a:effectLst/>
            </c:spPr>
          </c:marker>
          <c:xVal>
            <c:numRef>
              <c:f>'output characteristics'!$A$4:$A$104</c:f>
              <c:numCache>
                <c:formatCode>G/通用格式</c:formatCode>
                <c:ptCount val="101"/>
                <c:pt idx="0">
                  <c:v>0</c:v>
                </c:pt>
                <c:pt idx="1">
                  <c:v>3.3000000000000002E-2</c:v>
                </c:pt>
                <c:pt idx="2">
                  <c:v>6.6000000000000003E-2</c:v>
                </c:pt>
                <c:pt idx="3">
                  <c:v>9.9000000000000005E-2</c:v>
                </c:pt>
                <c:pt idx="4">
                  <c:v>0.13200000000000001</c:v>
                </c:pt>
                <c:pt idx="5">
                  <c:v>0.16500000000000001</c:v>
                </c:pt>
                <c:pt idx="6">
                  <c:v>0.19800000000000001</c:v>
                </c:pt>
                <c:pt idx="7">
                  <c:v>0.23100000000000001</c:v>
                </c:pt>
                <c:pt idx="8">
                  <c:v>0.26400000000000001</c:v>
                </c:pt>
                <c:pt idx="9">
                  <c:v>0.29699999999999999</c:v>
                </c:pt>
                <c:pt idx="10">
                  <c:v>0.33</c:v>
                </c:pt>
                <c:pt idx="11">
                  <c:v>0.36299999999999999</c:v>
                </c:pt>
                <c:pt idx="12">
                  <c:v>0.39600000000000002</c:v>
                </c:pt>
                <c:pt idx="13">
                  <c:v>0.42899999999999999</c:v>
                </c:pt>
                <c:pt idx="14">
                  <c:v>0.46200000000000002</c:v>
                </c:pt>
                <c:pt idx="15">
                  <c:v>0.495</c:v>
                </c:pt>
                <c:pt idx="16">
                  <c:v>0.52800000000000002</c:v>
                </c:pt>
                <c:pt idx="17">
                  <c:v>0.56100000000000005</c:v>
                </c:pt>
                <c:pt idx="18">
                  <c:v>0.59399999999999997</c:v>
                </c:pt>
                <c:pt idx="19">
                  <c:v>0.627</c:v>
                </c:pt>
                <c:pt idx="20">
                  <c:v>0.66</c:v>
                </c:pt>
                <c:pt idx="21">
                  <c:v>0.69299999999999995</c:v>
                </c:pt>
                <c:pt idx="22">
                  <c:v>0.72599999999999998</c:v>
                </c:pt>
                <c:pt idx="23">
                  <c:v>0.75900000000000001</c:v>
                </c:pt>
                <c:pt idx="24">
                  <c:v>0.79200000000000004</c:v>
                </c:pt>
                <c:pt idx="25">
                  <c:v>0.82499999999999996</c:v>
                </c:pt>
                <c:pt idx="26">
                  <c:v>0.85799999999999998</c:v>
                </c:pt>
                <c:pt idx="27">
                  <c:v>0.89100000000000001</c:v>
                </c:pt>
                <c:pt idx="28">
                  <c:v>0.92400000000000004</c:v>
                </c:pt>
                <c:pt idx="29">
                  <c:v>0.95699999999999996</c:v>
                </c:pt>
                <c:pt idx="30">
                  <c:v>0.99</c:v>
                </c:pt>
                <c:pt idx="31">
                  <c:v>1.0229999999999999</c:v>
                </c:pt>
                <c:pt idx="32">
                  <c:v>1.056</c:v>
                </c:pt>
                <c:pt idx="33">
                  <c:v>1.089</c:v>
                </c:pt>
                <c:pt idx="34">
                  <c:v>1.1220000000000001</c:v>
                </c:pt>
                <c:pt idx="35">
                  <c:v>1.155</c:v>
                </c:pt>
                <c:pt idx="36">
                  <c:v>1.1879999999999999</c:v>
                </c:pt>
                <c:pt idx="37">
                  <c:v>1.2210000000000001</c:v>
                </c:pt>
                <c:pt idx="38">
                  <c:v>1.254</c:v>
                </c:pt>
                <c:pt idx="39">
                  <c:v>1.2869999999999999</c:v>
                </c:pt>
                <c:pt idx="40">
                  <c:v>1.32</c:v>
                </c:pt>
                <c:pt idx="41">
                  <c:v>1.353</c:v>
                </c:pt>
                <c:pt idx="42">
                  <c:v>1.3859999999999999</c:v>
                </c:pt>
                <c:pt idx="43">
                  <c:v>1.419</c:v>
                </c:pt>
                <c:pt idx="44">
                  <c:v>1.452</c:v>
                </c:pt>
                <c:pt idx="45">
                  <c:v>1.4850000000000001</c:v>
                </c:pt>
                <c:pt idx="46">
                  <c:v>1.518</c:v>
                </c:pt>
                <c:pt idx="47">
                  <c:v>1.5509999999999999</c:v>
                </c:pt>
                <c:pt idx="48">
                  <c:v>1.5840000000000001</c:v>
                </c:pt>
                <c:pt idx="49">
                  <c:v>1.617</c:v>
                </c:pt>
                <c:pt idx="50">
                  <c:v>1.65</c:v>
                </c:pt>
                <c:pt idx="51">
                  <c:v>1.6830000000000001</c:v>
                </c:pt>
                <c:pt idx="52">
                  <c:v>1.716</c:v>
                </c:pt>
                <c:pt idx="53">
                  <c:v>1.7490000000000001</c:v>
                </c:pt>
                <c:pt idx="54">
                  <c:v>1.782</c:v>
                </c:pt>
                <c:pt idx="55">
                  <c:v>1.8149999999999999</c:v>
                </c:pt>
                <c:pt idx="56">
                  <c:v>1.8480000000000001</c:v>
                </c:pt>
                <c:pt idx="57">
                  <c:v>1.881</c:v>
                </c:pt>
                <c:pt idx="58">
                  <c:v>1.9139999999999999</c:v>
                </c:pt>
                <c:pt idx="59">
                  <c:v>1.9470000000000001</c:v>
                </c:pt>
                <c:pt idx="60">
                  <c:v>1.98</c:v>
                </c:pt>
                <c:pt idx="61">
                  <c:v>2.0129999999999999</c:v>
                </c:pt>
                <c:pt idx="62">
                  <c:v>2.0459999999999998</c:v>
                </c:pt>
                <c:pt idx="63">
                  <c:v>2.0790000000000002</c:v>
                </c:pt>
                <c:pt idx="64">
                  <c:v>2.1120000000000001</c:v>
                </c:pt>
                <c:pt idx="65">
                  <c:v>2.145</c:v>
                </c:pt>
                <c:pt idx="66">
                  <c:v>2.1779999999999999</c:v>
                </c:pt>
                <c:pt idx="67">
                  <c:v>2.2109999999999999</c:v>
                </c:pt>
                <c:pt idx="68">
                  <c:v>2.2440000000000002</c:v>
                </c:pt>
                <c:pt idx="69">
                  <c:v>2.2770000000000001</c:v>
                </c:pt>
                <c:pt idx="70">
                  <c:v>2.31</c:v>
                </c:pt>
                <c:pt idx="71">
                  <c:v>2.343</c:v>
                </c:pt>
                <c:pt idx="72">
                  <c:v>2.3759999999999999</c:v>
                </c:pt>
                <c:pt idx="73">
                  <c:v>2.4089999999999998</c:v>
                </c:pt>
                <c:pt idx="74">
                  <c:v>2.4420000000000002</c:v>
                </c:pt>
                <c:pt idx="75">
                  <c:v>2.4750000000000001</c:v>
                </c:pt>
                <c:pt idx="76">
                  <c:v>2.508</c:v>
                </c:pt>
                <c:pt idx="77">
                  <c:v>2.5409999999999999</c:v>
                </c:pt>
                <c:pt idx="78">
                  <c:v>2.5739999999999998</c:v>
                </c:pt>
                <c:pt idx="79">
                  <c:v>2.6070000000000002</c:v>
                </c:pt>
                <c:pt idx="80">
                  <c:v>2.64</c:v>
                </c:pt>
                <c:pt idx="81">
                  <c:v>2.673</c:v>
                </c:pt>
                <c:pt idx="82">
                  <c:v>2.706</c:v>
                </c:pt>
                <c:pt idx="83">
                  <c:v>2.7389999999999999</c:v>
                </c:pt>
                <c:pt idx="84">
                  <c:v>2.7719999999999998</c:v>
                </c:pt>
                <c:pt idx="85">
                  <c:v>2.8050000000000002</c:v>
                </c:pt>
                <c:pt idx="86">
                  <c:v>2.8380000000000001</c:v>
                </c:pt>
                <c:pt idx="87">
                  <c:v>2.871</c:v>
                </c:pt>
                <c:pt idx="88">
                  <c:v>2.9039999999999999</c:v>
                </c:pt>
                <c:pt idx="89">
                  <c:v>2.9369999999999998</c:v>
                </c:pt>
                <c:pt idx="90">
                  <c:v>2.97</c:v>
                </c:pt>
                <c:pt idx="91">
                  <c:v>3.0030000000000001</c:v>
                </c:pt>
                <c:pt idx="92">
                  <c:v>3.036</c:v>
                </c:pt>
                <c:pt idx="93">
                  <c:v>3.069</c:v>
                </c:pt>
                <c:pt idx="94">
                  <c:v>3.1019999999999999</c:v>
                </c:pt>
                <c:pt idx="95">
                  <c:v>3.1349999999999998</c:v>
                </c:pt>
                <c:pt idx="96">
                  <c:v>3.1680000000000001</c:v>
                </c:pt>
                <c:pt idx="97">
                  <c:v>3.2010000000000001</c:v>
                </c:pt>
                <c:pt idx="98">
                  <c:v>3.234</c:v>
                </c:pt>
                <c:pt idx="99">
                  <c:v>3.2669999999999999</c:v>
                </c:pt>
                <c:pt idx="100">
                  <c:v>3.3</c:v>
                </c:pt>
              </c:numCache>
            </c:numRef>
          </c:xVal>
          <c:yVal>
            <c:numRef>
              <c:f>'output characteristics'!$C$4:$C$104</c:f>
              <c:numCache>
                <c:formatCode>G/通用格式</c:formatCode>
                <c:ptCount val="101"/>
                <c:pt idx="0">
                  <c:v>-4.33E-6</c:v>
                </c:pt>
                <c:pt idx="1">
                  <c:v>5.7299999999999997E-5</c:v>
                </c:pt>
                <c:pt idx="2">
                  <c:v>1.0526000000000001E-4</c:v>
                </c:pt>
                <c:pt idx="3">
                  <c:v>1.4650000000000001E-4</c:v>
                </c:pt>
                <c:pt idx="4">
                  <c:v>1.8163000000000001E-4</c:v>
                </c:pt>
                <c:pt idx="5">
                  <c:v>2.0701000000000001E-4</c:v>
                </c:pt>
                <c:pt idx="6">
                  <c:v>2.2076999999999999E-4</c:v>
                </c:pt>
                <c:pt idx="7">
                  <c:v>2.3551999999999999E-4</c:v>
                </c:pt>
                <c:pt idx="8">
                  <c:v>2.6360000000000001E-4</c:v>
                </c:pt>
                <c:pt idx="9">
                  <c:v>2.7625000000000002E-4</c:v>
                </c:pt>
                <c:pt idx="10">
                  <c:v>2.9321000000000002E-4</c:v>
                </c:pt>
                <c:pt idx="11">
                  <c:v>2.8793999999999998E-4</c:v>
                </c:pt>
                <c:pt idx="12">
                  <c:v>3.0362999999999999E-4</c:v>
                </c:pt>
                <c:pt idx="13">
                  <c:v>3.0432000000000001E-4</c:v>
                </c:pt>
                <c:pt idx="14">
                  <c:v>3.1493999999999999E-4</c:v>
                </c:pt>
                <c:pt idx="15">
                  <c:v>3.1260000000000001E-4</c:v>
                </c:pt>
                <c:pt idx="16">
                  <c:v>3.1946999999999998E-4</c:v>
                </c:pt>
                <c:pt idx="17">
                  <c:v>3.2319E-4</c:v>
                </c:pt>
                <c:pt idx="18">
                  <c:v>3.1407000000000001E-4</c:v>
                </c:pt>
                <c:pt idx="19">
                  <c:v>3.2043000000000002E-4</c:v>
                </c:pt>
                <c:pt idx="20">
                  <c:v>3.2577000000000002E-4</c:v>
                </c:pt>
                <c:pt idx="21">
                  <c:v>3.3309000000000002E-4</c:v>
                </c:pt>
                <c:pt idx="22">
                  <c:v>3.3189E-4</c:v>
                </c:pt>
                <c:pt idx="23">
                  <c:v>3.3641999999999998E-4</c:v>
                </c:pt>
                <c:pt idx="24">
                  <c:v>3.3806999999999999E-4</c:v>
                </c:pt>
                <c:pt idx="25">
                  <c:v>3.4019999999999998E-4</c:v>
                </c:pt>
                <c:pt idx="26">
                  <c:v>3.3014999999999997E-4</c:v>
                </c:pt>
                <c:pt idx="27">
                  <c:v>3.3300000000000002E-4</c:v>
                </c:pt>
                <c:pt idx="28">
                  <c:v>3.3356999999999999E-4</c:v>
                </c:pt>
                <c:pt idx="29">
                  <c:v>3.3506999999999998E-4</c:v>
                </c:pt>
                <c:pt idx="30">
                  <c:v>3.3627E-4</c:v>
                </c:pt>
                <c:pt idx="31">
                  <c:v>3.3741000000000001E-4</c:v>
                </c:pt>
                <c:pt idx="32">
                  <c:v>3.2813999999999999E-4</c:v>
                </c:pt>
                <c:pt idx="33">
                  <c:v>3.3284999999999999E-4</c:v>
                </c:pt>
                <c:pt idx="34">
                  <c:v>3.2990999999999999E-4</c:v>
                </c:pt>
                <c:pt idx="35">
                  <c:v>3.2337000000000002E-4</c:v>
                </c:pt>
                <c:pt idx="36">
                  <c:v>3.1661999999999999E-4</c:v>
                </c:pt>
                <c:pt idx="37">
                  <c:v>3.1412999999999998E-4</c:v>
                </c:pt>
                <c:pt idx="38">
                  <c:v>3.1043999999999999E-4</c:v>
                </c:pt>
                <c:pt idx="39">
                  <c:v>3.0875999999999999E-4</c:v>
                </c:pt>
                <c:pt idx="40">
                  <c:v>3.1008000000000001E-4</c:v>
                </c:pt>
                <c:pt idx="41">
                  <c:v>3.1367999999999999E-4</c:v>
                </c:pt>
                <c:pt idx="42">
                  <c:v>3.1085999999999999E-4</c:v>
                </c:pt>
                <c:pt idx="43">
                  <c:v>3.1328999999999998E-4</c:v>
                </c:pt>
                <c:pt idx="44">
                  <c:v>3.0747000000000001E-4</c:v>
                </c:pt>
                <c:pt idx="45">
                  <c:v>3.0882000000000001E-4</c:v>
                </c:pt>
                <c:pt idx="46">
                  <c:v>3.0759E-4</c:v>
                </c:pt>
                <c:pt idx="47">
                  <c:v>3.0803999999999998E-4</c:v>
                </c:pt>
                <c:pt idx="48">
                  <c:v>3.0306000000000002E-4</c:v>
                </c:pt>
                <c:pt idx="49">
                  <c:v>3.0938999999999999E-4</c:v>
                </c:pt>
                <c:pt idx="50">
                  <c:v>3.1379999999999998E-4</c:v>
                </c:pt>
                <c:pt idx="51">
                  <c:v>3.1554E-4</c:v>
                </c:pt>
                <c:pt idx="52">
                  <c:v>3.0971999999999998E-4</c:v>
                </c:pt>
                <c:pt idx="53">
                  <c:v>2.9910000000000001E-4</c:v>
                </c:pt>
                <c:pt idx="54">
                  <c:v>2.9931000000000001E-4</c:v>
                </c:pt>
                <c:pt idx="55">
                  <c:v>2.9852999999999998E-4</c:v>
                </c:pt>
                <c:pt idx="56">
                  <c:v>2.9807999999999999E-4</c:v>
                </c:pt>
                <c:pt idx="57">
                  <c:v>2.8851000000000001E-4</c:v>
                </c:pt>
                <c:pt idx="58">
                  <c:v>2.9111000000000002E-4</c:v>
                </c:pt>
                <c:pt idx="59">
                  <c:v>2.9128999999999998E-4</c:v>
                </c:pt>
                <c:pt idx="60">
                  <c:v>2.9100000000000003E-4</c:v>
                </c:pt>
                <c:pt idx="61">
                  <c:v>2.8592E-4</c:v>
                </c:pt>
                <c:pt idx="62">
                  <c:v>2.8967000000000001E-4</c:v>
                </c:pt>
                <c:pt idx="63">
                  <c:v>2.8749E-4</c:v>
                </c:pt>
                <c:pt idx="64">
                  <c:v>2.8360000000000001E-4</c:v>
                </c:pt>
                <c:pt idx="65">
                  <c:v>2.8793999999999998E-4</c:v>
                </c:pt>
                <c:pt idx="66">
                  <c:v>2.8588000000000002E-4</c:v>
                </c:pt>
                <c:pt idx="67">
                  <c:v>3.0053000000000002E-4</c:v>
                </c:pt>
                <c:pt idx="68">
                  <c:v>2.8908999999999999E-4</c:v>
                </c:pt>
                <c:pt idx="69">
                  <c:v>2.9039000000000002E-4</c:v>
                </c:pt>
                <c:pt idx="70">
                  <c:v>2.8870000000000002E-4</c:v>
                </c:pt>
                <c:pt idx="71">
                  <c:v>2.9080000000000002E-4</c:v>
                </c:pt>
                <c:pt idx="72">
                  <c:v>2.7505999999999999E-4</c:v>
                </c:pt>
                <c:pt idx="73">
                  <c:v>2.8274000000000002E-4</c:v>
                </c:pt>
                <c:pt idx="74">
                  <c:v>2.8359000000000001E-4</c:v>
                </c:pt>
                <c:pt idx="75">
                  <c:v>2.7046999999999998E-4</c:v>
                </c:pt>
                <c:pt idx="76">
                  <c:v>2.6563999999999998E-4</c:v>
                </c:pt>
                <c:pt idx="77">
                  <c:v>2.7108999999999998E-4</c:v>
                </c:pt>
                <c:pt idx="78">
                  <c:v>2.8180000000000002E-4</c:v>
                </c:pt>
                <c:pt idx="79">
                  <c:v>2.8589000000000002E-4</c:v>
                </c:pt>
                <c:pt idx="80">
                  <c:v>2.8517000000000001E-4</c:v>
                </c:pt>
                <c:pt idx="81">
                  <c:v>2.7722000000000001E-4</c:v>
                </c:pt>
                <c:pt idx="82">
                  <c:v>2.7734999999999999E-4</c:v>
                </c:pt>
                <c:pt idx="83">
                  <c:v>2.8072999999999998E-4</c:v>
                </c:pt>
                <c:pt idx="84">
                  <c:v>2.8504000000000002E-4</c:v>
                </c:pt>
                <c:pt idx="85">
                  <c:v>2.7616000000000001E-4</c:v>
                </c:pt>
                <c:pt idx="86">
                  <c:v>2.7302000000000001E-4</c:v>
                </c:pt>
                <c:pt idx="87">
                  <c:v>2.7455999999999997E-4</c:v>
                </c:pt>
                <c:pt idx="88">
                  <c:v>2.7996E-4</c:v>
                </c:pt>
                <c:pt idx="89">
                  <c:v>2.8160000000000001E-4</c:v>
                </c:pt>
                <c:pt idx="90">
                  <c:v>2.7982000000000001E-4</c:v>
                </c:pt>
                <c:pt idx="91">
                  <c:v>3.1514999999999999E-4</c:v>
                </c:pt>
                <c:pt idx="92">
                  <c:v>3.0147000000000003E-4</c:v>
                </c:pt>
                <c:pt idx="93">
                  <c:v>3.0294000000000002E-4</c:v>
                </c:pt>
                <c:pt idx="94">
                  <c:v>2.9014999999999998E-4</c:v>
                </c:pt>
                <c:pt idx="95">
                  <c:v>2.9276999999999998E-4</c:v>
                </c:pt>
                <c:pt idx="96">
                  <c:v>3.0735000000000002E-4</c:v>
                </c:pt>
                <c:pt idx="97">
                  <c:v>3.1283999999999999E-4</c:v>
                </c:pt>
                <c:pt idx="98">
                  <c:v>3.2622E-4</c:v>
                </c:pt>
                <c:pt idx="99">
                  <c:v>3.4613999999999999E-4</c:v>
                </c:pt>
                <c:pt idx="100">
                  <c:v>3.3662999999999998E-4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D2-4BAE-82D9-4EB3CABC62A4}"/>
            </c:ext>
          </c:extLst>
        </c:ser>
        <c:ser>
          <c:idx val="7"/>
          <c:order val="3"/>
          <c:tx>
            <c:v>10 mV Isat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444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'output characteristics'!$A$64:$A$104</c:f>
              <c:numCache>
                <c:formatCode>G/通用格式</c:formatCode>
                <c:ptCount val="41"/>
                <c:pt idx="0">
                  <c:v>1.98</c:v>
                </c:pt>
                <c:pt idx="1">
                  <c:v>2.0129999999999999</c:v>
                </c:pt>
                <c:pt idx="2">
                  <c:v>2.0459999999999998</c:v>
                </c:pt>
                <c:pt idx="3">
                  <c:v>2.0790000000000002</c:v>
                </c:pt>
                <c:pt idx="4">
                  <c:v>2.1120000000000001</c:v>
                </c:pt>
                <c:pt idx="5">
                  <c:v>2.145</c:v>
                </c:pt>
                <c:pt idx="6">
                  <c:v>2.1779999999999999</c:v>
                </c:pt>
                <c:pt idx="7">
                  <c:v>2.2109999999999999</c:v>
                </c:pt>
                <c:pt idx="8">
                  <c:v>2.2440000000000002</c:v>
                </c:pt>
                <c:pt idx="9">
                  <c:v>2.2770000000000001</c:v>
                </c:pt>
                <c:pt idx="10">
                  <c:v>2.31</c:v>
                </c:pt>
                <c:pt idx="11">
                  <c:v>2.343</c:v>
                </c:pt>
                <c:pt idx="12">
                  <c:v>2.3759999999999999</c:v>
                </c:pt>
                <c:pt idx="13">
                  <c:v>2.4089999999999998</c:v>
                </c:pt>
                <c:pt idx="14">
                  <c:v>2.4420000000000002</c:v>
                </c:pt>
                <c:pt idx="15">
                  <c:v>2.4750000000000001</c:v>
                </c:pt>
                <c:pt idx="16">
                  <c:v>2.508</c:v>
                </c:pt>
                <c:pt idx="17">
                  <c:v>2.5409999999999999</c:v>
                </c:pt>
                <c:pt idx="18">
                  <c:v>2.5739999999999998</c:v>
                </c:pt>
                <c:pt idx="19">
                  <c:v>2.6070000000000002</c:v>
                </c:pt>
                <c:pt idx="20">
                  <c:v>2.64</c:v>
                </c:pt>
                <c:pt idx="21">
                  <c:v>2.673</c:v>
                </c:pt>
                <c:pt idx="22">
                  <c:v>2.706</c:v>
                </c:pt>
                <c:pt idx="23">
                  <c:v>2.7389999999999999</c:v>
                </c:pt>
                <c:pt idx="24">
                  <c:v>2.7719999999999998</c:v>
                </c:pt>
                <c:pt idx="25">
                  <c:v>2.8050000000000002</c:v>
                </c:pt>
                <c:pt idx="26">
                  <c:v>2.8380000000000001</c:v>
                </c:pt>
                <c:pt idx="27">
                  <c:v>2.871</c:v>
                </c:pt>
                <c:pt idx="28">
                  <c:v>2.9039999999999999</c:v>
                </c:pt>
                <c:pt idx="29">
                  <c:v>2.9369999999999998</c:v>
                </c:pt>
                <c:pt idx="30">
                  <c:v>2.97</c:v>
                </c:pt>
                <c:pt idx="31">
                  <c:v>3.0030000000000001</c:v>
                </c:pt>
                <c:pt idx="32">
                  <c:v>3.036</c:v>
                </c:pt>
                <c:pt idx="33">
                  <c:v>3.069</c:v>
                </c:pt>
                <c:pt idx="34">
                  <c:v>3.1019999999999999</c:v>
                </c:pt>
                <c:pt idx="35">
                  <c:v>3.1349999999999998</c:v>
                </c:pt>
                <c:pt idx="36">
                  <c:v>3.1680000000000001</c:v>
                </c:pt>
                <c:pt idx="37">
                  <c:v>3.2010000000000001</c:v>
                </c:pt>
                <c:pt idx="38">
                  <c:v>3.234</c:v>
                </c:pt>
                <c:pt idx="39">
                  <c:v>3.2669999999999999</c:v>
                </c:pt>
                <c:pt idx="40">
                  <c:v>3.3</c:v>
                </c:pt>
              </c:numCache>
            </c:numRef>
          </c:xVal>
          <c:yVal>
            <c:numRef>
              <c:f>'output characteristics'!$C$64:$C$104</c:f>
              <c:numCache>
                <c:formatCode>G/通用格式</c:formatCode>
                <c:ptCount val="41"/>
                <c:pt idx="0">
                  <c:v>2.9100000000000003E-4</c:v>
                </c:pt>
                <c:pt idx="1">
                  <c:v>2.8592E-4</c:v>
                </c:pt>
                <c:pt idx="2">
                  <c:v>2.8967000000000001E-4</c:v>
                </c:pt>
                <c:pt idx="3">
                  <c:v>2.8749E-4</c:v>
                </c:pt>
                <c:pt idx="4">
                  <c:v>2.8360000000000001E-4</c:v>
                </c:pt>
                <c:pt idx="5">
                  <c:v>2.8793999999999998E-4</c:v>
                </c:pt>
                <c:pt idx="6">
                  <c:v>2.8588000000000002E-4</c:v>
                </c:pt>
                <c:pt idx="7">
                  <c:v>3.0053000000000002E-4</c:v>
                </c:pt>
                <c:pt idx="8">
                  <c:v>2.8908999999999999E-4</c:v>
                </c:pt>
                <c:pt idx="9">
                  <c:v>2.9039000000000002E-4</c:v>
                </c:pt>
                <c:pt idx="10">
                  <c:v>2.8870000000000002E-4</c:v>
                </c:pt>
                <c:pt idx="11">
                  <c:v>2.9080000000000002E-4</c:v>
                </c:pt>
                <c:pt idx="12">
                  <c:v>2.7505999999999999E-4</c:v>
                </c:pt>
                <c:pt idx="13">
                  <c:v>2.8274000000000002E-4</c:v>
                </c:pt>
                <c:pt idx="14">
                  <c:v>2.8359000000000001E-4</c:v>
                </c:pt>
                <c:pt idx="15">
                  <c:v>2.7046999999999998E-4</c:v>
                </c:pt>
                <c:pt idx="16">
                  <c:v>2.6563999999999998E-4</c:v>
                </c:pt>
                <c:pt idx="17">
                  <c:v>2.7108999999999998E-4</c:v>
                </c:pt>
                <c:pt idx="18">
                  <c:v>2.8180000000000002E-4</c:v>
                </c:pt>
                <c:pt idx="19">
                  <c:v>2.8589000000000002E-4</c:v>
                </c:pt>
                <c:pt idx="20">
                  <c:v>2.8517000000000001E-4</c:v>
                </c:pt>
                <c:pt idx="21">
                  <c:v>2.7722000000000001E-4</c:v>
                </c:pt>
                <c:pt idx="22">
                  <c:v>2.7734999999999999E-4</c:v>
                </c:pt>
                <c:pt idx="23">
                  <c:v>2.8072999999999998E-4</c:v>
                </c:pt>
                <c:pt idx="24">
                  <c:v>2.8504000000000002E-4</c:v>
                </c:pt>
                <c:pt idx="25">
                  <c:v>2.7616000000000001E-4</c:v>
                </c:pt>
                <c:pt idx="26">
                  <c:v>2.7302000000000001E-4</c:v>
                </c:pt>
                <c:pt idx="27">
                  <c:v>2.7455999999999997E-4</c:v>
                </c:pt>
                <c:pt idx="28">
                  <c:v>2.7996E-4</c:v>
                </c:pt>
                <c:pt idx="29">
                  <c:v>2.8160000000000001E-4</c:v>
                </c:pt>
                <c:pt idx="30">
                  <c:v>2.7982000000000001E-4</c:v>
                </c:pt>
                <c:pt idx="31">
                  <c:v>3.1514999999999999E-4</c:v>
                </c:pt>
                <c:pt idx="32">
                  <c:v>3.0147000000000003E-4</c:v>
                </c:pt>
                <c:pt idx="33">
                  <c:v>3.0294000000000002E-4</c:v>
                </c:pt>
                <c:pt idx="34">
                  <c:v>2.9014999999999998E-4</c:v>
                </c:pt>
                <c:pt idx="35">
                  <c:v>2.9276999999999998E-4</c:v>
                </c:pt>
                <c:pt idx="36">
                  <c:v>3.0735000000000002E-4</c:v>
                </c:pt>
                <c:pt idx="37">
                  <c:v>3.1283999999999999E-4</c:v>
                </c:pt>
                <c:pt idx="38">
                  <c:v>3.2622E-4</c:v>
                </c:pt>
                <c:pt idx="39">
                  <c:v>3.4613999999999999E-4</c:v>
                </c:pt>
                <c:pt idx="40">
                  <c:v>3.3662999999999998E-4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AD2-4BAE-82D9-4EB3CABC62A4}"/>
            </c:ext>
          </c:extLst>
        </c:ser>
        <c:ser>
          <c:idx val="3"/>
          <c:order val="4"/>
          <c:tx>
            <c:v>20 mV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2700">
                <a:solidFill>
                  <a:srgbClr val="0000FF"/>
                </a:solidFill>
              </a:ln>
              <a:effectLst/>
            </c:spPr>
          </c:marker>
          <c:xVal>
            <c:numRef>
              <c:f>'output characteristics'!$A$4:$A$104</c:f>
              <c:numCache>
                <c:formatCode>G/通用格式</c:formatCode>
                <c:ptCount val="101"/>
                <c:pt idx="0">
                  <c:v>0</c:v>
                </c:pt>
                <c:pt idx="1">
                  <c:v>3.3000000000000002E-2</c:v>
                </c:pt>
                <c:pt idx="2">
                  <c:v>6.6000000000000003E-2</c:v>
                </c:pt>
                <c:pt idx="3">
                  <c:v>9.9000000000000005E-2</c:v>
                </c:pt>
                <c:pt idx="4">
                  <c:v>0.13200000000000001</c:v>
                </c:pt>
                <c:pt idx="5">
                  <c:v>0.16500000000000001</c:v>
                </c:pt>
                <c:pt idx="6">
                  <c:v>0.19800000000000001</c:v>
                </c:pt>
                <c:pt idx="7">
                  <c:v>0.23100000000000001</c:v>
                </c:pt>
                <c:pt idx="8">
                  <c:v>0.26400000000000001</c:v>
                </c:pt>
                <c:pt idx="9">
                  <c:v>0.29699999999999999</c:v>
                </c:pt>
                <c:pt idx="10">
                  <c:v>0.33</c:v>
                </c:pt>
                <c:pt idx="11">
                  <c:v>0.36299999999999999</c:v>
                </c:pt>
                <c:pt idx="12">
                  <c:v>0.39600000000000002</c:v>
                </c:pt>
                <c:pt idx="13">
                  <c:v>0.42899999999999999</c:v>
                </c:pt>
                <c:pt idx="14">
                  <c:v>0.46200000000000002</c:v>
                </c:pt>
                <c:pt idx="15">
                  <c:v>0.495</c:v>
                </c:pt>
                <c:pt idx="16">
                  <c:v>0.52800000000000002</c:v>
                </c:pt>
                <c:pt idx="17">
                  <c:v>0.56100000000000005</c:v>
                </c:pt>
                <c:pt idx="18">
                  <c:v>0.59399999999999997</c:v>
                </c:pt>
                <c:pt idx="19">
                  <c:v>0.627</c:v>
                </c:pt>
                <c:pt idx="20">
                  <c:v>0.66</c:v>
                </c:pt>
                <c:pt idx="21">
                  <c:v>0.69299999999999995</c:v>
                </c:pt>
                <c:pt idx="22">
                  <c:v>0.72599999999999998</c:v>
                </c:pt>
                <c:pt idx="23">
                  <c:v>0.75900000000000001</c:v>
                </c:pt>
                <c:pt idx="24">
                  <c:v>0.79200000000000004</c:v>
                </c:pt>
                <c:pt idx="25">
                  <c:v>0.82499999999999996</c:v>
                </c:pt>
                <c:pt idx="26">
                  <c:v>0.85799999999999998</c:v>
                </c:pt>
                <c:pt idx="27">
                  <c:v>0.89100000000000001</c:v>
                </c:pt>
                <c:pt idx="28">
                  <c:v>0.92400000000000004</c:v>
                </c:pt>
                <c:pt idx="29">
                  <c:v>0.95699999999999996</c:v>
                </c:pt>
                <c:pt idx="30">
                  <c:v>0.99</c:v>
                </c:pt>
                <c:pt idx="31">
                  <c:v>1.0229999999999999</c:v>
                </c:pt>
                <c:pt idx="32">
                  <c:v>1.056</c:v>
                </c:pt>
                <c:pt idx="33">
                  <c:v>1.089</c:v>
                </c:pt>
                <c:pt idx="34">
                  <c:v>1.1220000000000001</c:v>
                </c:pt>
                <c:pt idx="35">
                  <c:v>1.155</c:v>
                </c:pt>
                <c:pt idx="36">
                  <c:v>1.1879999999999999</c:v>
                </c:pt>
                <c:pt idx="37">
                  <c:v>1.2210000000000001</c:v>
                </c:pt>
                <c:pt idx="38">
                  <c:v>1.254</c:v>
                </c:pt>
                <c:pt idx="39">
                  <c:v>1.2869999999999999</c:v>
                </c:pt>
                <c:pt idx="40">
                  <c:v>1.32</c:v>
                </c:pt>
                <c:pt idx="41">
                  <c:v>1.353</c:v>
                </c:pt>
                <c:pt idx="42">
                  <c:v>1.3859999999999999</c:v>
                </c:pt>
                <c:pt idx="43">
                  <c:v>1.419</c:v>
                </c:pt>
                <c:pt idx="44">
                  <c:v>1.452</c:v>
                </c:pt>
                <c:pt idx="45">
                  <c:v>1.4850000000000001</c:v>
                </c:pt>
                <c:pt idx="46">
                  <c:v>1.518</c:v>
                </c:pt>
                <c:pt idx="47">
                  <c:v>1.5509999999999999</c:v>
                </c:pt>
                <c:pt idx="48">
                  <c:v>1.5840000000000001</c:v>
                </c:pt>
                <c:pt idx="49">
                  <c:v>1.617</c:v>
                </c:pt>
                <c:pt idx="50">
                  <c:v>1.65</c:v>
                </c:pt>
                <c:pt idx="51">
                  <c:v>1.6830000000000001</c:v>
                </c:pt>
                <c:pt idx="52">
                  <c:v>1.716</c:v>
                </c:pt>
                <c:pt idx="53">
                  <c:v>1.7490000000000001</c:v>
                </c:pt>
                <c:pt idx="54">
                  <c:v>1.782</c:v>
                </c:pt>
                <c:pt idx="55">
                  <c:v>1.8149999999999999</c:v>
                </c:pt>
                <c:pt idx="56">
                  <c:v>1.8480000000000001</c:v>
                </c:pt>
                <c:pt idx="57">
                  <c:v>1.881</c:v>
                </c:pt>
                <c:pt idx="58">
                  <c:v>1.9139999999999999</c:v>
                </c:pt>
                <c:pt idx="59">
                  <c:v>1.9470000000000001</c:v>
                </c:pt>
                <c:pt idx="60">
                  <c:v>1.98</c:v>
                </c:pt>
                <c:pt idx="61">
                  <c:v>2.0129999999999999</c:v>
                </c:pt>
                <c:pt idx="62">
                  <c:v>2.0459999999999998</c:v>
                </c:pt>
                <c:pt idx="63">
                  <c:v>2.0790000000000002</c:v>
                </c:pt>
                <c:pt idx="64">
                  <c:v>2.1120000000000001</c:v>
                </c:pt>
                <c:pt idx="65">
                  <c:v>2.145</c:v>
                </c:pt>
                <c:pt idx="66">
                  <c:v>2.1779999999999999</c:v>
                </c:pt>
                <c:pt idx="67">
                  <c:v>2.2109999999999999</c:v>
                </c:pt>
                <c:pt idx="68">
                  <c:v>2.2440000000000002</c:v>
                </c:pt>
                <c:pt idx="69">
                  <c:v>2.2770000000000001</c:v>
                </c:pt>
                <c:pt idx="70">
                  <c:v>2.31</c:v>
                </c:pt>
                <c:pt idx="71">
                  <c:v>2.343</c:v>
                </c:pt>
                <c:pt idx="72">
                  <c:v>2.3759999999999999</c:v>
                </c:pt>
                <c:pt idx="73">
                  <c:v>2.4089999999999998</c:v>
                </c:pt>
                <c:pt idx="74">
                  <c:v>2.4420000000000002</c:v>
                </c:pt>
                <c:pt idx="75">
                  <c:v>2.4750000000000001</c:v>
                </c:pt>
                <c:pt idx="76">
                  <c:v>2.508</c:v>
                </c:pt>
                <c:pt idx="77">
                  <c:v>2.5409999999999999</c:v>
                </c:pt>
                <c:pt idx="78">
                  <c:v>2.5739999999999998</c:v>
                </c:pt>
                <c:pt idx="79">
                  <c:v>2.6070000000000002</c:v>
                </c:pt>
                <c:pt idx="80">
                  <c:v>2.64</c:v>
                </c:pt>
                <c:pt idx="81">
                  <c:v>2.673</c:v>
                </c:pt>
                <c:pt idx="82">
                  <c:v>2.706</c:v>
                </c:pt>
                <c:pt idx="83">
                  <c:v>2.7389999999999999</c:v>
                </c:pt>
                <c:pt idx="84">
                  <c:v>2.7719999999999998</c:v>
                </c:pt>
                <c:pt idx="85">
                  <c:v>2.8050000000000002</c:v>
                </c:pt>
                <c:pt idx="86">
                  <c:v>2.8380000000000001</c:v>
                </c:pt>
                <c:pt idx="87">
                  <c:v>2.871</c:v>
                </c:pt>
                <c:pt idx="88">
                  <c:v>2.9039999999999999</c:v>
                </c:pt>
                <c:pt idx="89">
                  <c:v>2.9369999999999998</c:v>
                </c:pt>
                <c:pt idx="90">
                  <c:v>2.97</c:v>
                </c:pt>
                <c:pt idx="91">
                  <c:v>3.0030000000000001</c:v>
                </c:pt>
                <c:pt idx="92">
                  <c:v>3.036</c:v>
                </c:pt>
                <c:pt idx="93">
                  <c:v>3.069</c:v>
                </c:pt>
                <c:pt idx="94">
                  <c:v>3.1019999999999999</c:v>
                </c:pt>
                <c:pt idx="95">
                  <c:v>3.1349999999999998</c:v>
                </c:pt>
                <c:pt idx="96">
                  <c:v>3.1680000000000001</c:v>
                </c:pt>
                <c:pt idx="97">
                  <c:v>3.2010000000000001</c:v>
                </c:pt>
                <c:pt idx="98">
                  <c:v>3.234</c:v>
                </c:pt>
                <c:pt idx="99">
                  <c:v>3.2669999999999999</c:v>
                </c:pt>
                <c:pt idx="100">
                  <c:v>3.3</c:v>
                </c:pt>
              </c:numCache>
            </c:numRef>
          </c:xVal>
          <c:yVal>
            <c:numRef>
              <c:f>'output characteristics'!$D$4:$D$104</c:f>
              <c:numCache>
                <c:formatCode>G/通用格式</c:formatCode>
                <c:ptCount val="101"/>
                <c:pt idx="0">
                  <c:v>-1.257E-5</c:v>
                </c:pt>
                <c:pt idx="1">
                  <c:v>1.0378E-4</c:v>
                </c:pt>
                <c:pt idx="2">
                  <c:v>2.0189000000000001E-4</c:v>
                </c:pt>
                <c:pt idx="3">
                  <c:v>2.8263000000000002E-4</c:v>
                </c:pt>
                <c:pt idx="4">
                  <c:v>3.6672000000000001E-4</c:v>
                </c:pt>
                <c:pt idx="5">
                  <c:v>4.3197E-4</c:v>
                </c:pt>
                <c:pt idx="6">
                  <c:v>4.9626E-4</c:v>
                </c:pt>
                <c:pt idx="7">
                  <c:v>5.463E-4</c:v>
                </c:pt>
                <c:pt idx="8">
                  <c:v>5.9670000000000003E-4</c:v>
                </c:pt>
                <c:pt idx="9">
                  <c:v>6.4002000000000004E-4</c:v>
                </c:pt>
                <c:pt idx="10">
                  <c:v>6.7551000000000004E-4</c:v>
                </c:pt>
                <c:pt idx="11">
                  <c:v>7.2216000000000001E-4</c:v>
                </c:pt>
                <c:pt idx="12">
                  <c:v>7.5770999999999998E-4</c:v>
                </c:pt>
                <c:pt idx="13">
                  <c:v>7.7537999999999999E-4</c:v>
                </c:pt>
                <c:pt idx="14">
                  <c:v>8.0079000000000001E-4</c:v>
                </c:pt>
                <c:pt idx="15">
                  <c:v>8.2746000000000002E-4</c:v>
                </c:pt>
                <c:pt idx="16">
                  <c:v>8.4851999999999996E-4</c:v>
                </c:pt>
                <c:pt idx="17">
                  <c:v>8.6655E-4</c:v>
                </c:pt>
                <c:pt idx="18">
                  <c:v>8.8776000000000002E-4</c:v>
                </c:pt>
                <c:pt idx="19">
                  <c:v>8.9643000000000003E-4</c:v>
                </c:pt>
                <c:pt idx="20">
                  <c:v>9.0204E-4</c:v>
                </c:pt>
                <c:pt idx="21">
                  <c:v>9.1706999999999997E-4</c:v>
                </c:pt>
                <c:pt idx="22">
                  <c:v>9.2697000000000005E-4</c:v>
                </c:pt>
                <c:pt idx="23">
                  <c:v>9.2013000000000001E-4</c:v>
                </c:pt>
                <c:pt idx="24">
                  <c:v>9.1319999999999997E-4</c:v>
                </c:pt>
                <c:pt idx="25">
                  <c:v>9.2562000000000005E-4</c:v>
                </c:pt>
                <c:pt idx="26">
                  <c:v>9.3698999999999996E-4</c:v>
                </c:pt>
                <c:pt idx="27">
                  <c:v>9.4914000000000001E-4</c:v>
                </c:pt>
                <c:pt idx="28">
                  <c:v>9.3771000000000002E-4</c:v>
                </c:pt>
                <c:pt idx="29">
                  <c:v>9.4479000000000004E-4</c:v>
                </c:pt>
                <c:pt idx="30">
                  <c:v>9.5295000000000004E-4</c:v>
                </c:pt>
                <c:pt idx="31">
                  <c:v>9.4698000000000004E-4</c:v>
                </c:pt>
                <c:pt idx="32">
                  <c:v>9.4554000000000003E-4</c:v>
                </c:pt>
                <c:pt idx="33">
                  <c:v>9.4169999999999996E-4</c:v>
                </c:pt>
                <c:pt idx="34">
                  <c:v>9.4488000000000005E-4</c:v>
                </c:pt>
                <c:pt idx="35">
                  <c:v>9.5538000000000003E-4</c:v>
                </c:pt>
                <c:pt idx="36">
                  <c:v>9.4941000000000003E-4</c:v>
                </c:pt>
                <c:pt idx="37">
                  <c:v>9.3296999999999998E-4</c:v>
                </c:pt>
                <c:pt idx="38">
                  <c:v>9.3641999999999998E-4</c:v>
                </c:pt>
                <c:pt idx="39">
                  <c:v>9.3681000000000005E-4</c:v>
                </c:pt>
                <c:pt idx="40">
                  <c:v>9.5576999999999999E-4</c:v>
                </c:pt>
                <c:pt idx="41">
                  <c:v>9.5748000000000003E-4</c:v>
                </c:pt>
                <c:pt idx="42">
                  <c:v>9.456E-4</c:v>
                </c:pt>
                <c:pt idx="43">
                  <c:v>9.4448999999999998E-4</c:v>
                </c:pt>
                <c:pt idx="44">
                  <c:v>9.5892000000000004E-4</c:v>
                </c:pt>
                <c:pt idx="45">
                  <c:v>9.2811E-4</c:v>
                </c:pt>
                <c:pt idx="46">
                  <c:v>9.4556999999999996E-4</c:v>
                </c:pt>
                <c:pt idx="47">
                  <c:v>9.4262999999999997E-4</c:v>
                </c:pt>
                <c:pt idx="48">
                  <c:v>9.3150000000000004E-4</c:v>
                </c:pt>
                <c:pt idx="49">
                  <c:v>9.4220999999999997E-4</c:v>
                </c:pt>
                <c:pt idx="50">
                  <c:v>9.3384000000000002E-4</c:v>
                </c:pt>
                <c:pt idx="51">
                  <c:v>9.2018999999999998E-4</c:v>
                </c:pt>
                <c:pt idx="52">
                  <c:v>9.1113000000000001E-4</c:v>
                </c:pt>
                <c:pt idx="53">
                  <c:v>9.0105000000000003E-4</c:v>
                </c:pt>
                <c:pt idx="54">
                  <c:v>9.1644000000000003E-4</c:v>
                </c:pt>
                <c:pt idx="55">
                  <c:v>9.0158999999999997E-4</c:v>
                </c:pt>
                <c:pt idx="56">
                  <c:v>9.1202999999999998E-4</c:v>
                </c:pt>
                <c:pt idx="57">
                  <c:v>9.0149999999999996E-4</c:v>
                </c:pt>
                <c:pt idx="58">
                  <c:v>9.0633E-4</c:v>
                </c:pt>
                <c:pt idx="59">
                  <c:v>9.0669000000000003E-4</c:v>
                </c:pt>
                <c:pt idx="60">
                  <c:v>9.1556999999999999E-4</c:v>
                </c:pt>
                <c:pt idx="61">
                  <c:v>8.9747999999999998E-4</c:v>
                </c:pt>
                <c:pt idx="62">
                  <c:v>9.1202999999999998E-4</c:v>
                </c:pt>
                <c:pt idx="63">
                  <c:v>9.0156000000000003E-4</c:v>
                </c:pt>
                <c:pt idx="64">
                  <c:v>8.9672999999999999E-4</c:v>
                </c:pt>
                <c:pt idx="65">
                  <c:v>9.0059999999999999E-4</c:v>
                </c:pt>
                <c:pt idx="66">
                  <c:v>8.9817E-4</c:v>
                </c:pt>
                <c:pt idx="67">
                  <c:v>8.7284999999999999E-4</c:v>
                </c:pt>
                <c:pt idx="68">
                  <c:v>8.8256999999999995E-4</c:v>
                </c:pt>
                <c:pt idx="69">
                  <c:v>8.7980999999999997E-4</c:v>
                </c:pt>
                <c:pt idx="70">
                  <c:v>8.7998999999999998E-4</c:v>
                </c:pt>
                <c:pt idx="71">
                  <c:v>8.9298000000000003E-4</c:v>
                </c:pt>
                <c:pt idx="72">
                  <c:v>8.8086000000000002E-4</c:v>
                </c:pt>
                <c:pt idx="73">
                  <c:v>8.5691999999999995E-4</c:v>
                </c:pt>
                <c:pt idx="74">
                  <c:v>8.7264000000000005E-4</c:v>
                </c:pt>
                <c:pt idx="75">
                  <c:v>8.8239000000000004E-4</c:v>
                </c:pt>
                <c:pt idx="76">
                  <c:v>8.8274999999999996E-4</c:v>
                </c:pt>
                <c:pt idx="77">
                  <c:v>8.9121000000000003E-4</c:v>
                </c:pt>
                <c:pt idx="78">
                  <c:v>8.8637999999999998E-4</c:v>
                </c:pt>
                <c:pt idx="79">
                  <c:v>8.9579999999999998E-4</c:v>
                </c:pt>
                <c:pt idx="80">
                  <c:v>8.9550000000000003E-4</c:v>
                </c:pt>
                <c:pt idx="81">
                  <c:v>8.9603999999999997E-4</c:v>
                </c:pt>
                <c:pt idx="82">
                  <c:v>8.9694000000000004E-4</c:v>
                </c:pt>
                <c:pt idx="83">
                  <c:v>8.8473000000000002E-4</c:v>
                </c:pt>
                <c:pt idx="84">
                  <c:v>8.9835000000000002E-4</c:v>
                </c:pt>
                <c:pt idx="85">
                  <c:v>8.7540000000000003E-4</c:v>
                </c:pt>
                <c:pt idx="86">
                  <c:v>8.8139999999999996E-4</c:v>
                </c:pt>
                <c:pt idx="87">
                  <c:v>8.7989999999999997E-4</c:v>
                </c:pt>
                <c:pt idx="88">
                  <c:v>8.6034000000000002E-4</c:v>
                </c:pt>
                <c:pt idx="89">
                  <c:v>8.7387000000000001E-4</c:v>
                </c:pt>
                <c:pt idx="90">
                  <c:v>8.7173999999999997E-4</c:v>
                </c:pt>
                <c:pt idx="91">
                  <c:v>8.5818000000000005E-4</c:v>
                </c:pt>
                <c:pt idx="92">
                  <c:v>8.6052000000000003E-4</c:v>
                </c:pt>
                <c:pt idx="93">
                  <c:v>8.5784999999999995E-4</c:v>
                </c:pt>
                <c:pt idx="94">
                  <c:v>8.4933000000000003E-4</c:v>
                </c:pt>
                <c:pt idx="95">
                  <c:v>8.5112999999999996E-4</c:v>
                </c:pt>
                <c:pt idx="96">
                  <c:v>8.4455999999999995E-4</c:v>
                </c:pt>
                <c:pt idx="97">
                  <c:v>8.3967000000000004E-4</c:v>
                </c:pt>
                <c:pt idx="98">
                  <c:v>8.2824000000000005E-4</c:v>
                </c:pt>
                <c:pt idx="99">
                  <c:v>8.3783999999999996E-4</c:v>
                </c:pt>
                <c:pt idx="100">
                  <c:v>8.2724999999999997E-4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D2-4BAE-82D9-4EB3CABC62A4}"/>
            </c:ext>
          </c:extLst>
        </c:ser>
        <c:ser>
          <c:idx val="8"/>
          <c:order val="5"/>
          <c:tx>
            <c:v>20 mV Isat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444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'output characteristics'!$A$64:$A$104</c:f>
              <c:numCache>
                <c:formatCode>G/通用格式</c:formatCode>
                <c:ptCount val="41"/>
                <c:pt idx="0">
                  <c:v>1.98</c:v>
                </c:pt>
                <c:pt idx="1">
                  <c:v>2.0129999999999999</c:v>
                </c:pt>
                <c:pt idx="2">
                  <c:v>2.0459999999999998</c:v>
                </c:pt>
                <c:pt idx="3">
                  <c:v>2.0790000000000002</c:v>
                </c:pt>
                <c:pt idx="4">
                  <c:v>2.1120000000000001</c:v>
                </c:pt>
                <c:pt idx="5">
                  <c:v>2.145</c:v>
                </c:pt>
                <c:pt idx="6">
                  <c:v>2.1779999999999999</c:v>
                </c:pt>
                <c:pt idx="7">
                  <c:v>2.2109999999999999</c:v>
                </c:pt>
                <c:pt idx="8">
                  <c:v>2.2440000000000002</c:v>
                </c:pt>
                <c:pt idx="9">
                  <c:v>2.2770000000000001</c:v>
                </c:pt>
                <c:pt idx="10">
                  <c:v>2.31</c:v>
                </c:pt>
                <c:pt idx="11">
                  <c:v>2.343</c:v>
                </c:pt>
                <c:pt idx="12">
                  <c:v>2.3759999999999999</c:v>
                </c:pt>
                <c:pt idx="13">
                  <c:v>2.4089999999999998</c:v>
                </c:pt>
                <c:pt idx="14">
                  <c:v>2.4420000000000002</c:v>
                </c:pt>
                <c:pt idx="15">
                  <c:v>2.4750000000000001</c:v>
                </c:pt>
                <c:pt idx="16">
                  <c:v>2.508</c:v>
                </c:pt>
                <c:pt idx="17">
                  <c:v>2.5409999999999999</c:v>
                </c:pt>
                <c:pt idx="18">
                  <c:v>2.5739999999999998</c:v>
                </c:pt>
                <c:pt idx="19">
                  <c:v>2.6070000000000002</c:v>
                </c:pt>
                <c:pt idx="20">
                  <c:v>2.64</c:v>
                </c:pt>
                <c:pt idx="21">
                  <c:v>2.673</c:v>
                </c:pt>
                <c:pt idx="22">
                  <c:v>2.706</c:v>
                </c:pt>
                <c:pt idx="23">
                  <c:v>2.7389999999999999</c:v>
                </c:pt>
                <c:pt idx="24">
                  <c:v>2.7719999999999998</c:v>
                </c:pt>
                <c:pt idx="25">
                  <c:v>2.8050000000000002</c:v>
                </c:pt>
                <c:pt idx="26">
                  <c:v>2.8380000000000001</c:v>
                </c:pt>
                <c:pt idx="27">
                  <c:v>2.871</c:v>
                </c:pt>
                <c:pt idx="28">
                  <c:v>2.9039999999999999</c:v>
                </c:pt>
                <c:pt idx="29">
                  <c:v>2.9369999999999998</c:v>
                </c:pt>
                <c:pt idx="30">
                  <c:v>2.97</c:v>
                </c:pt>
                <c:pt idx="31">
                  <c:v>3.0030000000000001</c:v>
                </c:pt>
                <c:pt idx="32">
                  <c:v>3.036</c:v>
                </c:pt>
                <c:pt idx="33">
                  <c:v>3.069</c:v>
                </c:pt>
                <c:pt idx="34">
                  <c:v>3.1019999999999999</c:v>
                </c:pt>
                <c:pt idx="35">
                  <c:v>3.1349999999999998</c:v>
                </c:pt>
                <c:pt idx="36">
                  <c:v>3.1680000000000001</c:v>
                </c:pt>
                <c:pt idx="37">
                  <c:v>3.2010000000000001</c:v>
                </c:pt>
                <c:pt idx="38">
                  <c:v>3.234</c:v>
                </c:pt>
                <c:pt idx="39">
                  <c:v>3.2669999999999999</c:v>
                </c:pt>
                <c:pt idx="40">
                  <c:v>3.3</c:v>
                </c:pt>
              </c:numCache>
            </c:numRef>
          </c:xVal>
          <c:yVal>
            <c:numRef>
              <c:f>'output characteristics'!$D$64:$D$104</c:f>
              <c:numCache>
                <c:formatCode>G/通用格式</c:formatCode>
                <c:ptCount val="41"/>
                <c:pt idx="0">
                  <c:v>9.1556999999999999E-4</c:v>
                </c:pt>
                <c:pt idx="1">
                  <c:v>8.9747999999999998E-4</c:v>
                </c:pt>
                <c:pt idx="2">
                  <c:v>9.1202999999999998E-4</c:v>
                </c:pt>
                <c:pt idx="3">
                  <c:v>9.0156000000000003E-4</c:v>
                </c:pt>
                <c:pt idx="4">
                  <c:v>8.9672999999999999E-4</c:v>
                </c:pt>
                <c:pt idx="5">
                  <c:v>9.0059999999999999E-4</c:v>
                </c:pt>
                <c:pt idx="6">
                  <c:v>8.9817E-4</c:v>
                </c:pt>
                <c:pt idx="7">
                  <c:v>8.7284999999999999E-4</c:v>
                </c:pt>
                <c:pt idx="8">
                  <c:v>8.8256999999999995E-4</c:v>
                </c:pt>
                <c:pt idx="9">
                  <c:v>8.7980999999999997E-4</c:v>
                </c:pt>
                <c:pt idx="10">
                  <c:v>8.7998999999999998E-4</c:v>
                </c:pt>
                <c:pt idx="11">
                  <c:v>8.9298000000000003E-4</c:v>
                </c:pt>
                <c:pt idx="12">
                  <c:v>8.8086000000000002E-4</c:v>
                </c:pt>
                <c:pt idx="13">
                  <c:v>8.5691999999999995E-4</c:v>
                </c:pt>
                <c:pt idx="14">
                  <c:v>8.7264000000000005E-4</c:v>
                </c:pt>
                <c:pt idx="15">
                  <c:v>8.8239000000000004E-4</c:v>
                </c:pt>
                <c:pt idx="16">
                  <c:v>8.8274999999999996E-4</c:v>
                </c:pt>
                <c:pt idx="17">
                  <c:v>8.9121000000000003E-4</c:v>
                </c:pt>
                <c:pt idx="18">
                  <c:v>8.8637999999999998E-4</c:v>
                </c:pt>
                <c:pt idx="19">
                  <c:v>8.9579999999999998E-4</c:v>
                </c:pt>
                <c:pt idx="20">
                  <c:v>8.9550000000000003E-4</c:v>
                </c:pt>
                <c:pt idx="21">
                  <c:v>8.9603999999999997E-4</c:v>
                </c:pt>
                <c:pt idx="22">
                  <c:v>8.9694000000000004E-4</c:v>
                </c:pt>
                <c:pt idx="23">
                  <c:v>8.8473000000000002E-4</c:v>
                </c:pt>
                <c:pt idx="24">
                  <c:v>8.9835000000000002E-4</c:v>
                </c:pt>
                <c:pt idx="25">
                  <c:v>8.7540000000000003E-4</c:v>
                </c:pt>
                <c:pt idx="26">
                  <c:v>8.8139999999999996E-4</c:v>
                </c:pt>
                <c:pt idx="27">
                  <c:v>8.7989999999999997E-4</c:v>
                </c:pt>
                <c:pt idx="28">
                  <c:v>8.6034000000000002E-4</c:v>
                </c:pt>
                <c:pt idx="29">
                  <c:v>8.7387000000000001E-4</c:v>
                </c:pt>
                <c:pt idx="30">
                  <c:v>8.7173999999999997E-4</c:v>
                </c:pt>
                <c:pt idx="31">
                  <c:v>8.5818000000000005E-4</c:v>
                </c:pt>
                <c:pt idx="32">
                  <c:v>8.6052000000000003E-4</c:v>
                </c:pt>
                <c:pt idx="33">
                  <c:v>8.5784999999999995E-4</c:v>
                </c:pt>
                <c:pt idx="34">
                  <c:v>8.4933000000000003E-4</c:v>
                </c:pt>
                <c:pt idx="35">
                  <c:v>8.5112999999999996E-4</c:v>
                </c:pt>
                <c:pt idx="36">
                  <c:v>8.4455999999999995E-4</c:v>
                </c:pt>
                <c:pt idx="37">
                  <c:v>8.3967000000000004E-4</c:v>
                </c:pt>
                <c:pt idx="38">
                  <c:v>8.2824000000000005E-4</c:v>
                </c:pt>
                <c:pt idx="39">
                  <c:v>8.3783999999999996E-4</c:v>
                </c:pt>
                <c:pt idx="40">
                  <c:v>8.2724999999999997E-4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AD2-4BAE-82D9-4EB3CABC62A4}"/>
            </c:ext>
          </c:extLst>
        </c:ser>
        <c:ser>
          <c:idx val="4"/>
          <c:order val="6"/>
          <c:tx>
            <c:v>30 mV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noFill/>
              <a:ln w="12700">
                <a:solidFill>
                  <a:srgbClr val="0000FF"/>
                </a:solidFill>
              </a:ln>
              <a:effectLst/>
            </c:spPr>
          </c:marker>
          <c:xVal>
            <c:numRef>
              <c:f>'output characteristics'!$A$4:$A$104</c:f>
              <c:numCache>
                <c:formatCode>G/通用格式</c:formatCode>
                <c:ptCount val="101"/>
                <c:pt idx="0">
                  <c:v>0</c:v>
                </c:pt>
                <c:pt idx="1">
                  <c:v>3.3000000000000002E-2</c:v>
                </c:pt>
                <c:pt idx="2">
                  <c:v>6.6000000000000003E-2</c:v>
                </c:pt>
                <c:pt idx="3">
                  <c:v>9.9000000000000005E-2</c:v>
                </c:pt>
                <c:pt idx="4">
                  <c:v>0.13200000000000001</c:v>
                </c:pt>
                <c:pt idx="5">
                  <c:v>0.16500000000000001</c:v>
                </c:pt>
                <c:pt idx="6">
                  <c:v>0.19800000000000001</c:v>
                </c:pt>
                <c:pt idx="7">
                  <c:v>0.23100000000000001</c:v>
                </c:pt>
                <c:pt idx="8">
                  <c:v>0.26400000000000001</c:v>
                </c:pt>
                <c:pt idx="9">
                  <c:v>0.29699999999999999</c:v>
                </c:pt>
                <c:pt idx="10">
                  <c:v>0.33</c:v>
                </c:pt>
                <c:pt idx="11">
                  <c:v>0.36299999999999999</c:v>
                </c:pt>
                <c:pt idx="12">
                  <c:v>0.39600000000000002</c:v>
                </c:pt>
                <c:pt idx="13">
                  <c:v>0.42899999999999999</c:v>
                </c:pt>
                <c:pt idx="14">
                  <c:v>0.46200000000000002</c:v>
                </c:pt>
                <c:pt idx="15">
                  <c:v>0.495</c:v>
                </c:pt>
                <c:pt idx="16">
                  <c:v>0.52800000000000002</c:v>
                </c:pt>
                <c:pt idx="17">
                  <c:v>0.56100000000000005</c:v>
                </c:pt>
                <c:pt idx="18">
                  <c:v>0.59399999999999997</c:v>
                </c:pt>
                <c:pt idx="19">
                  <c:v>0.627</c:v>
                </c:pt>
                <c:pt idx="20">
                  <c:v>0.66</c:v>
                </c:pt>
                <c:pt idx="21">
                  <c:v>0.69299999999999995</c:v>
                </c:pt>
                <c:pt idx="22">
                  <c:v>0.72599999999999998</c:v>
                </c:pt>
                <c:pt idx="23">
                  <c:v>0.75900000000000001</c:v>
                </c:pt>
                <c:pt idx="24">
                  <c:v>0.79200000000000004</c:v>
                </c:pt>
                <c:pt idx="25">
                  <c:v>0.82499999999999996</c:v>
                </c:pt>
                <c:pt idx="26">
                  <c:v>0.85799999999999998</c:v>
                </c:pt>
                <c:pt idx="27">
                  <c:v>0.89100000000000001</c:v>
                </c:pt>
                <c:pt idx="28">
                  <c:v>0.92400000000000004</c:v>
                </c:pt>
                <c:pt idx="29">
                  <c:v>0.95699999999999996</c:v>
                </c:pt>
                <c:pt idx="30">
                  <c:v>0.99</c:v>
                </c:pt>
                <c:pt idx="31">
                  <c:v>1.0229999999999999</c:v>
                </c:pt>
                <c:pt idx="32">
                  <c:v>1.056</c:v>
                </c:pt>
                <c:pt idx="33">
                  <c:v>1.089</c:v>
                </c:pt>
                <c:pt idx="34">
                  <c:v>1.1220000000000001</c:v>
                </c:pt>
                <c:pt idx="35">
                  <c:v>1.155</c:v>
                </c:pt>
                <c:pt idx="36">
                  <c:v>1.1879999999999999</c:v>
                </c:pt>
                <c:pt idx="37">
                  <c:v>1.2210000000000001</c:v>
                </c:pt>
                <c:pt idx="38">
                  <c:v>1.254</c:v>
                </c:pt>
                <c:pt idx="39">
                  <c:v>1.2869999999999999</c:v>
                </c:pt>
                <c:pt idx="40">
                  <c:v>1.32</c:v>
                </c:pt>
                <c:pt idx="41">
                  <c:v>1.353</c:v>
                </c:pt>
                <c:pt idx="42">
                  <c:v>1.3859999999999999</c:v>
                </c:pt>
                <c:pt idx="43">
                  <c:v>1.419</c:v>
                </c:pt>
                <c:pt idx="44">
                  <c:v>1.452</c:v>
                </c:pt>
                <c:pt idx="45">
                  <c:v>1.4850000000000001</c:v>
                </c:pt>
                <c:pt idx="46">
                  <c:v>1.518</c:v>
                </c:pt>
                <c:pt idx="47">
                  <c:v>1.5509999999999999</c:v>
                </c:pt>
                <c:pt idx="48">
                  <c:v>1.5840000000000001</c:v>
                </c:pt>
                <c:pt idx="49">
                  <c:v>1.617</c:v>
                </c:pt>
                <c:pt idx="50">
                  <c:v>1.65</c:v>
                </c:pt>
                <c:pt idx="51">
                  <c:v>1.6830000000000001</c:v>
                </c:pt>
                <c:pt idx="52">
                  <c:v>1.716</c:v>
                </c:pt>
                <c:pt idx="53">
                  <c:v>1.7490000000000001</c:v>
                </c:pt>
                <c:pt idx="54">
                  <c:v>1.782</c:v>
                </c:pt>
                <c:pt idx="55">
                  <c:v>1.8149999999999999</c:v>
                </c:pt>
                <c:pt idx="56">
                  <c:v>1.8480000000000001</c:v>
                </c:pt>
                <c:pt idx="57">
                  <c:v>1.881</c:v>
                </c:pt>
                <c:pt idx="58">
                  <c:v>1.9139999999999999</c:v>
                </c:pt>
                <c:pt idx="59">
                  <c:v>1.9470000000000001</c:v>
                </c:pt>
                <c:pt idx="60">
                  <c:v>1.98</c:v>
                </c:pt>
                <c:pt idx="61">
                  <c:v>2.0129999999999999</c:v>
                </c:pt>
                <c:pt idx="62">
                  <c:v>2.0459999999999998</c:v>
                </c:pt>
                <c:pt idx="63">
                  <c:v>2.0790000000000002</c:v>
                </c:pt>
                <c:pt idx="64">
                  <c:v>2.1120000000000001</c:v>
                </c:pt>
                <c:pt idx="65">
                  <c:v>2.145</c:v>
                </c:pt>
                <c:pt idx="66">
                  <c:v>2.1779999999999999</c:v>
                </c:pt>
                <c:pt idx="67">
                  <c:v>2.2109999999999999</c:v>
                </c:pt>
                <c:pt idx="68">
                  <c:v>2.2440000000000002</c:v>
                </c:pt>
                <c:pt idx="69">
                  <c:v>2.2770000000000001</c:v>
                </c:pt>
                <c:pt idx="70">
                  <c:v>2.31</c:v>
                </c:pt>
                <c:pt idx="71">
                  <c:v>2.343</c:v>
                </c:pt>
                <c:pt idx="72">
                  <c:v>2.3759999999999999</c:v>
                </c:pt>
                <c:pt idx="73">
                  <c:v>2.4089999999999998</c:v>
                </c:pt>
                <c:pt idx="74">
                  <c:v>2.4420000000000002</c:v>
                </c:pt>
                <c:pt idx="75">
                  <c:v>2.4750000000000001</c:v>
                </c:pt>
                <c:pt idx="76">
                  <c:v>2.508</c:v>
                </c:pt>
                <c:pt idx="77">
                  <c:v>2.5409999999999999</c:v>
                </c:pt>
                <c:pt idx="78">
                  <c:v>2.5739999999999998</c:v>
                </c:pt>
                <c:pt idx="79">
                  <c:v>2.6070000000000002</c:v>
                </c:pt>
                <c:pt idx="80">
                  <c:v>2.64</c:v>
                </c:pt>
                <c:pt idx="81">
                  <c:v>2.673</c:v>
                </c:pt>
                <c:pt idx="82">
                  <c:v>2.706</c:v>
                </c:pt>
                <c:pt idx="83">
                  <c:v>2.7389999999999999</c:v>
                </c:pt>
                <c:pt idx="84">
                  <c:v>2.7719999999999998</c:v>
                </c:pt>
                <c:pt idx="85">
                  <c:v>2.8050000000000002</c:v>
                </c:pt>
                <c:pt idx="86">
                  <c:v>2.8380000000000001</c:v>
                </c:pt>
                <c:pt idx="87">
                  <c:v>2.871</c:v>
                </c:pt>
                <c:pt idx="88">
                  <c:v>2.9039999999999999</c:v>
                </c:pt>
                <c:pt idx="89">
                  <c:v>2.9369999999999998</c:v>
                </c:pt>
                <c:pt idx="90">
                  <c:v>2.97</c:v>
                </c:pt>
                <c:pt idx="91">
                  <c:v>3.0030000000000001</c:v>
                </c:pt>
                <c:pt idx="92">
                  <c:v>3.036</c:v>
                </c:pt>
                <c:pt idx="93">
                  <c:v>3.069</c:v>
                </c:pt>
                <c:pt idx="94">
                  <c:v>3.1019999999999999</c:v>
                </c:pt>
                <c:pt idx="95">
                  <c:v>3.1349999999999998</c:v>
                </c:pt>
                <c:pt idx="96">
                  <c:v>3.1680000000000001</c:v>
                </c:pt>
                <c:pt idx="97">
                  <c:v>3.2010000000000001</c:v>
                </c:pt>
                <c:pt idx="98">
                  <c:v>3.234</c:v>
                </c:pt>
                <c:pt idx="99">
                  <c:v>3.2669999999999999</c:v>
                </c:pt>
                <c:pt idx="100">
                  <c:v>3.3</c:v>
                </c:pt>
              </c:numCache>
            </c:numRef>
          </c:xVal>
          <c:yVal>
            <c:numRef>
              <c:f>'output characteristics'!$E$4:$E$104</c:f>
              <c:numCache>
                <c:formatCode>G/通用格式</c:formatCode>
                <c:ptCount val="101"/>
                <c:pt idx="0">
                  <c:v>-9.1800000000000002E-6</c:v>
                </c:pt>
                <c:pt idx="1">
                  <c:v>1.6249999999999999E-4</c:v>
                </c:pt>
                <c:pt idx="2">
                  <c:v>3.2958E-4</c:v>
                </c:pt>
                <c:pt idx="3">
                  <c:v>4.7799000000000002E-4</c:v>
                </c:pt>
                <c:pt idx="4">
                  <c:v>6.0990000000000003E-4</c:v>
                </c:pt>
                <c:pt idx="5">
                  <c:v>7.4030999999999999E-4</c:v>
                </c:pt>
                <c:pt idx="6">
                  <c:v>8.6331000000000005E-4</c:v>
                </c:pt>
                <c:pt idx="7">
                  <c:v>9.7517999999999997E-4</c:v>
                </c:pt>
                <c:pt idx="8">
                  <c:v>1.08771E-3</c:v>
                </c:pt>
                <c:pt idx="9">
                  <c:v>1.18878E-3</c:v>
                </c:pt>
                <c:pt idx="10">
                  <c:v>1.28841E-3</c:v>
                </c:pt>
                <c:pt idx="11">
                  <c:v>1.36488E-3</c:v>
                </c:pt>
                <c:pt idx="12">
                  <c:v>1.44696E-3</c:v>
                </c:pt>
                <c:pt idx="13">
                  <c:v>1.5189299999999999E-3</c:v>
                </c:pt>
                <c:pt idx="14">
                  <c:v>1.5762899999999999E-3</c:v>
                </c:pt>
                <c:pt idx="15">
                  <c:v>1.6128900000000001E-3</c:v>
                </c:pt>
                <c:pt idx="16">
                  <c:v>1.6669199999999999E-3</c:v>
                </c:pt>
                <c:pt idx="17">
                  <c:v>1.71375E-3</c:v>
                </c:pt>
                <c:pt idx="18">
                  <c:v>1.78404E-3</c:v>
                </c:pt>
                <c:pt idx="19">
                  <c:v>1.8072299999999999E-3</c:v>
                </c:pt>
                <c:pt idx="20">
                  <c:v>1.82073E-3</c:v>
                </c:pt>
                <c:pt idx="21">
                  <c:v>1.8744E-3</c:v>
                </c:pt>
                <c:pt idx="22">
                  <c:v>1.8862200000000001E-3</c:v>
                </c:pt>
                <c:pt idx="23">
                  <c:v>1.9002299999999999E-3</c:v>
                </c:pt>
                <c:pt idx="24">
                  <c:v>1.92249E-3</c:v>
                </c:pt>
                <c:pt idx="25">
                  <c:v>1.92618E-3</c:v>
                </c:pt>
                <c:pt idx="26">
                  <c:v>1.9383600000000001E-3</c:v>
                </c:pt>
                <c:pt idx="27">
                  <c:v>1.95009E-3</c:v>
                </c:pt>
                <c:pt idx="28">
                  <c:v>1.95279E-3</c:v>
                </c:pt>
                <c:pt idx="29">
                  <c:v>1.9687200000000002E-3</c:v>
                </c:pt>
                <c:pt idx="30">
                  <c:v>1.9767600000000001E-3</c:v>
                </c:pt>
                <c:pt idx="31">
                  <c:v>1.9750499999999999E-3</c:v>
                </c:pt>
                <c:pt idx="32">
                  <c:v>2.0170800000000001E-3</c:v>
                </c:pt>
                <c:pt idx="33">
                  <c:v>1.9731000000000002E-3</c:v>
                </c:pt>
                <c:pt idx="34">
                  <c:v>2.0087400000000002E-3</c:v>
                </c:pt>
                <c:pt idx="35">
                  <c:v>2.01906E-3</c:v>
                </c:pt>
                <c:pt idx="36">
                  <c:v>2.0031599999999999E-3</c:v>
                </c:pt>
                <c:pt idx="37">
                  <c:v>2.0395500000000002E-3</c:v>
                </c:pt>
                <c:pt idx="38">
                  <c:v>2.0500200000000001E-3</c:v>
                </c:pt>
                <c:pt idx="39">
                  <c:v>2.0309400000000002E-3</c:v>
                </c:pt>
                <c:pt idx="40">
                  <c:v>2.0436600000000001E-3</c:v>
                </c:pt>
                <c:pt idx="41">
                  <c:v>2.0172300000000001E-3</c:v>
                </c:pt>
                <c:pt idx="42">
                  <c:v>2.0004900000000002E-3</c:v>
                </c:pt>
                <c:pt idx="43">
                  <c:v>2.01198E-3</c:v>
                </c:pt>
                <c:pt idx="44">
                  <c:v>2.03046E-3</c:v>
                </c:pt>
                <c:pt idx="45">
                  <c:v>1.9922999999999998E-3</c:v>
                </c:pt>
                <c:pt idx="46">
                  <c:v>2.00877E-3</c:v>
                </c:pt>
                <c:pt idx="47">
                  <c:v>2.0081399999999998E-3</c:v>
                </c:pt>
                <c:pt idx="48">
                  <c:v>2.0164200000000001E-3</c:v>
                </c:pt>
                <c:pt idx="49">
                  <c:v>2.00907E-3</c:v>
                </c:pt>
                <c:pt idx="50">
                  <c:v>2.0241E-3</c:v>
                </c:pt>
                <c:pt idx="51">
                  <c:v>2.0093699999999999E-3</c:v>
                </c:pt>
                <c:pt idx="52">
                  <c:v>2.0352E-3</c:v>
                </c:pt>
                <c:pt idx="53">
                  <c:v>2.0233199999999999E-3</c:v>
                </c:pt>
                <c:pt idx="54">
                  <c:v>2.0271600000000001E-3</c:v>
                </c:pt>
                <c:pt idx="55">
                  <c:v>2.0039099999999998E-3</c:v>
                </c:pt>
                <c:pt idx="56">
                  <c:v>2.0005800000000001E-3</c:v>
                </c:pt>
                <c:pt idx="57">
                  <c:v>2.0290799999999999E-3</c:v>
                </c:pt>
                <c:pt idx="58">
                  <c:v>2.0161200000000002E-3</c:v>
                </c:pt>
                <c:pt idx="59">
                  <c:v>2.0182500000000001E-3</c:v>
                </c:pt>
                <c:pt idx="60">
                  <c:v>2.0188799999999998E-3</c:v>
                </c:pt>
                <c:pt idx="61">
                  <c:v>1.9863599999999999E-3</c:v>
                </c:pt>
                <c:pt idx="62">
                  <c:v>1.99278E-3</c:v>
                </c:pt>
                <c:pt idx="63">
                  <c:v>1.9710299999999999E-3</c:v>
                </c:pt>
                <c:pt idx="64">
                  <c:v>1.9686E-3</c:v>
                </c:pt>
                <c:pt idx="65">
                  <c:v>1.9586999999999999E-3</c:v>
                </c:pt>
                <c:pt idx="66">
                  <c:v>1.9395E-3</c:v>
                </c:pt>
                <c:pt idx="67">
                  <c:v>1.9548899999999999E-3</c:v>
                </c:pt>
                <c:pt idx="68">
                  <c:v>1.9581899999999998E-3</c:v>
                </c:pt>
                <c:pt idx="69">
                  <c:v>1.9223700000000001E-3</c:v>
                </c:pt>
                <c:pt idx="70">
                  <c:v>1.9707000000000001E-3</c:v>
                </c:pt>
                <c:pt idx="71">
                  <c:v>1.9155299999999999E-3</c:v>
                </c:pt>
                <c:pt idx="72">
                  <c:v>1.9266000000000001E-3</c:v>
                </c:pt>
                <c:pt idx="73">
                  <c:v>1.9550100000000001E-3</c:v>
                </c:pt>
                <c:pt idx="74">
                  <c:v>1.9067999999999999E-3</c:v>
                </c:pt>
                <c:pt idx="75">
                  <c:v>1.90029E-3</c:v>
                </c:pt>
                <c:pt idx="76">
                  <c:v>1.92369E-3</c:v>
                </c:pt>
                <c:pt idx="77">
                  <c:v>1.9500299999999999E-3</c:v>
                </c:pt>
                <c:pt idx="78">
                  <c:v>1.9269300000000001E-3</c:v>
                </c:pt>
                <c:pt idx="79">
                  <c:v>1.9328699999999999E-3</c:v>
                </c:pt>
                <c:pt idx="80">
                  <c:v>1.9028999999999999E-3</c:v>
                </c:pt>
                <c:pt idx="81">
                  <c:v>1.9625100000000002E-3</c:v>
                </c:pt>
                <c:pt idx="82">
                  <c:v>1.9593900000000001E-3</c:v>
                </c:pt>
                <c:pt idx="83">
                  <c:v>1.9378500000000001E-3</c:v>
                </c:pt>
                <c:pt idx="84">
                  <c:v>1.88349E-3</c:v>
                </c:pt>
                <c:pt idx="85">
                  <c:v>1.8689399999999999E-3</c:v>
                </c:pt>
                <c:pt idx="86">
                  <c:v>1.8680700000000001E-3</c:v>
                </c:pt>
                <c:pt idx="87">
                  <c:v>1.85016E-3</c:v>
                </c:pt>
                <c:pt idx="88">
                  <c:v>1.86663E-3</c:v>
                </c:pt>
                <c:pt idx="89">
                  <c:v>1.8734699999999999E-3</c:v>
                </c:pt>
                <c:pt idx="90">
                  <c:v>1.8822299999999999E-3</c:v>
                </c:pt>
                <c:pt idx="91">
                  <c:v>1.8877799999999999E-3</c:v>
                </c:pt>
                <c:pt idx="92">
                  <c:v>1.90704E-3</c:v>
                </c:pt>
                <c:pt idx="93">
                  <c:v>1.91091E-3</c:v>
                </c:pt>
                <c:pt idx="94">
                  <c:v>1.86903E-3</c:v>
                </c:pt>
                <c:pt idx="95">
                  <c:v>1.8793200000000001E-3</c:v>
                </c:pt>
                <c:pt idx="96">
                  <c:v>1.8741599999999999E-3</c:v>
                </c:pt>
                <c:pt idx="97">
                  <c:v>1.88349E-3</c:v>
                </c:pt>
                <c:pt idx="98">
                  <c:v>1.8652199999999999E-3</c:v>
                </c:pt>
                <c:pt idx="99">
                  <c:v>1.88346E-3</c:v>
                </c:pt>
                <c:pt idx="100">
                  <c:v>1.85874E-3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D2-4BAE-82D9-4EB3CABC62A4}"/>
            </c:ext>
          </c:extLst>
        </c:ser>
        <c:ser>
          <c:idx val="9"/>
          <c:order val="7"/>
          <c:tx>
            <c:v>30 mV Isat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444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'output characteristics'!$A$64:$A$104</c:f>
              <c:numCache>
                <c:formatCode>G/通用格式</c:formatCode>
                <c:ptCount val="41"/>
                <c:pt idx="0">
                  <c:v>1.98</c:v>
                </c:pt>
                <c:pt idx="1">
                  <c:v>2.0129999999999999</c:v>
                </c:pt>
                <c:pt idx="2">
                  <c:v>2.0459999999999998</c:v>
                </c:pt>
                <c:pt idx="3">
                  <c:v>2.0790000000000002</c:v>
                </c:pt>
                <c:pt idx="4">
                  <c:v>2.1120000000000001</c:v>
                </c:pt>
                <c:pt idx="5">
                  <c:v>2.145</c:v>
                </c:pt>
                <c:pt idx="6">
                  <c:v>2.1779999999999999</c:v>
                </c:pt>
                <c:pt idx="7">
                  <c:v>2.2109999999999999</c:v>
                </c:pt>
                <c:pt idx="8">
                  <c:v>2.2440000000000002</c:v>
                </c:pt>
                <c:pt idx="9">
                  <c:v>2.2770000000000001</c:v>
                </c:pt>
                <c:pt idx="10">
                  <c:v>2.31</c:v>
                </c:pt>
                <c:pt idx="11">
                  <c:v>2.343</c:v>
                </c:pt>
                <c:pt idx="12">
                  <c:v>2.3759999999999999</c:v>
                </c:pt>
                <c:pt idx="13">
                  <c:v>2.4089999999999998</c:v>
                </c:pt>
                <c:pt idx="14">
                  <c:v>2.4420000000000002</c:v>
                </c:pt>
                <c:pt idx="15">
                  <c:v>2.4750000000000001</c:v>
                </c:pt>
                <c:pt idx="16">
                  <c:v>2.508</c:v>
                </c:pt>
                <c:pt idx="17">
                  <c:v>2.5409999999999999</c:v>
                </c:pt>
                <c:pt idx="18">
                  <c:v>2.5739999999999998</c:v>
                </c:pt>
                <c:pt idx="19">
                  <c:v>2.6070000000000002</c:v>
                </c:pt>
                <c:pt idx="20">
                  <c:v>2.64</c:v>
                </c:pt>
                <c:pt idx="21">
                  <c:v>2.673</c:v>
                </c:pt>
                <c:pt idx="22">
                  <c:v>2.706</c:v>
                </c:pt>
                <c:pt idx="23">
                  <c:v>2.7389999999999999</c:v>
                </c:pt>
                <c:pt idx="24">
                  <c:v>2.7719999999999998</c:v>
                </c:pt>
                <c:pt idx="25">
                  <c:v>2.8050000000000002</c:v>
                </c:pt>
                <c:pt idx="26">
                  <c:v>2.8380000000000001</c:v>
                </c:pt>
                <c:pt idx="27">
                  <c:v>2.871</c:v>
                </c:pt>
                <c:pt idx="28">
                  <c:v>2.9039999999999999</c:v>
                </c:pt>
                <c:pt idx="29">
                  <c:v>2.9369999999999998</c:v>
                </c:pt>
                <c:pt idx="30">
                  <c:v>2.97</c:v>
                </c:pt>
                <c:pt idx="31">
                  <c:v>3.0030000000000001</c:v>
                </c:pt>
                <c:pt idx="32">
                  <c:v>3.036</c:v>
                </c:pt>
                <c:pt idx="33">
                  <c:v>3.069</c:v>
                </c:pt>
                <c:pt idx="34">
                  <c:v>3.1019999999999999</c:v>
                </c:pt>
                <c:pt idx="35">
                  <c:v>3.1349999999999998</c:v>
                </c:pt>
                <c:pt idx="36">
                  <c:v>3.1680000000000001</c:v>
                </c:pt>
                <c:pt idx="37">
                  <c:v>3.2010000000000001</c:v>
                </c:pt>
                <c:pt idx="38">
                  <c:v>3.234</c:v>
                </c:pt>
                <c:pt idx="39">
                  <c:v>3.2669999999999999</c:v>
                </c:pt>
                <c:pt idx="40">
                  <c:v>3.3</c:v>
                </c:pt>
              </c:numCache>
            </c:numRef>
          </c:xVal>
          <c:yVal>
            <c:numRef>
              <c:f>'output characteristics'!$E$64:$E$104</c:f>
              <c:numCache>
                <c:formatCode>G/通用格式</c:formatCode>
                <c:ptCount val="41"/>
                <c:pt idx="0">
                  <c:v>2.0188799999999998E-3</c:v>
                </c:pt>
                <c:pt idx="1">
                  <c:v>1.9863599999999999E-3</c:v>
                </c:pt>
                <c:pt idx="2">
                  <c:v>1.99278E-3</c:v>
                </c:pt>
                <c:pt idx="3">
                  <c:v>1.9710299999999999E-3</c:v>
                </c:pt>
                <c:pt idx="4">
                  <c:v>1.9686E-3</c:v>
                </c:pt>
                <c:pt idx="5">
                  <c:v>1.9586999999999999E-3</c:v>
                </c:pt>
                <c:pt idx="6">
                  <c:v>1.9395E-3</c:v>
                </c:pt>
                <c:pt idx="7">
                  <c:v>1.9548899999999999E-3</c:v>
                </c:pt>
                <c:pt idx="8">
                  <c:v>1.9581899999999998E-3</c:v>
                </c:pt>
                <c:pt idx="9">
                  <c:v>1.9223700000000001E-3</c:v>
                </c:pt>
                <c:pt idx="10">
                  <c:v>1.9707000000000001E-3</c:v>
                </c:pt>
                <c:pt idx="11">
                  <c:v>1.9155299999999999E-3</c:v>
                </c:pt>
                <c:pt idx="12">
                  <c:v>1.9266000000000001E-3</c:v>
                </c:pt>
                <c:pt idx="13">
                  <c:v>1.9550100000000001E-3</c:v>
                </c:pt>
                <c:pt idx="14">
                  <c:v>1.9067999999999999E-3</c:v>
                </c:pt>
                <c:pt idx="15">
                  <c:v>1.90029E-3</c:v>
                </c:pt>
                <c:pt idx="16">
                  <c:v>1.92369E-3</c:v>
                </c:pt>
                <c:pt idx="17">
                  <c:v>1.9500299999999999E-3</c:v>
                </c:pt>
                <c:pt idx="18">
                  <c:v>1.9269300000000001E-3</c:v>
                </c:pt>
                <c:pt idx="19">
                  <c:v>1.9328699999999999E-3</c:v>
                </c:pt>
                <c:pt idx="20">
                  <c:v>1.9028999999999999E-3</c:v>
                </c:pt>
                <c:pt idx="21">
                  <c:v>1.9625100000000002E-3</c:v>
                </c:pt>
                <c:pt idx="22">
                  <c:v>1.9593900000000001E-3</c:v>
                </c:pt>
                <c:pt idx="23">
                  <c:v>1.9378500000000001E-3</c:v>
                </c:pt>
                <c:pt idx="24">
                  <c:v>1.88349E-3</c:v>
                </c:pt>
                <c:pt idx="25">
                  <c:v>1.8689399999999999E-3</c:v>
                </c:pt>
                <c:pt idx="26">
                  <c:v>1.8680700000000001E-3</c:v>
                </c:pt>
                <c:pt idx="27">
                  <c:v>1.85016E-3</c:v>
                </c:pt>
                <c:pt idx="28">
                  <c:v>1.86663E-3</c:v>
                </c:pt>
                <c:pt idx="29">
                  <c:v>1.8734699999999999E-3</c:v>
                </c:pt>
                <c:pt idx="30">
                  <c:v>1.8822299999999999E-3</c:v>
                </c:pt>
                <c:pt idx="31">
                  <c:v>1.8877799999999999E-3</c:v>
                </c:pt>
                <c:pt idx="32">
                  <c:v>1.90704E-3</c:v>
                </c:pt>
                <c:pt idx="33">
                  <c:v>1.91091E-3</c:v>
                </c:pt>
                <c:pt idx="34">
                  <c:v>1.86903E-3</c:v>
                </c:pt>
                <c:pt idx="35">
                  <c:v>1.8793200000000001E-3</c:v>
                </c:pt>
                <c:pt idx="36">
                  <c:v>1.8741599999999999E-3</c:v>
                </c:pt>
                <c:pt idx="37">
                  <c:v>1.88349E-3</c:v>
                </c:pt>
                <c:pt idx="38">
                  <c:v>1.8652199999999999E-3</c:v>
                </c:pt>
                <c:pt idx="39">
                  <c:v>1.88346E-3</c:v>
                </c:pt>
                <c:pt idx="40">
                  <c:v>1.85874E-3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AD2-4BAE-82D9-4EB3CABC62A4}"/>
            </c:ext>
          </c:extLst>
        </c:ser>
        <c:ser>
          <c:idx val="5"/>
          <c:order val="8"/>
          <c:tx>
            <c:v>40 mV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noFill/>
              <a:ln w="12700">
                <a:solidFill>
                  <a:srgbClr val="0000FF"/>
                </a:solidFill>
              </a:ln>
              <a:effectLst/>
            </c:spPr>
          </c:marker>
          <c:xVal>
            <c:numRef>
              <c:f>'output characteristics'!$A$4:$A$104</c:f>
              <c:numCache>
                <c:formatCode>G/通用格式</c:formatCode>
                <c:ptCount val="101"/>
                <c:pt idx="0">
                  <c:v>0</c:v>
                </c:pt>
                <c:pt idx="1">
                  <c:v>3.3000000000000002E-2</c:v>
                </c:pt>
                <c:pt idx="2">
                  <c:v>6.6000000000000003E-2</c:v>
                </c:pt>
                <c:pt idx="3">
                  <c:v>9.9000000000000005E-2</c:v>
                </c:pt>
                <c:pt idx="4">
                  <c:v>0.13200000000000001</c:v>
                </c:pt>
                <c:pt idx="5">
                  <c:v>0.16500000000000001</c:v>
                </c:pt>
                <c:pt idx="6">
                  <c:v>0.19800000000000001</c:v>
                </c:pt>
                <c:pt idx="7">
                  <c:v>0.23100000000000001</c:v>
                </c:pt>
                <c:pt idx="8">
                  <c:v>0.26400000000000001</c:v>
                </c:pt>
                <c:pt idx="9">
                  <c:v>0.29699999999999999</c:v>
                </c:pt>
                <c:pt idx="10">
                  <c:v>0.33</c:v>
                </c:pt>
                <c:pt idx="11">
                  <c:v>0.36299999999999999</c:v>
                </c:pt>
                <c:pt idx="12">
                  <c:v>0.39600000000000002</c:v>
                </c:pt>
                <c:pt idx="13">
                  <c:v>0.42899999999999999</c:v>
                </c:pt>
                <c:pt idx="14">
                  <c:v>0.46200000000000002</c:v>
                </c:pt>
                <c:pt idx="15">
                  <c:v>0.495</c:v>
                </c:pt>
                <c:pt idx="16">
                  <c:v>0.52800000000000002</c:v>
                </c:pt>
                <c:pt idx="17">
                  <c:v>0.56100000000000005</c:v>
                </c:pt>
                <c:pt idx="18">
                  <c:v>0.59399999999999997</c:v>
                </c:pt>
                <c:pt idx="19">
                  <c:v>0.627</c:v>
                </c:pt>
                <c:pt idx="20">
                  <c:v>0.66</c:v>
                </c:pt>
                <c:pt idx="21">
                  <c:v>0.69299999999999995</c:v>
                </c:pt>
                <c:pt idx="22">
                  <c:v>0.72599999999999998</c:v>
                </c:pt>
                <c:pt idx="23">
                  <c:v>0.75900000000000001</c:v>
                </c:pt>
                <c:pt idx="24">
                  <c:v>0.79200000000000004</c:v>
                </c:pt>
                <c:pt idx="25">
                  <c:v>0.82499999999999996</c:v>
                </c:pt>
                <c:pt idx="26">
                  <c:v>0.85799999999999998</c:v>
                </c:pt>
                <c:pt idx="27">
                  <c:v>0.89100000000000001</c:v>
                </c:pt>
                <c:pt idx="28">
                  <c:v>0.92400000000000004</c:v>
                </c:pt>
                <c:pt idx="29">
                  <c:v>0.95699999999999996</c:v>
                </c:pt>
                <c:pt idx="30">
                  <c:v>0.99</c:v>
                </c:pt>
                <c:pt idx="31">
                  <c:v>1.0229999999999999</c:v>
                </c:pt>
                <c:pt idx="32">
                  <c:v>1.056</c:v>
                </c:pt>
                <c:pt idx="33">
                  <c:v>1.089</c:v>
                </c:pt>
                <c:pt idx="34">
                  <c:v>1.1220000000000001</c:v>
                </c:pt>
                <c:pt idx="35">
                  <c:v>1.155</c:v>
                </c:pt>
                <c:pt idx="36">
                  <c:v>1.1879999999999999</c:v>
                </c:pt>
                <c:pt idx="37">
                  <c:v>1.2210000000000001</c:v>
                </c:pt>
                <c:pt idx="38">
                  <c:v>1.254</c:v>
                </c:pt>
                <c:pt idx="39">
                  <c:v>1.2869999999999999</c:v>
                </c:pt>
                <c:pt idx="40">
                  <c:v>1.32</c:v>
                </c:pt>
                <c:pt idx="41">
                  <c:v>1.353</c:v>
                </c:pt>
                <c:pt idx="42">
                  <c:v>1.3859999999999999</c:v>
                </c:pt>
                <c:pt idx="43">
                  <c:v>1.419</c:v>
                </c:pt>
                <c:pt idx="44">
                  <c:v>1.452</c:v>
                </c:pt>
                <c:pt idx="45">
                  <c:v>1.4850000000000001</c:v>
                </c:pt>
                <c:pt idx="46">
                  <c:v>1.518</c:v>
                </c:pt>
                <c:pt idx="47">
                  <c:v>1.5509999999999999</c:v>
                </c:pt>
                <c:pt idx="48">
                  <c:v>1.5840000000000001</c:v>
                </c:pt>
                <c:pt idx="49">
                  <c:v>1.617</c:v>
                </c:pt>
                <c:pt idx="50">
                  <c:v>1.65</c:v>
                </c:pt>
                <c:pt idx="51">
                  <c:v>1.6830000000000001</c:v>
                </c:pt>
                <c:pt idx="52">
                  <c:v>1.716</c:v>
                </c:pt>
                <c:pt idx="53">
                  <c:v>1.7490000000000001</c:v>
                </c:pt>
                <c:pt idx="54">
                  <c:v>1.782</c:v>
                </c:pt>
                <c:pt idx="55">
                  <c:v>1.8149999999999999</c:v>
                </c:pt>
                <c:pt idx="56">
                  <c:v>1.8480000000000001</c:v>
                </c:pt>
                <c:pt idx="57">
                  <c:v>1.881</c:v>
                </c:pt>
                <c:pt idx="58">
                  <c:v>1.9139999999999999</c:v>
                </c:pt>
                <c:pt idx="59">
                  <c:v>1.9470000000000001</c:v>
                </c:pt>
                <c:pt idx="60">
                  <c:v>1.98</c:v>
                </c:pt>
                <c:pt idx="61">
                  <c:v>2.0129999999999999</c:v>
                </c:pt>
                <c:pt idx="62">
                  <c:v>2.0459999999999998</c:v>
                </c:pt>
                <c:pt idx="63">
                  <c:v>2.0790000000000002</c:v>
                </c:pt>
                <c:pt idx="64">
                  <c:v>2.1120000000000001</c:v>
                </c:pt>
                <c:pt idx="65">
                  <c:v>2.145</c:v>
                </c:pt>
                <c:pt idx="66">
                  <c:v>2.1779999999999999</c:v>
                </c:pt>
                <c:pt idx="67">
                  <c:v>2.2109999999999999</c:v>
                </c:pt>
                <c:pt idx="68">
                  <c:v>2.2440000000000002</c:v>
                </c:pt>
                <c:pt idx="69">
                  <c:v>2.2770000000000001</c:v>
                </c:pt>
                <c:pt idx="70">
                  <c:v>2.31</c:v>
                </c:pt>
                <c:pt idx="71">
                  <c:v>2.343</c:v>
                </c:pt>
                <c:pt idx="72">
                  <c:v>2.3759999999999999</c:v>
                </c:pt>
                <c:pt idx="73">
                  <c:v>2.4089999999999998</c:v>
                </c:pt>
                <c:pt idx="74">
                  <c:v>2.4420000000000002</c:v>
                </c:pt>
                <c:pt idx="75">
                  <c:v>2.4750000000000001</c:v>
                </c:pt>
                <c:pt idx="76">
                  <c:v>2.508</c:v>
                </c:pt>
                <c:pt idx="77">
                  <c:v>2.5409999999999999</c:v>
                </c:pt>
                <c:pt idx="78">
                  <c:v>2.5739999999999998</c:v>
                </c:pt>
                <c:pt idx="79">
                  <c:v>2.6070000000000002</c:v>
                </c:pt>
                <c:pt idx="80">
                  <c:v>2.64</c:v>
                </c:pt>
                <c:pt idx="81">
                  <c:v>2.673</c:v>
                </c:pt>
                <c:pt idx="82">
                  <c:v>2.706</c:v>
                </c:pt>
                <c:pt idx="83">
                  <c:v>2.7389999999999999</c:v>
                </c:pt>
                <c:pt idx="84">
                  <c:v>2.7719999999999998</c:v>
                </c:pt>
                <c:pt idx="85">
                  <c:v>2.8050000000000002</c:v>
                </c:pt>
                <c:pt idx="86">
                  <c:v>2.8380000000000001</c:v>
                </c:pt>
                <c:pt idx="87">
                  <c:v>2.871</c:v>
                </c:pt>
                <c:pt idx="88">
                  <c:v>2.9039999999999999</c:v>
                </c:pt>
                <c:pt idx="89">
                  <c:v>2.9369999999999998</c:v>
                </c:pt>
                <c:pt idx="90">
                  <c:v>2.97</c:v>
                </c:pt>
                <c:pt idx="91">
                  <c:v>3.0030000000000001</c:v>
                </c:pt>
                <c:pt idx="92">
                  <c:v>3.036</c:v>
                </c:pt>
                <c:pt idx="93">
                  <c:v>3.069</c:v>
                </c:pt>
                <c:pt idx="94">
                  <c:v>3.1019999999999999</c:v>
                </c:pt>
                <c:pt idx="95">
                  <c:v>3.1349999999999998</c:v>
                </c:pt>
                <c:pt idx="96">
                  <c:v>3.1680000000000001</c:v>
                </c:pt>
                <c:pt idx="97">
                  <c:v>3.2010000000000001</c:v>
                </c:pt>
                <c:pt idx="98">
                  <c:v>3.234</c:v>
                </c:pt>
                <c:pt idx="99">
                  <c:v>3.2669999999999999</c:v>
                </c:pt>
                <c:pt idx="100">
                  <c:v>3.3</c:v>
                </c:pt>
              </c:numCache>
            </c:numRef>
          </c:xVal>
          <c:yVal>
            <c:numRef>
              <c:f>'output characteristics'!$F$4:$F$104</c:f>
              <c:numCache>
                <c:formatCode>G/通用格式</c:formatCode>
                <c:ptCount val="101"/>
                <c:pt idx="0">
                  <c:v>-1.1090000000000001E-5</c:v>
                </c:pt>
                <c:pt idx="1">
                  <c:v>2.2694999999999999E-4</c:v>
                </c:pt>
                <c:pt idx="2">
                  <c:v>4.5629999999999998E-4</c:v>
                </c:pt>
                <c:pt idx="3">
                  <c:v>6.6642000000000003E-4</c:v>
                </c:pt>
                <c:pt idx="4">
                  <c:v>8.7314999999999995E-4</c:v>
                </c:pt>
                <c:pt idx="5">
                  <c:v>1.07733E-3</c:v>
                </c:pt>
                <c:pt idx="6">
                  <c:v>1.27494E-3</c:v>
                </c:pt>
                <c:pt idx="7">
                  <c:v>1.45035E-3</c:v>
                </c:pt>
                <c:pt idx="8">
                  <c:v>1.61502E-3</c:v>
                </c:pt>
                <c:pt idx="9">
                  <c:v>1.7700299999999999E-3</c:v>
                </c:pt>
                <c:pt idx="10">
                  <c:v>1.91592E-3</c:v>
                </c:pt>
                <c:pt idx="11">
                  <c:v>2.0454000000000002E-3</c:v>
                </c:pt>
                <c:pt idx="12">
                  <c:v>2.1808800000000001E-3</c:v>
                </c:pt>
                <c:pt idx="13">
                  <c:v>2.2914900000000002E-3</c:v>
                </c:pt>
                <c:pt idx="14">
                  <c:v>2.3911200000000001E-3</c:v>
                </c:pt>
                <c:pt idx="15">
                  <c:v>2.4955200000000002E-3</c:v>
                </c:pt>
                <c:pt idx="16">
                  <c:v>2.61999E-3</c:v>
                </c:pt>
                <c:pt idx="17">
                  <c:v>2.7244499999999998E-3</c:v>
                </c:pt>
                <c:pt idx="18">
                  <c:v>2.7983700000000001E-3</c:v>
                </c:pt>
                <c:pt idx="19">
                  <c:v>2.85981E-3</c:v>
                </c:pt>
                <c:pt idx="20">
                  <c:v>2.9517300000000001E-3</c:v>
                </c:pt>
                <c:pt idx="21">
                  <c:v>3.0657900000000001E-3</c:v>
                </c:pt>
                <c:pt idx="22">
                  <c:v>3.09531E-3</c:v>
                </c:pt>
                <c:pt idx="23">
                  <c:v>3.1342200000000001E-3</c:v>
                </c:pt>
                <c:pt idx="24">
                  <c:v>3.19134E-3</c:v>
                </c:pt>
                <c:pt idx="25">
                  <c:v>3.21756E-3</c:v>
                </c:pt>
                <c:pt idx="26">
                  <c:v>3.3100199999999999E-3</c:v>
                </c:pt>
                <c:pt idx="27">
                  <c:v>3.3459599999999998E-3</c:v>
                </c:pt>
                <c:pt idx="28">
                  <c:v>3.3991799999999999E-3</c:v>
                </c:pt>
                <c:pt idx="29">
                  <c:v>3.4513199999999999E-3</c:v>
                </c:pt>
                <c:pt idx="30">
                  <c:v>3.4719E-3</c:v>
                </c:pt>
                <c:pt idx="31">
                  <c:v>3.5295600000000002E-3</c:v>
                </c:pt>
                <c:pt idx="32">
                  <c:v>3.5254800000000001E-3</c:v>
                </c:pt>
                <c:pt idx="33">
                  <c:v>3.5470800000000002E-3</c:v>
                </c:pt>
                <c:pt idx="34">
                  <c:v>3.5968200000000001E-3</c:v>
                </c:pt>
                <c:pt idx="35">
                  <c:v>3.6109200000000001E-3</c:v>
                </c:pt>
                <c:pt idx="36">
                  <c:v>3.6310800000000001E-3</c:v>
                </c:pt>
                <c:pt idx="37">
                  <c:v>3.63204E-3</c:v>
                </c:pt>
                <c:pt idx="38">
                  <c:v>3.6295799999999999E-3</c:v>
                </c:pt>
                <c:pt idx="39">
                  <c:v>3.6580200000000001E-3</c:v>
                </c:pt>
                <c:pt idx="40">
                  <c:v>3.6274800000000002E-3</c:v>
                </c:pt>
                <c:pt idx="41">
                  <c:v>3.6772200000000001E-3</c:v>
                </c:pt>
                <c:pt idx="42">
                  <c:v>3.6881399999999999E-3</c:v>
                </c:pt>
                <c:pt idx="43">
                  <c:v>3.7095000000000001E-3</c:v>
                </c:pt>
                <c:pt idx="44">
                  <c:v>3.6960000000000001E-3</c:v>
                </c:pt>
                <c:pt idx="45">
                  <c:v>3.7087800000000001E-3</c:v>
                </c:pt>
                <c:pt idx="46">
                  <c:v>3.6914399999999998E-3</c:v>
                </c:pt>
                <c:pt idx="47">
                  <c:v>3.68952E-3</c:v>
                </c:pt>
                <c:pt idx="48">
                  <c:v>3.6443399999999998E-3</c:v>
                </c:pt>
                <c:pt idx="49">
                  <c:v>3.6489000000000001E-3</c:v>
                </c:pt>
                <c:pt idx="50">
                  <c:v>3.6399599999999998E-3</c:v>
                </c:pt>
                <c:pt idx="51">
                  <c:v>3.6541799999999999E-3</c:v>
                </c:pt>
                <c:pt idx="52">
                  <c:v>3.7018799999999998E-3</c:v>
                </c:pt>
                <c:pt idx="53">
                  <c:v>3.70062E-3</c:v>
                </c:pt>
                <c:pt idx="54">
                  <c:v>3.6519E-3</c:v>
                </c:pt>
                <c:pt idx="55">
                  <c:v>3.7150199999999999E-3</c:v>
                </c:pt>
                <c:pt idx="56">
                  <c:v>3.7042199999999998E-3</c:v>
                </c:pt>
                <c:pt idx="57">
                  <c:v>3.7171800000000001E-3</c:v>
                </c:pt>
                <c:pt idx="58">
                  <c:v>3.6928799999999999E-3</c:v>
                </c:pt>
                <c:pt idx="59">
                  <c:v>3.6850799999999999E-3</c:v>
                </c:pt>
                <c:pt idx="60">
                  <c:v>3.7207799999999999E-3</c:v>
                </c:pt>
                <c:pt idx="61">
                  <c:v>3.6924599999999998E-3</c:v>
                </c:pt>
                <c:pt idx="62">
                  <c:v>3.7095600000000002E-3</c:v>
                </c:pt>
                <c:pt idx="63">
                  <c:v>3.7087800000000001E-3</c:v>
                </c:pt>
                <c:pt idx="64">
                  <c:v>3.6973800000000001E-3</c:v>
                </c:pt>
                <c:pt idx="65">
                  <c:v>3.6977999999999998E-3</c:v>
                </c:pt>
                <c:pt idx="66">
                  <c:v>3.6954599999999998E-3</c:v>
                </c:pt>
                <c:pt idx="67">
                  <c:v>3.7279800000000001E-3</c:v>
                </c:pt>
                <c:pt idx="68">
                  <c:v>3.6900000000000001E-3</c:v>
                </c:pt>
                <c:pt idx="69">
                  <c:v>3.66906E-3</c:v>
                </c:pt>
                <c:pt idx="70">
                  <c:v>3.6480000000000002E-3</c:v>
                </c:pt>
                <c:pt idx="71">
                  <c:v>3.6601799999999999E-3</c:v>
                </c:pt>
                <c:pt idx="72">
                  <c:v>3.6759599999999998E-3</c:v>
                </c:pt>
                <c:pt idx="73">
                  <c:v>3.6327E-3</c:v>
                </c:pt>
                <c:pt idx="74">
                  <c:v>3.68958E-3</c:v>
                </c:pt>
                <c:pt idx="75">
                  <c:v>3.7192200000000001E-3</c:v>
                </c:pt>
                <c:pt idx="76">
                  <c:v>3.7407600000000001E-3</c:v>
                </c:pt>
                <c:pt idx="77">
                  <c:v>3.7459799999999999E-3</c:v>
                </c:pt>
                <c:pt idx="78">
                  <c:v>3.7217399999999999E-3</c:v>
                </c:pt>
                <c:pt idx="79">
                  <c:v>3.7353600000000001E-3</c:v>
                </c:pt>
                <c:pt idx="80">
                  <c:v>3.70836E-3</c:v>
                </c:pt>
                <c:pt idx="81">
                  <c:v>3.6836999999999998E-3</c:v>
                </c:pt>
                <c:pt idx="82">
                  <c:v>3.7421400000000001E-3</c:v>
                </c:pt>
                <c:pt idx="83">
                  <c:v>3.7542600000000001E-3</c:v>
                </c:pt>
                <c:pt idx="84">
                  <c:v>3.6964200000000002E-3</c:v>
                </c:pt>
                <c:pt idx="85">
                  <c:v>3.7065599999999998E-3</c:v>
                </c:pt>
                <c:pt idx="86">
                  <c:v>3.6615599999999999E-3</c:v>
                </c:pt>
                <c:pt idx="87">
                  <c:v>3.666E-3</c:v>
                </c:pt>
                <c:pt idx="88">
                  <c:v>3.7278599999999999E-3</c:v>
                </c:pt>
                <c:pt idx="89">
                  <c:v>3.66234E-3</c:v>
                </c:pt>
                <c:pt idx="90">
                  <c:v>3.6797399999999999E-3</c:v>
                </c:pt>
                <c:pt idx="91">
                  <c:v>3.69192E-3</c:v>
                </c:pt>
                <c:pt idx="92">
                  <c:v>3.6766799999999999E-3</c:v>
                </c:pt>
                <c:pt idx="93">
                  <c:v>3.6607200000000001E-3</c:v>
                </c:pt>
                <c:pt idx="94">
                  <c:v>3.6548399999999999E-3</c:v>
                </c:pt>
                <c:pt idx="95">
                  <c:v>3.63846E-3</c:v>
                </c:pt>
                <c:pt idx="96">
                  <c:v>3.6413999999999999E-3</c:v>
                </c:pt>
                <c:pt idx="97">
                  <c:v>3.6378000000000001E-3</c:v>
                </c:pt>
                <c:pt idx="98">
                  <c:v>3.59472E-3</c:v>
                </c:pt>
                <c:pt idx="99">
                  <c:v>3.5842199999999999E-3</c:v>
                </c:pt>
                <c:pt idx="100">
                  <c:v>3.5814599999999999E-3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D2-4BAE-82D9-4EB3CABC62A4}"/>
            </c:ext>
          </c:extLst>
        </c:ser>
        <c:ser>
          <c:idx val="10"/>
          <c:order val="9"/>
          <c:tx>
            <c:v>40 mV Isat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444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'output characteristics'!$A$64:$A$104</c:f>
              <c:numCache>
                <c:formatCode>G/通用格式</c:formatCode>
                <c:ptCount val="41"/>
                <c:pt idx="0">
                  <c:v>1.98</c:v>
                </c:pt>
                <c:pt idx="1">
                  <c:v>2.0129999999999999</c:v>
                </c:pt>
                <c:pt idx="2">
                  <c:v>2.0459999999999998</c:v>
                </c:pt>
                <c:pt idx="3">
                  <c:v>2.0790000000000002</c:v>
                </c:pt>
                <c:pt idx="4">
                  <c:v>2.1120000000000001</c:v>
                </c:pt>
                <c:pt idx="5">
                  <c:v>2.145</c:v>
                </c:pt>
                <c:pt idx="6">
                  <c:v>2.1779999999999999</c:v>
                </c:pt>
                <c:pt idx="7">
                  <c:v>2.2109999999999999</c:v>
                </c:pt>
                <c:pt idx="8">
                  <c:v>2.2440000000000002</c:v>
                </c:pt>
                <c:pt idx="9">
                  <c:v>2.2770000000000001</c:v>
                </c:pt>
                <c:pt idx="10">
                  <c:v>2.31</c:v>
                </c:pt>
                <c:pt idx="11">
                  <c:v>2.343</c:v>
                </c:pt>
                <c:pt idx="12">
                  <c:v>2.3759999999999999</c:v>
                </c:pt>
                <c:pt idx="13">
                  <c:v>2.4089999999999998</c:v>
                </c:pt>
                <c:pt idx="14">
                  <c:v>2.4420000000000002</c:v>
                </c:pt>
                <c:pt idx="15">
                  <c:v>2.4750000000000001</c:v>
                </c:pt>
                <c:pt idx="16">
                  <c:v>2.508</c:v>
                </c:pt>
                <c:pt idx="17">
                  <c:v>2.5409999999999999</c:v>
                </c:pt>
                <c:pt idx="18">
                  <c:v>2.5739999999999998</c:v>
                </c:pt>
                <c:pt idx="19">
                  <c:v>2.6070000000000002</c:v>
                </c:pt>
                <c:pt idx="20">
                  <c:v>2.64</c:v>
                </c:pt>
                <c:pt idx="21">
                  <c:v>2.673</c:v>
                </c:pt>
                <c:pt idx="22">
                  <c:v>2.706</c:v>
                </c:pt>
                <c:pt idx="23">
                  <c:v>2.7389999999999999</c:v>
                </c:pt>
                <c:pt idx="24">
                  <c:v>2.7719999999999998</c:v>
                </c:pt>
                <c:pt idx="25">
                  <c:v>2.8050000000000002</c:v>
                </c:pt>
                <c:pt idx="26">
                  <c:v>2.8380000000000001</c:v>
                </c:pt>
                <c:pt idx="27">
                  <c:v>2.871</c:v>
                </c:pt>
                <c:pt idx="28">
                  <c:v>2.9039999999999999</c:v>
                </c:pt>
                <c:pt idx="29">
                  <c:v>2.9369999999999998</c:v>
                </c:pt>
                <c:pt idx="30">
                  <c:v>2.97</c:v>
                </c:pt>
                <c:pt idx="31">
                  <c:v>3.0030000000000001</c:v>
                </c:pt>
                <c:pt idx="32">
                  <c:v>3.036</c:v>
                </c:pt>
                <c:pt idx="33">
                  <c:v>3.069</c:v>
                </c:pt>
                <c:pt idx="34">
                  <c:v>3.1019999999999999</c:v>
                </c:pt>
                <c:pt idx="35">
                  <c:v>3.1349999999999998</c:v>
                </c:pt>
                <c:pt idx="36">
                  <c:v>3.1680000000000001</c:v>
                </c:pt>
                <c:pt idx="37">
                  <c:v>3.2010000000000001</c:v>
                </c:pt>
                <c:pt idx="38">
                  <c:v>3.234</c:v>
                </c:pt>
                <c:pt idx="39">
                  <c:v>3.2669999999999999</c:v>
                </c:pt>
                <c:pt idx="40">
                  <c:v>3.3</c:v>
                </c:pt>
              </c:numCache>
            </c:numRef>
          </c:xVal>
          <c:yVal>
            <c:numRef>
              <c:f>'output characteristics'!$F$64:$F$104</c:f>
              <c:numCache>
                <c:formatCode>G/通用格式</c:formatCode>
                <c:ptCount val="41"/>
                <c:pt idx="0">
                  <c:v>3.7207799999999999E-3</c:v>
                </c:pt>
                <c:pt idx="1">
                  <c:v>3.6924599999999998E-3</c:v>
                </c:pt>
                <c:pt idx="2">
                  <c:v>3.7095600000000002E-3</c:v>
                </c:pt>
                <c:pt idx="3">
                  <c:v>3.7087800000000001E-3</c:v>
                </c:pt>
                <c:pt idx="4">
                  <c:v>3.6973800000000001E-3</c:v>
                </c:pt>
                <c:pt idx="5">
                  <c:v>3.6977999999999998E-3</c:v>
                </c:pt>
                <c:pt idx="6">
                  <c:v>3.6954599999999998E-3</c:v>
                </c:pt>
                <c:pt idx="7">
                  <c:v>3.7279800000000001E-3</c:v>
                </c:pt>
                <c:pt idx="8">
                  <c:v>3.6900000000000001E-3</c:v>
                </c:pt>
                <c:pt idx="9">
                  <c:v>3.66906E-3</c:v>
                </c:pt>
                <c:pt idx="10">
                  <c:v>3.6480000000000002E-3</c:v>
                </c:pt>
                <c:pt idx="11">
                  <c:v>3.6601799999999999E-3</c:v>
                </c:pt>
                <c:pt idx="12">
                  <c:v>3.6759599999999998E-3</c:v>
                </c:pt>
                <c:pt idx="13">
                  <c:v>3.6327E-3</c:v>
                </c:pt>
                <c:pt idx="14">
                  <c:v>3.68958E-3</c:v>
                </c:pt>
                <c:pt idx="15">
                  <c:v>3.7192200000000001E-3</c:v>
                </c:pt>
                <c:pt idx="16">
                  <c:v>3.7407600000000001E-3</c:v>
                </c:pt>
                <c:pt idx="17">
                  <c:v>3.7459799999999999E-3</c:v>
                </c:pt>
                <c:pt idx="18">
                  <c:v>3.7217399999999999E-3</c:v>
                </c:pt>
                <c:pt idx="19">
                  <c:v>3.7353600000000001E-3</c:v>
                </c:pt>
                <c:pt idx="20">
                  <c:v>3.70836E-3</c:v>
                </c:pt>
                <c:pt idx="21">
                  <c:v>3.6836999999999998E-3</c:v>
                </c:pt>
                <c:pt idx="22">
                  <c:v>3.7421400000000001E-3</c:v>
                </c:pt>
                <c:pt idx="23">
                  <c:v>3.7542600000000001E-3</c:v>
                </c:pt>
                <c:pt idx="24">
                  <c:v>3.6964200000000002E-3</c:v>
                </c:pt>
                <c:pt idx="25">
                  <c:v>3.7065599999999998E-3</c:v>
                </c:pt>
                <c:pt idx="26">
                  <c:v>3.6615599999999999E-3</c:v>
                </c:pt>
                <c:pt idx="27">
                  <c:v>3.666E-3</c:v>
                </c:pt>
                <c:pt idx="28">
                  <c:v>3.7278599999999999E-3</c:v>
                </c:pt>
                <c:pt idx="29">
                  <c:v>3.66234E-3</c:v>
                </c:pt>
                <c:pt idx="30">
                  <c:v>3.6797399999999999E-3</c:v>
                </c:pt>
                <c:pt idx="31">
                  <c:v>3.69192E-3</c:v>
                </c:pt>
                <c:pt idx="32">
                  <c:v>3.6766799999999999E-3</c:v>
                </c:pt>
                <c:pt idx="33">
                  <c:v>3.6607200000000001E-3</c:v>
                </c:pt>
                <c:pt idx="34">
                  <c:v>3.6548399999999999E-3</c:v>
                </c:pt>
                <c:pt idx="35">
                  <c:v>3.63846E-3</c:v>
                </c:pt>
                <c:pt idx="36">
                  <c:v>3.6413999999999999E-3</c:v>
                </c:pt>
                <c:pt idx="37">
                  <c:v>3.6378000000000001E-3</c:v>
                </c:pt>
                <c:pt idx="38">
                  <c:v>3.59472E-3</c:v>
                </c:pt>
                <c:pt idx="39">
                  <c:v>3.5842199999999999E-3</c:v>
                </c:pt>
                <c:pt idx="40">
                  <c:v>3.5814599999999999E-3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AD2-4BAE-82D9-4EB3CABC62A4}"/>
            </c:ext>
          </c:extLst>
        </c:ser>
        <c:ser>
          <c:idx val="6"/>
          <c:order val="10"/>
          <c:tx>
            <c:v>50 mV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noFill/>
              <a:ln w="12700">
                <a:solidFill>
                  <a:srgbClr val="0000FF"/>
                </a:solidFill>
              </a:ln>
              <a:effectLst/>
            </c:spPr>
          </c:marker>
          <c:xVal>
            <c:numRef>
              <c:f>'output characteristics'!$A$4:$A$104</c:f>
              <c:numCache>
                <c:formatCode>G/通用格式</c:formatCode>
                <c:ptCount val="101"/>
                <c:pt idx="0">
                  <c:v>0</c:v>
                </c:pt>
                <c:pt idx="1">
                  <c:v>3.3000000000000002E-2</c:v>
                </c:pt>
                <c:pt idx="2">
                  <c:v>6.6000000000000003E-2</c:v>
                </c:pt>
                <c:pt idx="3">
                  <c:v>9.9000000000000005E-2</c:v>
                </c:pt>
                <c:pt idx="4">
                  <c:v>0.13200000000000001</c:v>
                </c:pt>
                <c:pt idx="5">
                  <c:v>0.16500000000000001</c:v>
                </c:pt>
                <c:pt idx="6">
                  <c:v>0.19800000000000001</c:v>
                </c:pt>
                <c:pt idx="7">
                  <c:v>0.23100000000000001</c:v>
                </c:pt>
                <c:pt idx="8">
                  <c:v>0.26400000000000001</c:v>
                </c:pt>
                <c:pt idx="9">
                  <c:v>0.29699999999999999</c:v>
                </c:pt>
                <c:pt idx="10">
                  <c:v>0.33</c:v>
                </c:pt>
                <c:pt idx="11">
                  <c:v>0.36299999999999999</c:v>
                </c:pt>
                <c:pt idx="12">
                  <c:v>0.39600000000000002</c:v>
                </c:pt>
                <c:pt idx="13">
                  <c:v>0.42899999999999999</c:v>
                </c:pt>
                <c:pt idx="14">
                  <c:v>0.46200000000000002</c:v>
                </c:pt>
                <c:pt idx="15">
                  <c:v>0.495</c:v>
                </c:pt>
                <c:pt idx="16">
                  <c:v>0.52800000000000002</c:v>
                </c:pt>
                <c:pt idx="17">
                  <c:v>0.56100000000000005</c:v>
                </c:pt>
                <c:pt idx="18">
                  <c:v>0.59399999999999997</c:v>
                </c:pt>
                <c:pt idx="19">
                  <c:v>0.627</c:v>
                </c:pt>
                <c:pt idx="20">
                  <c:v>0.66</c:v>
                </c:pt>
                <c:pt idx="21">
                  <c:v>0.69299999999999995</c:v>
                </c:pt>
                <c:pt idx="22">
                  <c:v>0.72599999999999998</c:v>
                </c:pt>
                <c:pt idx="23">
                  <c:v>0.75900000000000001</c:v>
                </c:pt>
                <c:pt idx="24">
                  <c:v>0.79200000000000004</c:v>
                </c:pt>
                <c:pt idx="25">
                  <c:v>0.82499999999999996</c:v>
                </c:pt>
                <c:pt idx="26">
                  <c:v>0.85799999999999998</c:v>
                </c:pt>
                <c:pt idx="27">
                  <c:v>0.89100000000000001</c:v>
                </c:pt>
                <c:pt idx="28">
                  <c:v>0.92400000000000004</c:v>
                </c:pt>
                <c:pt idx="29">
                  <c:v>0.95699999999999996</c:v>
                </c:pt>
                <c:pt idx="30">
                  <c:v>0.99</c:v>
                </c:pt>
                <c:pt idx="31">
                  <c:v>1.0229999999999999</c:v>
                </c:pt>
                <c:pt idx="32">
                  <c:v>1.056</c:v>
                </c:pt>
                <c:pt idx="33">
                  <c:v>1.089</c:v>
                </c:pt>
                <c:pt idx="34">
                  <c:v>1.1220000000000001</c:v>
                </c:pt>
                <c:pt idx="35">
                  <c:v>1.155</c:v>
                </c:pt>
                <c:pt idx="36">
                  <c:v>1.1879999999999999</c:v>
                </c:pt>
                <c:pt idx="37">
                  <c:v>1.2210000000000001</c:v>
                </c:pt>
                <c:pt idx="38">
                  <c:v>1.254</c:v>
                </c:pt>
                <c:pt idx="39">
                  <c:v>1.2869999999999999</c:v>
                </c:pt>
                <c:pt idx="40">
                  <c:v>1.32</c:v>
                </c:pt>
                <c:pt idx="41">
                  <c:v>1.353</c:v>
                </c:pt>
                <c:pt idx="42">
                  <c:v>1.3859999999999999</c:v>
                </c:pt>
                <c:pt idx="43">
                  <c:v>1.419</c:v>
                </c:pt>
                <c:pt idx="44">
                  <c:v>1.452</c:v>
                </c:pt>
                <c:pt idx="45">
                  <c:v>1.4850000000000001</c:v>
                </c:pt>
                <c:pt idx="46">
                  <c:v>1.518</c:v>
                </c:pt>
                <c:pt idx="47">
                  <c:v>1.5509999999999999</c:v>
                </c:pt>
                <c:pt idx="48">
                  <c:v>1.5840000000000001</c:v>
                </c:pt>
                <c:pt idx="49">
                  <c:v>1.617</c:v>
                </c:pt>
                <c:pt idx="50">
                  <c:v>1.65</c:v>
                </c:pt>
                <c:pt idx="51">
                  <c:v>1.6830000000000001</c:v>
                </c:pt>
                <c:pt idx="52">
                  <c:v>1.716</c:v>
                </c:pt>
                <c:pt idx="53">
                  <c:v>1.7490000000000001</c:v>
                </c:pt>
                <c:pt idx="54">
                  <c:v>1.782</c:v>
                </c:pt>
                <c:pt idx="55">
                  <c:v>1.8149999999999999</c:v>
                </c:pt>
                <c:pt idx="56">
                  <c:v>1.8480000000000001</c:v>
                </c:pt>
                <c:pt idx="57">
                  <c:v>1.881</c:v>
                </c:pt>
                <c:pt idx="58">
                  <c:v>1.9139999999999999</c:v>
                </c:pt>
                <c:pt idx="59">
                  <c:v>1.9470000000000001</c:v>
                </c:pt>
                <c:pt idx="60">
                  <c:v>1.98</c:v>
                </c:pt>
                <c:pt idx="61">
                  <c:v>2.0129999999999999</c:v>
                </c:pt>
                <c:pt idx="62">
                  <c:v>2.0459999999999998</c:v>
                </c:pt>
                <c:pt idx="63">
                  <c:v>2.0790000000000002</c:v>
                </c:pt>
                <c:pt idx="64">
                  <c:v>2.1120000000000001</c:v>
                </c:pt>
                <c:pt idx="65">
                  <c:v>2.145</c:v>
                </c:pt>
                <c:pt idx="66">
                  <c:v>2.1779999999999999</c:v>
                </c:pt>
                <c:pt idx="67">
                  <c:v>2.2109999999999999</c:v>
                </c:pt>
                <c:pt idx="68">
                  <c:v>2.2440000000000002</c:v>
                </c:pt>
                <c:pt idx="69">
                  <c:v>2.2770000000000001</c:v>
                </c:pt>
                <c:pt idx="70">
                  <c:v>2.31</c:v>
                </c:pt>
                <c:pt idx="71">
                  <c:v>2.343</c:v>
                </c:pt>
                <c:pt idx="72">
                  <c:v>2.3759999999999999</c:v>
                </c:pt>
                <c:pt idx="73">
                  <c:v>2.4089999999999998</c:v>
                </c:pt>
                <c:pt idx="74">
                  <c:v>2.4420000000000002</c:v>
                </c:pt>
                <c:pt idx="75">
                  <c:v>2.4750000000000001</c:v>
                </c:pt>
                <c:pt idx="76">
                  <c:v>2.508</c:v>
                </c:pt>
                <c:pt idx="77">
                  <c:v>2.5409999999999999</c:v>
                </c:pt>
                <c:pt idx="78">
                  <c:v>2.5739999999999998</c:v>
                </c:pt>
                <c:pt idx="79">
                  <c:v>2.6070000000000002</c:v>
                </c:pt>
                <c:pt idx="80">
                  <c:v>2.64</c:v>
                </c:pt>
                <c:pt idx="81">
                  <c:v>2.673</c:v>
                </c:pt>
                <c:pt idx="82">
                  <c:v>2.706</c:v>
                </c:pt>
                <c:pt idx="83">
                  <c:v>2.7389999999999999</c:v>
                </c:pt>
                <c:pt idx="84">
                  <c:v>2.7719999999999998</c:v>
                </c:pt>
                <c:pt idx="85">
                  <c:v>2.8050000000000002</c:v>
                </c:pt>
                <c:pt idx="86">
                  <c:v>2.8380000000000001</c:v>
                </c:pt>
                <c:pt idx="87">
                  <c:v>2.871</c:v>
                </c:pt>
                <c:pt idx="88">
                  <c:v>2.9039999999999999</c:v>
                </c:pt>
                <c:pt idx="89">
                  <c:v>2.9369999999999998</c:v>
                </c:pt>
                <c:pt idx="90">
                  <c:v>2.97</c:v>
                </c:pt>
                <c:pt idx="91">
                  <c:v>3.0030000000000001</c:v>
                </c:pt>
                <c:pt idx="92">
                  <c:v>3.036</c:v>
                </c:pt>
                <c:pt idx="93">
                  <c:v>3.069</c:v>
                </c:pt>
                <c:pt idx="94">
                  <c:v>3.1019999999999999</c:v>
                </c:pt>
                <c:pt idx="95">
                  <c:v>3.1349999999999998</c:v>
                </c:pt>
                <c:pt idx="96">
                  <c:v>3.1680000000000001</c:v>
                </c:pt>
                <c:pt idx="97">
                  <c:v>3.2010000000000001</c:v>
                </c:pt>
                <c:pt idx="98">
                  <c:v>3.234</c:v>
                </c:pt>
                <c:pt idx="99">
                  <c:v>3.2669999999999999</c:v>
                </c:pt>
                <c:pt idx="100">
                  <c:v>3.3</c:v>
                </c:pt>
              </c:numCache>
            </c:numRef>
          </c:xVal>
          <c:yVal>
            <c:numRef>
              <c:f>'output characteristics'!$G$4:$G$104</c:f>
              <c:numCache>
                <c:formatCode>G/通用格式</c:formatCode>
                <c:ptCount val="101"/>
                <c:pt idx="0">
                  <c:v>-2.1880000000000001E-5</c:v>
                </c:pt>
                <c:pt idx="1">
                  <c:v>3.0243000000000002E-4</c:v>
                </c:pt>
                <c:pt idx="2">
                  <c:v>6.1751999999999998E-4</c:v>
                </c:pt>
                <c:pt idx="3">
                  <c:v>9.2721000000000004E-4</c:v>
                </c:pt>
                <c:pt idx="4">
                  <c:v>1.2095400000000001E-3</c:v>
                </c:pt>
                <c:pt idx="5">
                  <c:v>1.48263E-3</c:v>
                </c:pt>
                <c:pt idx="6">
                  <c:v>1.7350200000000001E-3</c:v>
                </c:pt>
                <c:pt idx="7">
                  <c:v>2.00352E-3</c:v>
                </c:pt>
                <c:pt idx="8">
                  <c:v>2.2613400000000001E-3</c:v>
                </c:pt>
                <c:pt idx="9">
                  <c:v>2.4879300000000002E-3</c:v>
                </c:pt>
                <c:pt idx="10">
                  <c:v>2.7048599999999999E-3</c:v>
                </c:pt>
                <c:pt idx="11">
                  <c:v>2.9413799999999999E-3</c:v>
                </c:pt>
                <c:pt idx="12">
                  <c:v>3.09699E-3</c:v>
                </c:pt>
                <c:pt idx="13">
                  <c:v>3.3138E-3</c:v>
                </c:pt>
                <c:pt idx="14">
                  <c:v>3.51462E-3</c:v>
                </c:pt>
                <c:pt idx="15">
                  <c:v>3.6610200000000001E-3</c:v>
                </c:pt>
                <c:pt idx="16">
                  <c:v>3.8044799999999998E-3</c:v>
                </c:pt>
                <c:pt idx="17">
                  <c:v>4.0021199999999996E-3</c:v>
                </c:pt>
                <c:pt idx="18">
                  <c:v>4.1710799999999998E-3</c:v>
                </c:pt>
                <c:pt idx="19">
                  <c:v>4.3320600000000004E-3</c:v>
                </c:pt>
                <c:pt idx="20">
                  <c:v>4.4830199999999999E-3</c:v>
                </c:pt>
                <c:pt idx="21">
                  <c:v>4.60188E-3</c:v>
                </c:pt>
                <c:pt idx="22">
                  <c:v>4.7205600000000004E-3</c:v>
                </c:pt>
                <c:pt idx="23">
                  <c:v>4.84974E-3</c:v>
                </c:pt>
                <c:pt idx="24">
                  <c:v>4.8906599999999998E-3</c:v>
                </c:pt>
                <c:pt idx="25">
                  <c:v>4.9979999999999998E-3</c:v>
                </c:pt>
                <c:pt idx="26">
                  <c:v>5.0854200000000002E-3</c:v>
                </c:pt>
                <c:pt idx="27">
                  <c:v>5.2389000000000003E-3</c:v>
                </c:pt>
                <c:pt idx="28">
                  <c:v>5.2798200000000002E-3</c:v>
                </c:pt>
                <c:pt idx="29">
                  <c:v>5.3344200000000003E-3</c:v>
                </c:pt>
                <c:pt idx="30">
                  <c:v>5.4269399999999999E-3</c:v>
                </c:pt>
                <c:pt idx="31">
                  <c:v>5.5367999999999997E-3</c:v>
                </c:pt>
                <c:pt idx="32">
                  <c:v>5.6232599999999997E-3</c:v>
                </c:pt>
                <c:pt idx="33">
                  <c:v>5.6125799999999998E-3</c:v>
                </c:pt>
                <c:pt idx="34">
                  <c:v>5.6775599999999999E-3</c:v>
                </c:pt>
                <c:pt idx="35">
                  <c:v>5.7644999999999997E-3</c:v>
                </c:pt>
                <c:pt idx="36">
                  <c:v>5.7929399999999999E-3</c:v>
                </c:pt>
                <c:pt idx="37">
                  <c:v>5.8146600000000001E-3</c:v>
                </c:pt>
                <c:pt idx="38">
                  <c:v>5.7907200000000001E-3</c:v>
                </c:pt>
                <c:pt idx="39">
                  <c:v>5.8252800000000004E-3</c:v>
                </c:pt>
                <c:pt idx="40">
                  <c:v>5.9397599999999997E-3</c:v>
                </c:pt>
                <c:pt idx="41">
                  <c:v>5.9648399999999999E-3</c:v>
                </c:pt>
                <c:pt idx="42">
                  <c:v>5.9613000000000001E-3</c:v>
                </c:pt>
                <c:pt idx="43">
                  <c:v>5.9858400000000001E-3</c:v>
                </c:pt>
                <c:pt idx="44">
                  <c:v>5.9758199999999997E-3</c:v>
                </c:pt>
                <c:pt idx="45">
                  <c:v>6.0657599999999999E-3</c:v>
                </c:pt>
                <c:pt idx="46">
                  <c:v>6.1699800000000003E-3</c:v>
                </c:pt>
                <c:pt idx="47">
                  <c:v>6.1545000000000002E-3</c:v>
                </c:pt>
                <c:pt idx="48">
                  <c:v>6.2012400000000002E-3</c:v>
                </c:pt>
                <c:pt idx="49">
                  <c:v>6.11088E-3</c:v>
                </c:pt>
                <c:pt idx="50">
                  <c:v>6.1645800000000002E-3</c:v>
                </c:pt>
                <c:pt idx="51">
                  <c:v>6.1397400000000003E-3</c:v>
                </c:pt>
                <c:pt idx="52">
                  <c:v>6.1615200000000002E-3</c:v>
                </c:pt>
                <c:pt idx="53">
                  <c:v>6.1778400000000004E-3</c:v>
                </c:pt>
                <c:pt idx="54">
                  <c:v>6.1603200000000004E-3</c:v>
                </c:pt>
                <c:pt idx="55">
                  <c:v>6.22464E-3</c:v>
                </c:pt>
                <c:pt idx="56">
                  <c:v>6.1893E-3</c:v>
                </c:pt>
                <c:pt idx="57">
                  <c:v>6.18288E-3</c:v>
                </c:pt>
                <c:pt idx="58">
                  <c:v>6.2355600000000002E-3</c:v>
                </c:pt>
                <c:pt idx="59">
                  <c:v>6.2608799999999999E-3</c:v>
                </c:pt>
                <c:pt idx="60">
                  <c:v>6.2600399999999997E-3</c:v>
                </c:pt>
                <c:pt idx="61">
                  <c:v>6.2921399999999999E-3</c:v>
                </c:pt>
                <c:pt idx="62">
                  <c:v>6.2641199999999998E-3</c:v>
                </c:pt>
                <c:pt idx="63">
                  <c:v>6.3078600000000002E-3</c:v>
                </c:pt>
                <c:pt idx="64">
                  <c:v>6.2877000000000002E-3</c:v>
                </c:pt>
                <c:pt idx="65">
                  <c:v>6.2113799999999999E-3</c:v>
                </c:pt>
                <c:pt idx="66">
                  <c:v>6.2427000000000003E-3</c:v>
                </c:pt>
                <c:pt idx="67">
                  <c:v>6.22392E-3</c:v>
                </c:pt>
                <c:pt idx="68">
                  <c:v>6.1299600000000003E-3</c:v>
                </c:pt>
                <c:pt idx="69">
                  <c:v>6.1919399999999999E-3</c:v>
                </c:pt>
                <c:pt idx="70">
                  <c:v>6.2250600000000001E-3</c:v>
                </c:pt>
                <c:pt idx="71">
                  <c:v>6.2044800000000001E-3</c:v>
                </c:pt>
                <c:pt idx="72">
                  <c:v>6.2372399999999998E-3</c:v>
                </c:pt>
                <c:pt idx="73">
                  <c:v>6.2761199999999996E-3</c:v>
                </c:pt>
                <c:pt idx="74">
                  <c:v>6.3272399999999996E-3</c:v>
                </c:pt>
                <c:pt idx="75">
                  <c:v>6.2522400000000001E-3</c:v>
                </c:pt>
                <c:pt idx="76">
                  <c:v>6.2813399999999998E-3</c:v>
                </c:pt>
                <c:pt idx="77">
                  <c:v>6.1988399999999997E-3</c:v>
                </c:pt>
                <c:pt idx="78">
                  <c:v>6.1567200000000001E-3</c:v>
                </c:pt>
                <c:pt idx="79">
                  <c:v>6.1877399999999997E-3</c:v>
                </c:pt>
                <c:pt idx="80">
                  <c:v>6.2105399999999996E-3</c:v>
                </c:pt>
                <c:pt idx="81">
                  <c:v>6.1777799999999999E-3</c:v>
                </c:pt>
                <c:pt idx="82">
                  <c:v>6.1672799999999998E-3</c:v>
                </c:pt>
                <c:pt idx="83">
                  <c:v>6.2344200000000001E-3</c:v>
                </c:pt>
                <c:pt idx="84">
                  <c:v>6.2085600000000001E-3</c:v>
                </c:pt>
                <c:pt idx="85">
                  <c:v>6.16608E-3</c:v>
                </c:pt>
                <c:pt idx="86">
                  <c:v>6.1834200000000002E-3</c:v>
                </c:pt>
                <c:pt idx="87">
                  <c:v>6.16506E-3</c:v>
                </c:pt>
                <c:pt idx="88">
                  <c:v>6.1502400000000004E-3</c:v>
                </c:pt>
                <c:pt idx="89">
                  <c:v>6.1312199999999997E-3</c:v>
                </c:pt>
                <c:pt idx="90">
                  <c:v>6.1294799999999997E-3</c:v>
                </c:pt>
                <c:pt idx="91">
                  <c:v>6.1130999999999998E-3</c:v>
                </c:pt>
                <c:pt idx="92">
                  <c:v>6.1157399999999997E-3</c:v>
                </c:pt>
                <c:pt idx="93">
                  <c:v>6.0931199999999996E-3</c:v>
                </c:pt>
                <c:pt idx="94">
                  <c:v>6.1614599999999997E-3</c:v>
                </c:pt>
                <c:pt idx="95">
                  <c:v>6.1594199999999997E-3</c:v>
                </c:pt>
                <c:pt idx="96">
                  <c:v>6.0996000000000002E-3</c:v>
                </c:pt>
                <c:pt idx="97">
                  <c:v>6.0880800000000001E-3</c:v>
                </c:pt>
                <c:pt idx="98">
                  <c:v>6.0743999999999998E-3</c:v>
                </c:pt>
                <c:pt idx="99">
                  <c:v>6.1055399999999996E-3</c:v>
                </c:pt>
                <c:pt idx="100">
                  <c:v>6.0644999999999996E-3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AD2-4BAE-82D9-4EB3CABC62A4}"/>
            </c:ext>
          </c:extLst>
        </c:ser>
        <c:ser>
          <c:idx val="11"/>
          <c:order val="11"/>
          <c:tx>
            <c:v>50 mV Isat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444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'output characteristics'!$A$64:$A$104</c:f>
              <c:numCache>
                <c:formatCode>G/通用格式</c:formatCode>
                <c:ptCount val="41"/>
                <c:pt idx="0">
                  <c:v>1.98</c:v>
                </c:pt>
                <c:pt idx="1">
                  <c:v>2.0129999999999999</c:v>
                </c:pt>
                <c:pt idx="2">
                  <c:v>2.0459999999999998</c:v>
                </c:pt>
                <c:pt idx="3">
                  <c:v>2.0790000000000002</c:v>
                </c:pt>
                <c:pt idx="4">
                  <c:v>2.1120000000000001</c:v>
                </c:pt>
                <c:pt idx="5">
                  <c:v>2.145</c:v>
                </c:pt>
                <c:pt idx="6">
                  <c:v>2.1779999999999999</c:v>
                </c:pt>
                <c:pt idx="7">
                  <c:v>2.2109999999999999</c:v>
                </c:pt>
                <c:pt idx="8">
                  <c:v>2.2440000000000002</c:v>
                </c:pt>
                <c:pt idx="9">
                  <c:v>2.2770000000000001</c:v>
                </c:pt>
                <c:pt idx="10">
                  <c:v>2.31</c:v>
                </c:pt>
                <c:pt idx="11">
                  <c:v>2.343</c:v>
                </c:pt>
                <c:pt idx="12">
                  <c:v>2.3759999999999999</c:v>
                </c:pt>
                <c:pt idx="13">
                  <c:v>2.4089999999999998</c:v>
                </c:pt>
                <c:pt idx="14">
                  <c:v>2.4420000000000002</c:v>
                </c:pt>
                <c:pt idx="15">
                  <c:v>2.4750000000000001</c:v>
                </c:pt>
                <c:pt idx="16">
                  <c:v>2.508</c:v>
                </c:pt>
                <c:pt idx="17">
                  <c:v>2.5409999999999999</c:v>
                </c:pt>
                <c:pt idx="18">
                  <c:v>2.5739999999999998</c:v>
                </c:pt>
                <c:pt idx="19">
                  <c:v>2.6070000000000002</c:v>
                </c:pt>
                <c:pt idx="20">
                  <c:v>2.64</c:v>
                </c:pt>
                <c:pt idx="21">
                  <c:v>2.673</c:v>
                </c:pt>
                <c:pt idx="22">
                  <c:v>2.706</c:v>
                </c:pt>
                <c:pt idx="23">
                  <c:v>2.7389999999999999</c:v>
                </c:pt>
                <c:pt idx="24">
                  <c:v>2.7719999999999998</c:v>
                </c:pt>
                <c:pt idx="25">
                  <c:v>2.8050000000000002</c:v>
                </c:pt>
                <c:pt idx="26">
                  <c:v>2.8380000000000001</c:v>
                </c:pt>
                <c:pt idx="27">
                  <c:v>2.871</c:v>
                </c:pt>
                <c:pt idx="28">
                  <c:v>2.9039999999999999</c:v>
                </c:pt>
                <c:pt idx="29">
                  <c:v>2.9369999999999998</c:v>
                </c:pt>
                <c:pt idx="30">
                  <c:v>2.97</c:v>
                </c:pt>
                <c:pt idx="31">
                  <c:v>3.0030000000000001</c:v>
                </c:pt>
                <c:pt idx="32">
                  <c:v>3.036</c:v>
                </c:pt>
                <c:pt idx="33">
                  <c:v>3.069</c:v>
                </c:pt>
                <c:pt idx="34">
                  <c:v>3.1019999999999999</c:v>
                </c:pt>
                <c:pt idx="35">
                  <c:v>3.1349999999999998</c:v>
                </c:pt>
                <c:pt idx="36">
                  <c:v>3.1680000000000001</c:v>
                </c:pt>
                <c:pt idx="37">
                  <c:v>3.2010000000000001</c:v>
                </c:pt>
                <c:pt idx="38">
                  <c:v>3.234</c:v>
                </c:pt>
                <c:pt idx="39">
                  <c:v>3.2669999999999999</c:v>
                </c:pt>
                <c:pt idx="40">
                  <c:v>3.3</c:v>
                </c:pt>
              </c:numCache>
            </c:numRef>
          </c:xVal>
          <c:yVal>
            <c:numRef>
              <c:f>'output characteristics'!$G$64:$G$104</c:f>
              <c:numCache>
                <c:formatCode>G/通用格式</c:formatCode>
                <c:ptCount val="41"/>
                <c:pt idx="0">
                  <c:v>6.2600399999999997E-3</c:v>
                </c:pt>
                <c:pt idx="1">
                  <c:v>6.2921399999999999E-3</c:v>
                </c:pt>
                <c:pt idx="2">
                  <c:v>6.2641199999999998E-3</c:v>
                </c:pt>
                <c:pt idx="3">
                  <c:v>6.3078600000000002E-3</c:v>
                </c:pt>
                <c:pt idx="4">
                  <c:v>6.2877000000000002E-3</c:v>
                </c:pt>
                <c:pt idx="5">
                  <c:v>6.2113799999999999E-3</c:v>
                </c:pt>
                <c:pt idx="6">
                  <c:v>6.2427000000000003E-3</c:v>
                </c:pt>
                <c:pt idx="7">
                  <c:v>6.22392E-3</c:v>
                </c:pt>
                <c:pt idx="8">
                  <c:v>6.1299600000000003E-3</c:v>
                </c:pt>
                <c:pt idx="9">
                  <c:v>6.1919399999999999E-3</c:v>
                </c:pt>
                <c:pt idx="10">
                  <c:v>6.2250600000000001E-3</c:v>
                </c:pt>
                <c:pt idx="11">
                  <c:v>6.2044800000000001E-3</c:v>
                </c:pt>
                <c:pt idx="12">
                  <c:v>6.2372399999999998E-3</c:v>
                </c:pt>
                <c:pt idx="13">
                  <c:v>6.2761199999999996E-3</c:v>
                </c:pt>
                <c:pt idx="14">
                  <c:v>6.3272399999999996E-3</c:v>
                </c:pt>
                <c:pt idx="15">
                  <c:v>6.2522400000000001E-3</c:v>
                </c:pt>
                <c:pt idx="16">
                  <c:v>6.2813399999999998E-3</c:v>
                </c:pt>
                <c:pt idx="17">
                  <c:v>6.1988399999999997E-3</c:v>
                </c:pt>
                <c:pt idx="18">
                  <c:v>6.1567200000000001E-3</c:v>
                </c:pt>
                <c:pt idx="19">
                  <c:v>6.1877399999999997E-3</c:v>
                </c:pt>
                <c:pt idx="20">
                  <c:v>6.2105399999999996E-3</c:v>
                </c:pt>
                <c:pt idx="21">
                  <c:v>6.1777799999999999E-3</c:v>
                </c:pt>
                <c:pt idx="22">
                  <c:v>6.1672799999999998E-3</c:v>
                </c:pt>
                <c:pt idx="23">
                  <c:v>6.2344200000000001E-3</c:v>
                </c:pt>
                <c:pt idx="24">
                  <c:v>6.2085600000000001E-3</c:v>
                </c:pt>
                <c:pt idx="25">
                  <c:v>6.16608E-3</c:v>
                </c:pt>
                <c:pt idx="26">
                  <c:v>6.1834200000000002E-3</c:v>
                </c:pt>
                <c:pt idx="27">
                  <c:v>6.16506E-3</c:v>
                </c:pt>
                <c:pt idx="28">
                  <c:v>6.1502400000000004E-3</c:v>
                </c:pt>
                <c:pt idx="29">
                  <c:v>6.1312199999999997E-3</c:v>
                </c:pt>
                <c:pt idx="30">
                  <c:v>6.1294799999999997E-3</c:v>
                </c:pt>
                <c:pt idx="31">
                  <c:v>6.1130999999999998E-3</c:v>
                </c:pt>
                <c:pt idx="32">
                  <c:v>6.1157399999999997E-3</c:v>
                </c:pt>
                <c:pt idx="33">
                  <c:v>6.0931199999999996E-3</c:v>
                </c:pt>
                <c:pt idx="34">
                  <c:v>6.1614599999999997E-3</c:v>
                </c:pt>
                <c:pt idx="35">
                  <c:v>6.1594199999999997E-3</c:v>
                </c:pt>
                <c:pt idx="36">
                  <c:v>6.0996000000000002E-3</c:v>
                </c:pt>
                <c:pt idx="37">
                  <c:v>6.0880800000000001E-3</c:v>
                </c:pt>
                <c:pt idx="38">
                  <c:v>6.0743999999999998E-3</c:v>
                </c:pt>
                <c:pt idx="39">
                  <c:v>6.1055399999999996E-3</c:v>
                </c:pt>
                <c:pt idx="40">
                  <c:v>6.0644999999999996E-3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AD2-4BAE-82D9-4EB3CABC6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545152"/>
        <c:axId val="644555552"/>
      </c:scatterChart>
      <c:valAx>
        <c:axId val="644545152"/>
        <c:scaling>
          <c:orientation val="minMax"/>
          <c:max val="3.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/通用格式" sourceLinked="1"/>
        <c:majorTickMark val="in"/>
        <c:minorTickMark val="in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icrosoft JhengHei UI" panose="020B0604030504040204" pitchFamily="34" charset="-120"/>
                <a:ea typeface="Microsoft JhengHei UI" panose="020B0604030504040204" pitchFamily="34" charset="-120"/>
                <a:cs typeface="+mn-cs"/>
              </a:defRPr>
            </a:pPr>
            <a:endParaRPr lang="zh-CN"/>
          </a:p>
        </c:txPr>
        <c:crossAx val="644555552"/>
        <c:crosses val="autoZero"/>
        <c:crossBetween val="midCat"/>
        <c:majorUnit val="0.5"/>
      </c:valAx>
      <c:valAx>
        <c:axId val="644555552"/>
        <c:scaling>
          <c:orientation val="minMax"/>
          <c:max val="1.0000000000000002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/通用格式" sourceLinked="1"/>
        <c:majorTickMark val="in"/>
        <c:minorTickMark val="in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icrosoft JhengHei UI" panose="020B0604030504040204" pitchFamily="34" charset="-120"/>
                <a:ea typeface="Microsoft JhengHei UI" panose="020B0604030504040204" pitchFamily="34" charset="-120"/>
                <a:cs typeface="+mn-cs"/>
              </a:defRPr>
            </a:pPr>
            <a:endParaRPr lang="zh-CN"/>
          </a:p>
        </c:txPr>
        <c:crossAx val="644545152"/>
        <c:crossesAt val="-0.5"/>
        <c:crossBetween val="midCat"/>
        <c:majorUnit val="2.0000000000000005E-3"/>
      </c:valAx>
      <c:spPr>
        <a:noFill/>
        <a:ln w="635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765116844652151"/>
          <c:y val="2.2386249404823984E-2"/>
          <c:w val="0.74419491660348214"/>
          <c:h val="0.82233727095695974"/>
        </c:manualLayout>
      </c:layout>
      <c:scatterChart>
        <c:scatterStyle val="lineMarker"/>
        <c:varyColors val="0"/>
        <c:ser>
          <c:idx val="0"/>
          <c:order val="0"/>
          <c:tx>
            <c:v>0 mV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noFill/>
              <a:ln w="12700">
                <a:solidFill>
                  <a:srgbClr val="0000FF"/>
                </a:solidFill>
              </a:ln>
              <a:effectLst/>
            </c:spPr>
          </c:marker>
          <c:trendline>
            <c:spPr>
              <a:ln w="254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'output characteristics'!$A$4:$A$9</c:f>
              <c:numCache>
                <c:formatCode>G/通用格式</c:formatCode>
                <c:ptCount val="6"/>
                <c:pt idx="0">
                  <c:v>0</c:v>
                </c:pt>
                <c:pt idx="1">
                  <c:v>3.3000000000000002E-2</c:v>
                </c:pt>
                <c:pt idx="2">
                  <c:v>6.6000000000000003E-2</c:v>
                </c:pt>
                <c:pt idx="3">
                  <c:v>9.9000000000000005E-2</c:v>
                </c:pt>
                <c:pt idx="4">
                  <c:v>0.13200000000000001</c:v>
                </c:pt>
                <c:pt idx="5">
                  <c:v>0.16500000000000001</c:v>
                </c:pt>
              </c:numCache>
            </c:numRef>
          </c:xVal>
          <c:yVal>
            <c:numRef>
              <c:f>'output characteristics'!$B$4:$B$9</c:f>
              <c:numCache>
                <c:formatCode>G/通用格式</c:formatCode>
                <c:ptCount val="6"/>
                <c:pt idx="0">
                  <c:v>4.4000000000000002E-7</c:v>
                </c:pt>
                <c:pt idx="1">
                  <c:v>3.7299999999999999E-6</c:v>
                </c:pt>
                <c:pt idx="2">
                  <c:v>1.048E-5</c:v>
                </c:pt>
                <c:pt idx="3">
                  <c:v>9.5599999999999999E-6</c:v>
                </c:pt>
                <c:pt idx="4">
                  <c:v>1.3509999999999999E-5</c:v>
                </c:pt>
                <c:pt idx="5">
                  <c:v>1.4949999999999999E-5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2C-4878-8BAC-C3D53634A89A}"/>
            </c:ext>
          </c:extLst>
        </c:ser>
        <c:ser>
          <c:idx val="2"/>
          <c:order val="1"/>
          <c:tx>
            <c:v>10 mV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noFill/>
              <a:ln w="12700">
                <a:solidFill>
                  <a:srgbClr val="0000FF"/>
                </a:solidFill>
              </a:ln>
              <a:effectLst/>
            </c:spPr>
          </c:marker>
          <c:trendline>
            <c:spPr>
              <a:ln w="254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'output characteristics'!$A$4:$A$9</c:f>
              <c:numCache>
                <c:formatCode>G/通用格式</c:formatCode>
                <c:ptCount val="6"/>
                <c:pt idx="0">
                  <c:v>0</c:v>
                </c:pt>
                <c:pt idx="1">
                  <c:v>3.3000000000000002E-2</c:v>
                </c:pt>
                <c:pt idx="2">
                  <c:v>6.6000000000000003E-2</c:v>
                </c:pt>
                <c:pt idx="3">
                  <c:v>9.9000000000000005E-2</c:v>
                </c:pt>
                <c:pt idx="4">
                  <c:v>0.13200000000000001</c:v>
                </c:pt>
                <c:pt idx="5">
                  <c:v>0.16500000000000001</c:v>
                </c:pt>
              </c:numCache>
            </c:numRef>
          </c:xVal>
          <c:yVal>
            <c:numRef>
              <c:f>'output characteristics'!$C$4:$C$9</c:f>
              <c:numCache>
                <c:formatCode>G/通用格式</c:formatCode>
                <c:ptCount val="6"/>
                <c:pt idx="0">
                  <c:v>-4.33E-6</c:v>
                </c:pt>
                <c:pt idx="1">
                  <c:v>5.7299999999999997E-5</c:v>
                </c:pt>
                <c:pt idx="2">
                  <c:v>1.0526000000000001E-4</c:v>
                </c:pt>
                <c:pt idx="3">
                  <c:v>1.4650000000000001E-4</c:v>
                </c:pt>
                <c:pt idx="4">
                  <c:v>1.8163000000000001E-4</c:v>
                </c:pt>
                <c:pt idx="5">
                  <c:v>2.0701000000000001E-4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2C-4878-8BAC-C3D53634A89A}"/>
            </c:ext>
          </c:extLst>
        </c:ser>
        <c:ser>
          <c:idx val="3"/>
          <c:order val="2"/>
          <c:tx>
            <c:v>20 mV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noFill/>
              <a:ln w="12700">
                <a:solidFill>
                  <a:srgbClr val="0000FF"/>
                </a:solidFill>
              </a:ln>
              <a:effectLst/>
            </c:spPr>
          </c:marker>
          <c:trendline>
            <c:spPr>
              <a:ln w="254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'output characteristics'!$A$4:$A$9</c:f>
              <c:numCache>
                <c:formatCode>G/通用格式</c:formatCode>
                <c:ptCount val="6"/>
                <c:pt idx="0">
                  <c:v>0</c:v>
                </c:pt>
                <c:pt idx="1">
                  <c:v>3.3000000000000002E-2</c:v>
                </c:pt>
                <c:pt idx="2">
                  <c:v>6.6000000000000003E-2</c:v>
                </c:pt>
                <c:pt idx="3">
                  <c:v>9.9000000000000005E-2</c:v>
                </c:pt>
                <c:pt idx="4">
                  <c:v>0.13200000000000001</c:v>
                </c:pt>
                <c:pt idx="5">
                  <c:v>0.16500000000000001</c:v>
                </c:pt>
              </c:numCache>
            </c:numRef>
          </c:xVal>
          <c:yVal>
            <c:numRef>
              <c:f>'output characteristics'!$D$4:$D$9</c:f>
              <c:numCache>
                <c:formatCode>G/通用格式</c:formatCode>
                <c:ptCount val="6"/>
                <c:pt idx="0">
                  <c:v>-1.257E-5</c:v>
                </c:pt>
                <c:pt idx="1">
                  <c:v>1.0378E-4</c:v>
                </c:pt>
                <c:pt idx="2">
                  <c:v>2.0189000000000001E-4</c:v>
                </c:pt>
                <c:pt idx="3">
                  <c:v>2.8263000000000002E-4</c:v>
                </c:pt>
                <c:pt idx="4">
                  <c:v>3.6672000000000001E-4</c:v>
                </c:pt>
                <c:pt idx="5">
                  <c:v>4.3197E-4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02C-4878-8BAC-C3D53634A89A}"/>
            </c:ext>
          </c:extLst>
        </c:ser>
        <c:ser>
          <c:idx val="4"/>
          <c:order val="3"/>
          <c:tx>
            <c:v>30 mV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noFill/>
              <a:ln w="12700">
                <a:solidFill>
                  <a:srgbClr val="0000FF"/>
                </a:solidFill>
              </a:ln>
              <a:effectLst/>
            </c:spPr>
          </c:marker>
          <c:trendline>
            <c:spPr>
              <a:ln w="254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'output characteristics'!$A$4:$A$9</c:f>
              <c:numCache>
                <c:formatCode>G/通用格式</c:formatCode>
                <c:ptCount val="6"/>
                <c:pt idx="0">
                  <c:v>0</c:v>
                </c:pt>
                <c:pt idx="1">
                  <c:v>3.3000000000000002E-2</c:v>
                </c:pt>
                <c:pt idx="2">
                  <c:v>6.6000000000000003E-2</c:v>
                </c:pt>
                <c:pt idx="3">
                  <c:v>9.9000000000000005E-2</c:v>
                </c:pt>
                <c:pt idx="4">
                  <c:v>0.13200000000000001</c:v>
                </c:pt>
                <c:pt idx="5">
                  <c:v>0.16500000000000001</c:v>
                </c:pt>
              </c:numCache>
            </c:numRef>
          </c:xVal>
          <c:yVal>
            <c:numRef>
              <c:f>'output characteristics'!$E$4:$E$9</c:f>
              <c:numCache>
                <c:formatCode>G/通用格式</c:formatCode>
                <c:ptCount val="6"/>
                <c:pt idx="0">
                  <c:v>-9.1800000000000002E-6</c:v>
                </c:pt>
                <c:pt idx="1">
                  <c:v>1.6249999999999999E-4</c:v>
                </c:pt>
                <c:pt idx="2">
                  <c:v>3.2958E-4</c:v>
                </c:pt>
                <c:pt idx="3">
                  <c:v>4.7799000000000002E-4</c:v>
                </c:pt>
                <c:pt idx="4">
                  <c:v>6.0990000000000003E-4</c:v>
                </c:pt>
                <c:pt idx="5">
                  <c:v>7.4030999999999999E-4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02C-4878-8BAC-C3D53634A89A}"/>
            </c:ext>
          </c:extLst>
        </c:ser>
        <c:ser>
          <c:idx val="5"/>
          <c:order val="4"/>
          <c:tx>
            <c:v>40 mV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noFill/>
              <a:ln w="12700">
                <a:solidFill>
                  <a:srgbClr val="0000FF"/>
                </a:solidFill>
              </a:ln>
              <a:effectLst/>
            </c:spPr>
          </c:marker>
          <c:trendline>
            <c:spPr>
              <a:ln w="254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'output characteristics'!$A$4:$A$9</c:f>
              <c:numCache>
                <c:formatCode>G/通用格式</c:formatCode>
                <c:ptCount val="6"/>
                <c:pt idx="0">
                  <c:v>0</c:v>
                </c:pt>
                <c:pt idx="1">
                  <c:v>3.3000000000000002E-2</c:v>
                </c:pt>
                <c:pt idx="2">
                  <c:v>6.6000000000000003E-2</c:v>
                </c:pt>
                <c:pt idx="3">
                  <c:v>9.9000000000000005E-2</c:v>
                </c:pt>
                <c:pt idx="4">
                  <c:v>0.13200000000000001</c:v>
                </c:pt>
                <c:pt idx="5">
                  <c:v>0.16500000000000001</c:v>
                </c:pt>
              </c:numCache>
            </c:numRef>
          </c:xVal>
          <c:yVal>
            <c:numRef>
              <c:f>'output characteristics'!$F$4:$F$9</c:f>
              <c:numCache>
                <c:formatCode>G/通用格式</c:formatCode>
                <c:ptCount val="6"/>
                <c:pt idx="0">
                  <c:v>-1.1090000000000001E-5</c:v>
                </c:pt>
                <c:pt idx="1">
                  <c:v>2.2694999999999999E-4</c:v>
                </c:pt>
                <c:pt idx="2">
                  <c:v>4.5629999999999998E-4</c:v>
                </c:pt>
                <c:pt idx="3">
                  <c:v>6.6642000000000003E-4</c:v>
                </c:pt>
                <c:pt idx="4">
                  <c:v>8.7314999999999995E-4</c:v>
                </c:pt>
                <c:pt idx="5">
                  <c:v>1.07733E-3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02C-4878-8BAC-C3D53634A89A}"/>
            </c:ext>
          </c:extLst>
        </c:ser>
        <c:ser>
          <c:idx val="6"/>
          <c:order val="5"/>
          <c:tx>
            <c:v>50 mV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noFill/>
              <a:ln w="12700">
                <a:solidFill>
                  <a:srgbClr val="0000FF"/>
                </a:solidFill>
              </a:ln>
              <a:effectLst/>
            </c:spPr>
          </c:marker>
          <c:trendline>
            <c:spPr>
              <a:ln w="254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'output characteristics'!$A$4:$A$9</c:f>
              <c:numCache>
                <c:formatCode>G/通用格式</c:formatCode>
                <c:ptCount val="6"/>
                <c:pt idx="0">
                  <c:v>0</c:v>
                </c:pt>
                <c:pt idx="1">
                  <c:v>3.3000000000000002E-2</c:v>
                </c:pt>
                <c:pt idx="2">
                  <c:v>6.6000000000000003E-2</c:v>
                </c:pt>
                <c:pt idx="3">
                  <c:v>9.9000000000000005E-2</c:v>
                </c:pt>
                <c:pt idx="4">
                  <c:v>0.13200000000000001</c:v>
                </c:pt>
                <c:pt idx="5">
                  <c:v>0.16500000000000001</c:v>
                </c:pt>
              </c:numCache>
            </c:numRef>
          </c:xVal>
          <c:yVal>
            <c:numRef>
              <c:f>'output characteristics'!$G$4:$G$9</c:f>
              <c:numCache>
                <c:formatCode>G/通用格式</c:formatCode>
                <c:ptCount val="6"/>
                <c:pt idx="0">
                  <c:v>-2.1880000000000001E-5</c:v>
                </c:pt>
                <c:pt idx="1">
                  <c:v>3.0243000000000002E-4</c:v>
                </c:pt>
                <c:pt idx="2">
                  <c:v>6.1751999999999998E-4</c:v>
                </c:pt>
                <c:pt idx="3">
                  <c:v>9.2721000000000004E-4</c:v>
                </c:pt>
                <c:pt idx="4">
                  <c:v>1.2095400000000001E-3</c:v>
                </c:pt>
                <c:pt idx="5">
                  <c:v>1.48263E-3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02C-4878-8BAC-C3D53634A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545152"/>
        <c:axId val="644555552"/>
      </c:scatterChart>
      <c:valAx>
        <c:axId val="644545152"/>
        <c:scaling>
          <c:orientation val="minMax"/>
          <c:max val="0.1650000000000000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/通用格式" sourceLinked="1"/>
        <c:majorTickMark val="in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icrosoft JhengHei UI" panose="020B0604030504040204" pitchFamily="34" charset="-120"/>
                <a:ea typeface="Microsoft JhengHei UI" panose="020B0604030504040204" pitchFamily="34" charset="-120"/>
                <a:cs typeface="+mn-cs"/>
              </a:defRPr>
            </a:pPr>
            <a:endParaRPr lang="zh-CN"/>
          </a:p>
        </c:txPr>
        <c:crossAx val="644555552"/>
        <c:crosses val="autoZero"/>
        <c:crossBetween val="midCat"/>
        <c:majorUnit val="3.3000000000000008E-2"/>
      </c:valAx>
      <c:valAx>
        <c:axId val="644555552"/>
        <c:scaling>
          <c:orientation val="minMax"/>
          <c:max val="2.0000000000000005E-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/通用格式" sourceLinked="1"/>
        <c:majorTickMark val="in"/>
        <c:minorTickMark val="in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Microsoft JhengHei UI" panose="020B0604030504040204" pitchFamily="34" charset="-120"/>
                <a:ea typeface="Microsoft JhengHei UI" panose="020B0604030504040204" pitchFamily="34" charset="-120"/>
                <a:cs typeface="+mn-cs"/>
              </a:defRPr>
            </a:pPr>
            <a:endParaRPr lang="zh-CN"/>
          </a:p>
        </c:txPr>
        <c:crossAx val="644545152"/>
        <c:crossesAt val="-0.5"/>
        <c:crossBetween val="midCat"/>
        <c:majorUnit val="5.0000000000000012E-4"/>
      </c:valAx>
      <c:spPr>
        <a:noFill/>
        <a:ln w="635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124885</xdr:colOff>
      <xdr:row>10</xdr:row>
      <xdr:rowOff>172508</xdr:rowOff>
    </xdr:from>
    <xdr:to>
      <xdr:col>8</xdr:col>
      <xdr:colOff>286808</xdr:colOff>
      <xdr:row>34</xdr:row>
      <xdr:rowOff>153458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98427</xdr:colOff>
      <xdr:row>36</xdr:row>
      <xdr:rowOff>69851</xdr:rowOff>
    </xdr:from>
    <xdr:to>
      <xdr:col>8</xdr:col>
      <xdr:colOff>260350</xdr:colOff>
      <xdr:row>60</xdr:row>
      <xdr:rowOff>51860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1E9809E-E339-4CFB-898C-E913392AF9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0.48554</cdr:x>
      <cdr:y>0.9163</cdr:y>
    </cdr:from>
    <cdr:to>
      <cdr:x>0.65477</cdr:x>
      <cdr:y>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DF99D40D-BE22-E401-E4F9-3A4F5602F008}"/>
            </a:ext>
          </a:extLst>
        </cdr:cNvPr>
        <cdr:cNvSpPr txBox="1"/>
      </cdr:nvSpPr>
      <cdr:spPr>
        <a:xfrm xmlns:a="http://schemas.openxmlformats.org/drawingml/2006/main">
          <a:off x="2110442" y="3939129"/>
          <a:ext cx="735570" cy="3598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>
              <a:solidFill>
                <a:sysClr val="windowText" lastClr="000000"/>
              </a:solidFill>
              <a:latin typeface="Microsoft JhengHei UI" panose="020B0604030504040204" pitchFamily="34" charset="-120"/>
              <a:ea typeface="Microsoft JhengHei UI" panose="020B0604030504040204" pitchFamily="34" charset="-120"/>
            </a:rPr>
            <a:t>Vgs (V)</a:t>
          </a:r>
          <a:endParaRPr lang="zh-CN" altLang="en-US" sz="1200">
            <a:solidFill>
              <a:sysClr val="windowText" lastClr="000000"/>
            </a:solidFill>
            <a:latin typeface="Microsoft JhengHei UI" panose="020B0604030504040204" pitchFamily="34" charset="-120"/>
            <a:ea typeface="Microsoft JhengHei UI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</cdr:x>
      <cdr:y>0.26652</cdr:y>
    </cdr:from>
    <cdr:to>
      <cdr:x>0.08352</cdr:x>
      <cdr:y>0.53745</cdr:y>
    </cdr:to>
    <cdr:sp macro="" textlink="">
      <cdr:nvSpPr>
        <cdr:cNvPr id="3" name="文本框 1">
          <a:extLst xmlns:a="http://schemas.openxmlformats.org/drawingml/2006/main">
            <a:ext uri="{FF2B5EF4-FFF2-40B4-BE49-F238E27FC236}">
              <a16:creationId xmlns:a16="http://schemas.microsoft.com/office/drawing/2014/main" id="{AFA61ED3-0E45-4AA7-772E-C4068290F0E1}"/>
            </a:ext>
          </a:extLst>
        </cdr:cNvPr>
        <cdr:cNvSpPr txBox="1"/>
      </cdr:nvSpPr>
      <cdr:spPr>
        <a:xfrm xmlns:a="http://schemas.openxmlformats.org/drawingml/2006/main" rot="16200000">
          <a:off x="-404815" y="1557340"/>
          <a:ext cx="1171578" cy="3619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>
              <a:solidFill>
                <a:sysClr val="windowText" lastClr="000000"/>
              </a:solidFill>
              <a:latin typeface="Microsoft JhengHei UI" panose="020B0604030504040204" pitchFamily="34" charset="-120"/>
              <a:ea typeface="Microsoft JhengHei UI" panose="020B0604030504040204" pitchFamily="34" charset="-120"/>
            </a:rPr>
            <a:t>Id (uA/um)</a:t>
          </a:r>
          <a:endParaRPr lang="zh-CN" altLang="en-US" sz="1200">
            <a:solidFill>
              <a:sysClr val="windowText" lastClr="000000"/>
            </a:solidFill>
            <a:latin typeface="Microsoft JhengHei UI" panose="020B0604030504040204" pitchFamily="34" charset="-120"/>
            <a:ea typeface="Microsoft JhengHei UI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0.34557</cdr:x>
      <cdr:y>0.83932</cdr:y>
    </cdr:from>
    <cdr:to>
      <cdr:x>0.44909</cdr:x>
      <cdr:y>0.92063</cdr:y>
    </cdr:to>
    <cdr:sp macro="" textlink="">
      <cdr:nvSpPr>
        <cdr:cNvPr id="4" name="文本框 3">
          <a:extLst xmlns:a="http://schemas.openxmlformats.org/drawingml/2006/main">
            <a:ext uri="{FF2B5EF4-FFF2-40B4-BE49-F238E27FC236}">
              <a16:creationId xmlns:a16="http://schemas.microsoft.com/office/drawing/2014/main" id="{8A4DF877-A847-6B80-5C3E-86175BA34BDE}"/>
            </a:ext>
          </a:extLst>
        </cdr:cNvPr>
        <cdr:cNvSpPr txBox="1"/>
      </cdr:nvSpPr>
      <cdr:spPr>
        <a:xfrm xmlns:a="http://schemas.openxmlformats.org/drawingml/2006/main">
          <a:off x="1494365" y="3637492"/>
          <a:ext cx="447676" cy="35242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rgbClr val="FF0000"/>
              </a:solidFill>
              <a:latin typeface="Microsoft JhengHei UI" panose="020B0604030504040204" pitchFamily="34" charset="-120"/>
              <a:ea typeface="Microsoft JhengHei UI" panose="020B0604030504040204" pitchFamily="34" charset="-120"/>
            </a:rPr>
            <a:t>VT</a:t>
          </a:r>
          <a:endParaRPr lang="zh-CN" altLang="en-US" sz="1600" b="1">
            <a:solidFill>
              <a:srgbClr val="FF0000"/>
            </a:solidFill>
            <a:latin typeface="Microsoft JhengHei UI" panose="020B0604030504040204" pitchFamily="34" charset="-120"/>
            <a:ea typeface="Microsoft JhengHei UI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0.56902</cdr:x>
      <cdr:y>0.06227</cdr:y>
    </cdr:from>
    <cdr:to>
      <cdr:x>0.93368</cdr:x>
      <cdr:y>0.14359</cdr:y>
    </cdr:to>
    <cdr:sp macro="" textlink="">
      <cdr:nvSpPr>
        <cdr:cNvPr id="5" name="文本框 1">
          <a:extLst xmlns:a="http://schemas.openxmlformats.org/drawingml/2006/main">
            <a:ext uri="{FF2B5EF4-FFF2-40B4-BE49-F238E27FC236}">
              <a16:creationId xmlns:a16="http://schemas.microsoft.com/office/drawing/2014/main" id="{66AFDFFC-60A9-37B3-496F-DFCED36CAE97}"/>
            </a:ext>
          </a:extLst>
        </cdr:cNvPr>
        <cdr:cNvSpPr txBox="1"/>
      </cdr:nvSpPr>
      <cdr:spPr>
        <a:xfrm xmlns:a="http://schemas.openxmlformats.org/drawingml/2006/main">
          <a:off x="2460624" y="269875"/>
          <a:ext cx="1576915" cy="35242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600" b="1">
              <a:solidFill>
                <a:srgbClr val="FF0000"/>
              </a:solidFill>
              <a:latin typeface="Microsoft JhengHei UI" panose="020B0604030504040204" pitchFamily="34" charset="-120"/>
              <a:ea typeface="Microsoft JhengHei UI" panose="020B0604030504040204" pitchFamily="34" charset="-120"/>
            </a:rPr>
            <a:t>@Vds = 3.3 V</a:t>
          </a:r>
          <a:endParaRPr lang="zh-CN" altLang="en-US" sz="1600" b="1">
            <a:solidFill>
              <a:srgbClr val="FF0000"/>
            </a:solidFill>
            <a:latin typeface="Microsoft JhengHei UI" panose="020B0604030504040204" pitchFamily="34" charset="-120"/>
            <a:ea typeface="Microsoft JhengHei UI" panose="020B0604030504040204" pitchFamily="34" charset="-12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0.47824</cdr:x>
      <cdr:y>0.9141</cdr:y>
    </cdr:from>
    <cdr:to>
      <cdr:x>0.64747</cdr:x>
      <cdr:y>0.9978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DF99D40D-BE22-E401-E4F9-3A4F5602F008}"/>
            </a:ext>
          </a:extLst>
        </cdr:cNvPr>
        <cdr:cNvSpPr txBox="1"/>
      </cdr:nvSpPr>
      <cdr:spPr>
        <a:xfrm xmlns:a="http://schemas.openxmlformats.org/drawingml/2006/main">
          <a:off x="2078691" y="3929671"/>
          <a:ext cx="735570" cy="3598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>
              <a:solidFill>
                <a:sysClr val="windowText" lastClr="000000"/>
              </a:solidFill>
              <a:latin typeface="Microsoft JhengHei UI" panose="020B0604030504040204" pitchFamily="34" charset="-120"/>
              <a:ea typeface="Microsoft JhengHei UI" panose="020B0604030504040204" pitchFamily="34" charset="-120"/>
            </a:rPr>
            <a:t>Vgs (V)</a:t>
          </a:r>
          <a:endParaRPr lang="zh-CN" altLang="en-US" sz="1200">
            <a:solidFill>
              <a:sysClr val="windowText" lastClr="000000"/>
            </a:solidFill>
            <a:latin typeface="Microsoft JhengHei UI" panose="020B0604030504040204" pitchFamily="34" charset="-120"/>
            <a:ea typeface="Microsoft JhengHei UI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</cdr:x>
      <cdr:y>0.26652</cdr:y>
    </cdr:from>
    <cdr:to>
      <cdr:x>0.08352</cdr:x>
      <cdr:y>0.53745</cdr:y>
    </cdr:to>
    <cdr:sp macro="" textlink="">
      <cdr:nvSpPr>
        <cdr:cNvPr id="3" name="文本框 1">
          <a:extLst xmlns:a="http://schemas.openxmlformats.org/drawingml/2006/main">
            <a:ext uri="{FF2B5EF4-FFF2-40B4-BE49-F238E27FC236}">
              <a16:creationId xmlns:a16="http://schemas.microsoft.com/office/drawing/2014/main" id="{AFA61ED3-0E45-4AA7-772E-C4068290F0E1}"/>
            </a:ext>
          </a:extLst>
        </cdr:cNvPr>
        <cdr:cNvSpPr txBox="1"/>
      </cdr:nvSpPr>
      <cdr:spPr>
        <a:xfrm xmlns:a="http://schemas.openxmlformats.org/drawingml/2006/main" rot="16200000">
          <a:off x="-404815" y="1557340"/>
          <a:ext cx="1171578" cy="3619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>
              <a:solidFill>
                <a:sysClr val="windowText" lastClr="000000"/>
              </a:solidFill>
              <a:latin typeface="Microsoft JhengHei UI" panose="020B0604030504040204" pitchFamily="34" charset="-120"/>
              <a:ea typeface="Microsoft JhengHei UI" panose="020B0604030504040204" pitchFamily="34" charset="-120"/>
            </a:rPr>
            <a:t>lg(Id) (uA/um)</a:t>
          </a:r>
          <a:endParaRPr lang="zh-CN" altLang="en-US" sz="1200">
            <a:solidFill>
              <a:sysClr val="windowText" lastClr="000000"/>
            </a:solidFill>
            <a:latin typeface="Microsoft JhengHei UI" panose="020B0604030504040204" pitchFamily="34" charset="-120"/>
            <a:ea typeface="Microsoft JhengHei UI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0.18355</cdr:x>
      <cdr:y>0.83533</cdr:y>
    </cdr:from>
    <cdr:to>
      <cdr:x>0.29662</cdr:x>
      <cdr:y>0.91681</cdr:y>
    </cdr:to>
    <cdr:sp macro="" textlink="">
      <cdr:nvSpPr>
        <cdr:cNvPr id="4" name="文本框 1">
          <a:extLst xmlns:a="http://schemas.openxmlformats.org/drawingml/2006/main">
            <a:ext uri="{FF2B5EF4-FFF2-40B4-BE49-F238E27FC236}">
              <a16:creationId xmlns:a16="http://schemas.microsoft.com/office/drawing/2014/main" id="{2EF8EF5A-96E3-F4A5-CA24-46FEEF51D54B}"/>
            </a:ext>
          </a:extLst>
        </cdr:cNvPr>
        <cdr:cNvSpPr txBox="1"/>
      </cdr:nvSpPr>
      <cdr:spPr>
        <a:xfrm xmlns:a="http://schemas.openxmlformats.org/drawingml/2006/main">
          <a:off x="793750" y="3613150"/>
          <a:ext cx="488947" cy="35242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600" b="1">
              <a:solidFill>
                <a:srgbClr val="FF0000"/>
              </a:solidFill>
              <a:latin typeface="Microsoft JhengHei UI" panose="020B0604030504040204" pitchFamily="34" charset="-120"/>
              <a:ea typeface="Microsoft JhengHei UI" panose="020B0604030504040204" pitchFamily="34" charset="-120"/>
            </a:rPr>
            <a:t>VD</a:t>
          </a:r>
          <a:endParaRPr lang="zh-CN" altLang="en-US" sz="1600" b="1">
            <a:solidFill>
              <a:srgbClr val="FF0000"/>
            </a:solidFill>
            <a:latin typeface="Microsoft JhengHei UI" panose="020B0604030504040204" pitchFamily="34" charset="-120"/>
            <a:ea typeface="Microsoft JhengHei UI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0.59545</cdr:x>
      <cdr:y>0.03377</cdr:y>
    </cdr:from>
    <cdr:to>
      <cdr:x>0.96011</cdr:x>
      <cdr:y>0.11524</cdr:y>
    </cdr:to>
    <cdr:sp macro="" textlink="">
      <cdr:nvSpPr>
        <cdr:cNvPr id="5" name="文本框 1">
          <a:extLst xmlns:a="http://schemas.openxmlformats.org/drawingml/2006/main">
            <a:ext uri="{FF2B5EF4-FFF2-40B4-BE49-F238E27FC236}">
              <a16:creationId xmlns:a16="http://schemas.microsoft.com/office/drawing/2014/main" id="{E5E93EB4-7261-6A48-9509-FF6EAF5E26A9}"/>
            </a:ext>
          </a:extLst>
        </cdr:cNvPr>
        <cdr:cNvSpPr txBox="1"/>
      </cdr:nvSpPr>
      <cdr:spPr>
        <a:xfrm xmlns:a="http://schemas.openxmlformats.org/drawingml/2006/main">
          <a:off x="2574925" y="146050"/>
          <a:ext cx="1576915" cy="35242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600" b="1">
              <a:solidFill>
                <a:srgbClr val="FF0000"/>
              </a:solidFill>
              <a:latin typeface="Microsoft JhengHei UI" panose="020B0604030504040204" pitchFamily="34" charset="-120"/>
              <a:ea typeface="Microsoft JhengHei UI" panose="020B0604030504040204" pitchFamily="34" charset="-120"/>
            </a:rPr>
            <a:t>@Vds = 3.3 V</a:t>
          </a:r>
          <a:endParaRPr lang="zh-CN" altLang="en-US" sz="1600" b="1">
            <a:solidFill>
              <a:srgbClr val="FF0000"/>
            </a:solidFill>
            <a:latin typeface="Microsoft JhengHei UI" panose="020B0604030504040204" pitchFamily="34" charset="-120"/>
            <a:ea typeface="Microsoft JhengHei UI" panose="020B0604030504040204" pitchFamily="34" charset="-120"/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36</xdr:row>
      <xdr:rowOff>114300</xdr:rowOff>
    </xdr:from>
    <xdr:to>
      <xdr:col>12</xdr:col>
      <xdr:colOff>215899</xdr:colOff>
      <xdr:row>60</xdr:row>
      <xdr:rowOff>152401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504372</xdr:colOff>
      <xdr:row>11</xdr:row>
      <xdr:rowOff>7710</xdr:rowOff>
    </xdr:from>
    <xdr:to>
      <xdr:col>12</xdr:col>
      <xdr:colOff>224971</xdr:colOff>
      <xdr:row>34</xdr:row>
      <xdr:rowOff>160112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0.50989</cdr:x>
      <cdr:y>0.9141</cdr:y>
    </cdr:from>
    <cdr:to>
      <cdr:x>0.67912</cdr:x>
      <cdr:y>0.9978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DF99D40D-BE22-E401-E4F9-3A4F5602F008}"/>
            </a:ext>
          </a:extLst>
        </cdr:cNvPr>
        <cdr:cNvSpPr txBox="1"/>
      </cdr:nvSpPr>
      <cdr:spPr>
        <a:xfrm xmlns:a="http://schemas.openxmlformats.org/drawingml/2006/main">
          <a:off x="2209798" y="3952878"/>
          <a:ext cx="733425" cy="3619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>
              <a:solidFill>
                <a:sysClr val="windowText" lastClr="000000"/>
              </a:solidFill>
              <a:latin typeface="Microsoft JhengHei UI" panose="020B0604030504040204" pitchFamily="34" charset="-120"/>
              <a:ea typeface="Microsoft JhengHei UI" panose="020B0604030504040204" pitchFamily="34" charset="-120"/>
            </a:rPr>
            <a:t>Vds (V)</a:t>
          </a:r>
          <a:endParaRPr lang="zh-CN" altLang="en-US" sz="1200">
            <a:solidFill>
              <a:sysClr val="windowText" lastClr="000000"/>
            </a:solidFill>
            <a:latin typeface="Microsoft JhengHei UI" panose="020B0604030504040204" pitchFamily="34" charset="-120"/>
            <a:ea typeface="Microsoft JhengHei UI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</cdr:x>
      <cdr:y>0.26652</cdr:y>
    </cdr:from>
    <cdr:to>
      <cdr:x>0.08352</cdr:x>
      <cdr:y>0.53745</cdr:y>
    </cdr:to>
    <cdr:sp macro="" textlink="">
      <cdr:nvSpPr>
        <cdr:cNvPr id="3" name="文本框 1">
          <a:extLst xmlns:a="http://schemas.openxmlformats.org/drawingml/2006/main">
            <a:ext uri="{FF2B5EF4-FFF2-40B4-BE49-F238E27FC236}">
              <a16:creationId xmlns:a16="http://schemas.microsoft.com/office/drawing/2014/main" id="{AFA61ED3-0E45-4AA7-772E-C4068290F0E1}"/>
            </a:ext>
          </a:extLst>
        </cdr:cNvPr>
        <cdr:cNvSpPr txBox="1"/>
      </cdr:nvSpPr>
      <cdr:spPr>
        <a:xfrm xmlns:a="http://schemas.openxmlformats.org/drawingml/2006/main" rot="16200000">
          <a:off x="-404815" y="1557340"/>
          <a:ext cx="1171578" cy="3619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>
              <a:solidFill>
                <a:sysClr val="windowText" lastClr="000000"/>
              </a:solidFill>
              <a:latin typeface="Microsoft JhengHei UI" panose="020B0604030504040204" pitchFamily="34" charset="-120"/>
              <a:ea typeface="Microsoft JhengHei UI" panose="020B0604030504040204" pitchFamily="34" charset="-120"/>
            </a:rPr>
            <a:t>Id (uA/um)</a:t>
          </a:r>
          <a:endParaRPr lang="zh-CN" altLang="en-US" sz="1200">
            <a:solidFill>
              <a:sysClr val="windowText" lastClr="000000"/>
            </a:solidFill>
            <a:latin typeface="Microsoft JhengHei UI" panose="020B0604030504040204" pitchFamily="34" charset="-120"/>
            <a:ea typeface="Microsoft JhengHei UI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0.6177</cdr:x>
      <cdr:y>0.7442</cdr:y>
    </cdr:from>
    <cdr:to>
      <cdr:x>0.9977</cdr:x>
      <cdr:y>0.82464</cdr:y>
    </cdr:to>
    <cdr:sp macro="" textlink="">
      <cdr:nvSpPr>
        <cdr:cNvPr id="4" name="文本框 1">
          <a:extLst xmlns:a="http://schemas.openxmlformats.org/drawingml/2006/main">
            <a:ext uri="{FF2B5EF4-FFF2-40B4-BE49-F238E27FC236}">
              <a16:creationId xmlns:a16="http://schemas.microsoft.com/office/drawing/2014/main" id="{F07E9705-BCD6-CE72-509D-F97DD3E3E66A}"/>
            </a:ext>
          </a:extLst>
        </cdr:cNvPr>
        <cdr:cNvSpPr txBox="1"/>
      </cdr:nvSpPr>
      <cdr:spPr>
        <a:xfrm xmlns:a="http://schemas.openxmlformats.org/drawingml/2006/main">
          <a:off x="2563284" y="3260725"/>
          <a:ext cx="1576915" cy="35242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600" b="1">
              <a:solidFill>
                <a:sysClr val="windowText" lastClr="000000"/>
              </a:solidFill>
              <a:latin typeface="Microsoft JhengHei UI" panose="020B0604030504040204" pitchFamily="34" charset="-120"/>
              <a:ea typeface="Microsoft JhengHei UI" panose="020B0604030504040204" pitchFamily="34" charset="-120"/>
            </a:rPr>
            <a:t>Vgs = 0 mV</a:t>
          </a:r>
          <a:endParaRPr lang="zh-CN" altLang="en-US" sz="1600" b="1">
            <a:solidFill>
              <a:sysClr val="windowText" lastClr="000000"/>
            </a:solidFill>
            <a:latin typeface="Microsoft JhengHei UI" panose="020B0604030504040204" pitchFamily="34" charset="-120"/>
            <a:ea typeface="Microsoft JhengHei UI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0.57919</cdr:x>
      <cdr:y>0.10725</cdr:y>
    </cdr:from>
    <cdr:to>
      <cdr:x>0.95919</cdr:x>
      <cdr:y>0.18768</cdr:y>
    </cdr:to>
    <cdr:sp macro="" textlink="">
      <cdr:nvSpPr>
        <cdr:cNvPr id="5" name="文本框 1">
          <a:extLst xmlns:a="http://schemas.openxmlformats.org/drawingml/2006/main">
            <a:ext uri="{FF2B5EF4-FFF2-40B4-BE49-F238E27FC236}">
              <a16:creationId xmlns:a16="http://schemas.microsoft.com/office/drawing/2014/main" id="{450EE9A1-22A7-0218-4BF0-6CB7E0E57CE7}"/>
            </a:ext>
          </a:extLst>
        </cdr:cNvPr>
        <cdr:cNvSpPr txBox="1"/>
      </cdr:nvSpPr>
      <cdr:spPr>
        <a:xfrm xmlns:a="http://schemas.openxmlformats.org/drawingml/2006/main">
          <a:off x="2403475" y="469900"/>
          <a:ext cx="1576915" cy="35242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600" b="1">
              <a:solidFill>
                <a:sysClr val="windowText" lastClr="000000"/>
              </a:solidFill>
              <a:latin typeface="Microsoft JhengHei UI" panose="020B0604030504040204" pitchFamily="34" charset="-120"/>
              <a:ea typeface="Microsoft JhengHei UI" panose="020B0604030504040204" pitchFamily="34" charset="-120"/>
            </a:rPr>
            <a:t>Vgs = 50 mV</a:t>
          </a:r>
          <a:endParaRPr lang="zh-CN" altLang="en-US" sz="1600" b="1">
            <a:solidFill>
              <a:sysClr val="windowText" lastClr="000000"/>
            </a:solidFill>
            <a:latin typeface="Microsoft JhengHei UI" panose="020B0604030504040204" pitchFamily="34" charset="-120"/>
            <a:ea typeface="Microsoft JhengHei UI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0.75068</cdr:x>
      <cdr:y>0.2087</cdr:y>
    </cdr:from>
    <cdr:to>
      <cdr:x>0.75068</cdr:x>
      <cdr:y>0.70168</cdr:y>
    </cdr:to>
    <cdr:cxnSp macro="">
      <cdr:nvCxnSpPr>
        <cdr:cNvPr id="6" name="直接箭头连接符 5">
          <a:extLst xmlns:a="http://schemas.openxmlformats.org/drawingml/2006/main">
            <a:ext uri="{FF2B5EF4-FFF2-40B4-BE49-F238E27FC236}">
              <a16:creationId xmlns:a16="http://schemas.microsoft.com/office/drawing/2014/main" id="{8921632A-355D-089B-FF12-DB0E68FEC5EA}"/>
            </a:ext>
          </a:extLst>
        </cdr:cNvPr>
        <cdr:cNvCxnSpPr/>
      </cdr:nvCxnSpPr>
      <cdr:spPr>
        <a:xfrm xmlns:a="http://schemas.openxmlformats.org/drawingml/2006/main" flipV="1">
          <a:off x="3115128" y="914400"/>
          <a:ext cx="0" cy="2160000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headEnd w="lg" len="lg"/>
          <a:tailEnd type="stealth" w="lg" len="lg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0.50989</cdr:x>
      <cdr:y>0.9141</cdr:y>
    </cdr:from>
    <cdr:to>
      <cdr:x>0.67912</cdr:x>
      <cdr:y>0.9978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DF99D40D-BE22-E401-E4F9-3A4F5602F008}"/>
            </a:ext>
          </a:extLst>
        </cdr:cNvPr>
        <cdr:cNvSpPr txBox="1"/>
      </cdr:nvSpPr>
      <cdr:spPr>
        <a:xfrm xmlns:a="http://schemas.openxmlformats.org/drawingml/2006/main">
          <a:off x="2209798" y="3952878"/>
          <a:ext cx="733425" cy="3619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>
              <a:solidFill>
                <a:sysClr val="windowText" lastClr="000000"/>
              </a:solidFill>
              <a:latin typeface="Microsoft JhengHei UI" panose="020B0604030504040204" pitchFamily="34" charset="-120"/>
              <a:ea typeface="Microsoft JhengHei UI" panose="020B0604030504040204" pitchFamily="34" charset="-120"/>
            </a:rPr>
            <a:t>Vds (V)</a:t>
          </a:r>
          <a:endParaRPr lang="zh-CN" altLang="en-US" sz="1200">
            <a:solidFill>
              <a:sysClr val="windowText" lastClr="000000"/>
            </a:solidFill>
            <a:latin typeface="Microsoft JhengHei UI" panose="020B0604030504040204" pitchFamily="34" charset="-120"/>
            <a:ea typeface="Microsoft JhengHei UI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</cdr:x>
      <cdr:y>0.26652</cdr:y>
    </cdr:from>
    <cdr:to>
      <cdr:x>0.08352</cdr:x>
      <cdr:y>0.53745</cdr:y>
    </cdr:to>
    <cdr:sp macro="" textlink="">
      <cdr:nvSpPr>
        <cdr:cNvPr id="3" name="文本框 1">
          <a:extLst xmlns:a="http://schemas.openxmlformats.org/drawingml/2006/main">
            <a:ext uri="{FF2B5EF4-FFF2-40B4-BE49-F238E27FC236}">
              <a16:creationId xmlns:a16="http://schemas.microsoft.com/office/drawing/2014/main" id="{AFA61ED3-0E45-4AA7-772E-C4068290F0E1}"/>
            </a:ext>
          </a:extLst>
        </cdr:cNvPr>
        <cdr:cNvSpPr txBox="1"/>
      </cdr:nvSpPr>
      <cdr:spPr>
        <a:xfrm xmlns:a="http://schemas.openxmlformats.org/drawingml/2006/main" rot="16200000">
          <a:off x="-404815" y="1557340"/>
          <a:ext cx="1171578" cy="3619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>
              <a:solidFill>
                <a:sysClr val="windowText" lastClr="000000"/>
              </a:solidFill>
              <a:latin typeface="Microsoft JhengHei UI" panose="020B0604030504040204" pitchFamily="34" charset="-120"/>
              <a:ea typeface="Microsoft JhengHei UI" panose="020B0604030504040204" pitchFamily="34" charset="-120"/>
            </a:rPr>
            <a:t>Id (uA/um)</a:t>
          </a:r>
          <a:endParaRPr lang="zh-CN" altLang="en-US" sz="1200">
            <a:solidFill>
              <a:sysClr val="windowText" lastClr="000000"/>
            </a:solidFill>
            <a:latin typeface="Microsoft JhengHei UI" panose="020B0604030504040204" pitchFamily="34" charset="-120"/>
            <a:ea typeface="Microsoft JhengHei UI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0.62087</cdr:x>
      <cdr:y>0.75404</cdr:y>
    </cdr:from>
    <cdr:to>
      <cdr:x>1</cdr:x>
      <cdr:y>0.83554</cdr:y>
    </cdr:to>
    <cdr:sp macro="" textlink="">
      <cdr:nvSpPr>
        <cdr:cNvPr id="4" name="文本框 1">
          <a:extLst xmlns:a="http://schemas.openxmlformats.org/drawingml/2006/main">
            <a:ext uri="{FF2B5EF4-FFF2-40B4-BE49-F238E27FC236}">
              <a16:creationId xmlns:a16="http://schemas.microsoft.com/office/drawing/2014/main" id="{E5E93EB4-7261-6A48-9509-FF6EAF5E26A9}"/>
            </a:ext>
          </a:extLst>
        </cdr:cNvPr>
        <cdr:cNvSpPr txBox="1"/>
      </cdr:nvSpPr>
      <cdr:spPr>
        <a:xfrm xmlns:a="http://schemas.openxmlformats.org/drawingml/2006/main">
          <a:off x="2582334" y="3260725"/>
          <a:ext cx="1576915" cy="35242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600" b="1">
              <a:solidFill>
                <a:sysClr val="windowText" lastClr="000000"/>
              </a:solidFill>
              <a:latin typeface="Microsoft JhengHei UI" panose="020B0604030504040204" pitchFamily="34" charset="-120"/>
              <a:ea typeface="Microsoft JhengHei UI" panose="020B0604030504040204" pitchFamily="34" charset="-120"/>
            </a:rPr>
            <a:t>Vgs = 0 mV</a:t>
          </a:r>
          <a:endParaRPr lang="zh-CN" altLang="en-US" sz="1600" b="1">
            <a:solidFill>
              <a:sysClr val="windowText" lastClr="000000"/>
            </a:solidFill>
            <a:latin typeface="Microsoft JhengHei UI" panose="020B0604030504040204" pitchFamily="34" charset="-120"/>
            <a:ea typeface="Microsoft JhengHei UI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0.39695</cdr:x>
      <cdr:y>0.27166</cdr:y>
    </cdr:from>
    <cdr:to>
      <cdr:x>0.77608</cdr:x>
      <cdr:y>0.35316</cdr:y>
    </cdr:to>
    <cdr:sp macro="" textlink="">
      <cdr:nvSpPr>
        <cdr:cNvPr id="5" name="文本框 1">
          <a:extLst xmlns:a="http://schemas.openxmlformats.org/drawingml/2006/main">
            <a:ext uri="{FF2B5EF4-FFF2-40B4-BE49-F238E27FC236}">
              <a16:creationId xmlns:a16="http://schemas.microsoft.com/office/drawing/2014/main" id="{BD59069B-D75C-53D7-AE5F-D0995929E6AA}"/>
            </a:ext>
          </a:extLst>
        </cdr:cNvPr>
        <cdr:cNvSpPr txBox="1"/>
      </cdr:nvSpPr>
      <cdr:spPr>
        <a:xfrm xmlns:a="http://schemas.openxmlformats.org/drawingml/2006/main">
          <a:off x="1651000" y="1174750"/>
          <a:ext cx="1576915" cy="35242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600" b="1">
              <a:solidFill>
                <a:sysClr val="windowText" lastClr="000000"/>
              </a:solidFill>
              <a:latin typeface="Microsoft JhengHei UI" panose="020B0604030504040204" pitchFamily="34" charset="-120"/>
              <a:ea typeface="Microsoft JhengHei UI" panose="020B0604030504040204" pitchFamily="34" charset="-120"/>
            </a:rPr>
            <a:t>Vgs = 50 mV</a:t>
          </a:r>
          <a:endParaRPr lang="zh-CN" altLang="en-US" sz="1600" b="1">
            <a:solidFill>
              <a:sysClr val="windowText" lastClr="000000"/>
            </a:solidFill>
            <a:latin typeface="Microsoft JhengHei UI" panose="020B0604030504040204" pitchFamily="34" charset="-120"/>
            <a:ea typeface="Microsoft JhengHei UI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0.55202</cdr:x>
      <cdr:y>0.40571</cdr:y>
    </cdr:from>
    <cdr:to>
      <cdr:x>0.75125</cdr:x>
      <cdr:y>0.72289</cdr:y>
    </cdr:to>
    <cdr:cxnSp macro="">
      <cdr:nvCxnSpPr>
        <cdr:cNvPr id="7" name="直接箭头连接符 6">
          <a:extLst xmlns:a="http://schemas.openxmlformats.org/drawingml/2006/main">
            <a:ext uri="{FF2B5EF4-FFF2-40B4-BE49-F238E27FC236}">
              <a16:creationId xmlns:a16="http://schemas.microsoft.com/office/drawing/2014/main" id="{D3546136-DB2E-EC37-4FA0-07D13D311183}"/>
            </a:ext>
          </a:extLst>
        </cdr:cNvPr>
        <cdr:cNvCxnSpPr/>
      </cdr:nvCxnSpPr>
      <cdr:spPr>
        <a:xfrm xmlns:a="http://schemas.openxmlformats.org/drawingml/2006/main" flipH="1" flipV="1">
          <a:off x="2295978" y="1754415"/>
          <a:ext cx="828675" cy="1371600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headEnd w="lg" len="lg"/>
          <a:tailEnd type="stealth" w="lg" len="lg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3"/>
  <sheetViews>
    <sheetView tabSelected="1" zoomScaleNormal="100" workbookViewId="0">
      <selection activeCell="L8" sqref="L8:L9"/>
    </sheetView>
  </sheetViews>
  <sheetFormatPr defaultRowHeight="14.25" x14ac:dyDescent="0.2"/>
  <cols>
    <col min="1" max="1" width="8.5" style="1" customWidth="1"/>
    <col min="2" max="2" width="62.375" style="1" customWidth="1"/>
    <col min="3" max="3" width="13.75" style="1" customWidth="1"/>
    <col min="4" max="4" width="5.125" style="1" customWidth="1"/>
    <col min="5" max="5" width="25.5" style="1" customWidth="1"/>
    <col min="6" max="6" width="8.125" style="1" customWidth="1"/>
    <col min="7" max="7" width="11.875" style="1" customWidth="1"/>
    <col min="8" max="8" width="9.125" style="1" customWidth="1"/>
    <col min="9" max="9" width="5.75" style="1" customWidth="1"/>
    <col min="10" max="10" width="54.625" style="1" customWidth="1"/>
    <col min="11" max="11" width="26" style="1" customWidth="1"/>
    <col min="12" max="12" width="11.875" style="1" customWidth="1"/>
    <col min="13" max="13" width="9.625" style="1" customWidth="1"/>
  </cols>
  <sheetData>
    <row r="1" spans="1:13" ht="15" thickBot="1" x14ac:dyDescent="0.25">
      <c r="A1" s="37" t="s">
        <v>48</v>
      </c>
      <c r="B1" s="38"/>
      <c r="C1" s="39"/>
      <c r="E1" s="48" t="s">
        <v>3</v>
      </c>
      <c r="F1" s="49"/>
      <c r="G1" s="49"/>
      <c r="H1" s="50"/>
      <c r="J1" s="57" t="s">
        <v>39</v>
      </c>
      <c r="K1" s="58"/>
      <c r="L1" s="58"/>
      <c r="M1" s="59"/>
    </row>
    <row r="2" spans="1:13" ht="15" thickBot="1" x14ac:dyDescent="0.25">
      <c r="A2" s="30" t="s">
        <v>0</v>
      </c>
      <c r="B2" s="32" t="s">
        <v>43</v>
      </c>
      <c r="C2" s="31" t="s">
        <v>33</v>
      </c>
      <c r="E2" s="5" t="s">
        <v>5</v>
      </c>
      <c r="F2" s="33" t="s">
        <v>6</v>
      </c>
      <c r="G2" s="33">
        <v>1.1499999999999999</v>
      </c>
      <c r="H2" s="35" t="s">
        <v>7</v>
      </c>
      <c r="J2" s="16" t="s">
        <v>1</v>
      </c>
      <c r="K2" s="51" t="s">
        <v>55</v>
      </c>
      <c r="L2" s="53">
        <f>1-B153/L4</f>
        <v>0.1889313950522824</v>
      </c>
      <c r="M2" s="55" t="s">
        <v>13</v>
      </c>
    </row>
    <row r="3" spans="1:13" ht="15" thickBot="1" x14ac:dyDescent="0.25">
      <c r="A3" s="29">
        <v>-0.5</v>
      </c>
      <c r="B3" s="29">
        <v>1.5862E-4</v>
      </c>
      <c r="C3" s="29">
        <f>LOG10(B3)</f>
        <v>-3.7996420544583649</v>
      </c>
      <c r="E3" s="6" t="s">
        <v>4</v>
      </c>
      <c r="F3" s="34"/>
      <c r="G3" s="34"/>
      <c r="H3" s="36"/>
      <c r="J3" s="13" t="s">
        <v>2</v>
      </c>
      <c r="K3" s="52"/>
      <c r="L3" s="54"/>
      <c r="M3" s="56"/>
    </row>
    <row r="4" spans="1:13" ht="15" thickBot="1" x14ac:dyDescent="0.25">
      <c r="A4" s="2">
        <v>-0.49</v>
      </c>
      <c r="B4" s="2">
        <v>1.9566000000000001E-4</v>
      </c>
      <c r="C4" s="2">
        <f t="shared" ref="C4:C67" si="0">LOG10(B4)</f>
        <v>-3.7084979508103992</v>
      </c>
      <c r="E4" s="7" t="s">
        <v>11</v>
      </c>
      <c r="F4" s="3" t="s">
        <v>12</v>
      </c>
      <c r="G4" s="3">
        <v>10</v>
      </c>
      <c r="H4" s="4" t="s">
        <v>9</v>
      </c>
      <c r="J4" s="5" t="s">
        <v>56</v>
      </c>
      <c r="K4" s="33" t="s">
        <v>45</v>
      </c>
      <c r="L4" s="33">
        <f>(B183-B123)/(A183-A123)</f>
        <v>1.7644499999999996</v>
      </c>
      <c r="M4" s="35" t="s">
        <v>40</v>
      </c>
    </row>
    <row r="5" spans="1:13" ht="15" thickBot="1" x14ac:dyDescent="0.25">
      <c r="A5" s="2">
        <v>-0.48</v>
      </c>
      <c r="B5" s="2">
        <v>1.5637E-4</v>
      </c>
      <c r="C5" s="2">
        <f t="shared" si="0"/>
        <v>-3.8058465638349013</v>
      </c>
      <c r="E5" s="7" t="s">
        <v>10</v>
      </c>
      <c r="F5" s="3" t="s">
        <v>8</v>
      </c>
      <c r="G5" s="3">
        <v>20</v>
      </c>
      <c r="H5" s="4" t="s">
        <v>9</v>
      </c>
      <c r="J5" s="6" t="s">
        <v>44</v>
      </c>
      <c r="K5" s="34"/>
      <c r="L5" s="34"/>
      <c r="M5" s="36"/>
    </row>
    <row r="6" spans="1:13" ht="15" thickBot="1" x14ac:dyDescent="0.25">
      <c r="A6" s="2">
        <v>-0.47</v>
      </c>
      <c r="B6" s="2">
        <v>1.4546000000000001E-4</v>
      </c>
      <c r="C6" s="2">
        <f t="shared" si="0"/>
        <v>-3.8372564167645846</v>
      </c>
      <c r="E6" s="7" t="s">
        <v>14</v>
      </c>
      <c r="F6" s="3" t="s">
        <v>15</v>
      </c>
      <c r="G6" s="8">
        <v>1.602E-19</v>
      </c>
      <c r="H6" s="4" t="s">
        <v>16</v>
      </c>
      <c r="J6" s="16" t="s">
        <v>57</v>
      </c>
      <c r="K6" s="33" t="s">
        <v>41</v>
      </c>
      <c r="L6" s="44">
        <f>$G$4*$L$4/($G$2*3.3)</f>
        <v>4.6494071146245055</v>
      </c>
      <c r="M6" s="46" t="s">
        <v>36</v>
      </c>
    </row>
    <row r="7" spans="1:13" ht="15" thickBot="1" x14ac:dyDescent="0.25">
      <c r="A7" s="2">
        <v>-0.46</v>
      </c>
      <c r="B7" s="2">
        <v>1.8699999999999999E-4</v>
      </c>
      <c r="C7" s="2">
        <f t="shared" si="0"/>
        <v>-3.728158393463501</v>
      </c>
      <c r="J7" s="6" t="s">
        <v>46</v>
      </c>
      <c r="K7" s="34"/>
      <c r="L7" s="45"/>
      <c r="M7" s="47"/>
    </row>
    <row r="8" spans="1:13" x14ac:dyDescent="0.2">
      <c r="A8" s="2">
        <v>-0.45</v>
      </c>
      <c r="B8" s="2">
        <v>2.1069E-4</v>
      </c>
      <c r="C8" s="2">
        <f t="shared" si="0"/>
        <v>-3.6763560768640509</v>
      </c>
      <c r="J8" s="17" t="s">
        <v>58</v>
      </c>
      <c r="K8" s="33" t="s">
        <v>59</v>
      </c>
      <c r="L8" s="40">
        <f>B253</f>
        <v>2.7249300000000001</v>
      </c>
      <c r="M8" s="42" t="s">
        <v>37</v>
      </c>
    </row>
    <row r="9" spans="1:13" ht="15" thickBot="1" x14ac:dyDescent="0.25">
      <c r="A9" s="2">
        <v>-0.44</v>
      </c>
      <c r="B9" s="2">
        <v>1.4305000000000001E-4</v>
      </c>
      <c r="C9" s="2">
        <f t="shared" si="0"/>
        <v>-3.8445121378587186</v>
      </c>
      <c r="J9" s="6"/>
      <c r="K9" s="34"/>
      <c r="L9" s="41"/>
      <c r="M9" s="43"/>
    </row>
    <row r="10" spans="1:13" x14ac:dyDescent="0.2">
      <c r="A10" s="2">
        <v>-0.43</v>
      </c>
      <c r="B10" s="2">
        <v>1.485E-4</v>
      </c>
      <c r="C10" s="2">
        <f t="shared" si="0"/>
        <v>-3.828273546346769</v>
      </c>
    </row>
    <row r="11" spans="1:13" x14ac:dyDescent="0.2">
      <c r="A11" s="2">
        <v>-0.42</v>
      </c>
      <c r="B11" s="2">
        <v>1.4919999999999999E-4</v>
      </c>
      <c r="C11" s="2">
        <f t="shared" si="0"/>
        <v>-3.8262311768633501</v>
      </c>
    </row>
    <row r="12" spans="1:13" x14ac:dyDescent="0.2">
      <c r="A12" s="2">
        <v>-0.41</v>
      </c>
      <c r="B12" s="2">
        <v>2.0818E-4</v>
      </c>
      <c r="C12" s="2">
        <f t="shared" si="0"/>
        <v>-3.6815609957998077</v>
      </c>
    </row>
    <row r="13" spans="1:13" x14ac:dyDescent="0.2">
      <c r="A13" s="2">
        <v>-0.4</v>
      </c>
      <c r="B13" s="2">
        <v>1.6729000000000001E-4</v>
      </c>
      <c r="C13" s="2">
        <f t="shared" si="0"/>
        <v>-3.7765300188380797</v>
      </c>
    </row>
    <row r="14" spans="1:13" x14ac:dyDescent="0.2">
      <c r="A14" s="2">
        <v>-0.39</v>
      </c>
      <c r="B14" s="2">
        <v>1.2773E-4</v>
      </c>
      <c r="C14" s="2">
        <f t="shared" si="0"/>
        <v>-3.8937070878243425</v>
      </c>
    </row>
    <row r="15" spans="1:13" x14ac:dyDescent="0.2">
      <c r="A15" s="2">
        <v>-0.38</v>
      </c>
      <c r="B15" s="2">
        <v>1.7531E-4</v>
      </c>
      <c r="C15" s="2">
        <f t="shared" si="0"/>
        <v>-3.7561933102555951</v>
      </c>
    </row>
    <row r="16" spans="1:13" x14ac:dyDescent="0.2">
      <c r="A16" s="2">
        <v>-0.37</v>
      </c>
      <c r="B16" s="2">
        <v>1.495E-4</v>
      </c>
      <c r="C16" s="2">
        <f t="shared" si="0"/>
        <v>-3.8253588073395517</v>
      </c>
    </row>
    <row r="17" spans="1:3" x14ac:dyDescent="0.2">
      <c r="A17" s="2">
        <v>-0.36</v>
      </c>
      <c r="B17" s="2">
        <v>1.3439999999999999E-4</v>
      </c>
      <c r="C17" s="2">
        <f t="shared" si="0"/>
        <v>-3.8716007312821934</v>
      </c>
    </row>
    <row r="18" spans="1:3" x14ac:dyDescent="0.2">
      <c r="A18" s="2">
        <v>-0.35</v>
      </c>
      <c r="B18" s="2">
        <v>1.4054000000000001E-4</v>
      </c>
      <c r="C18" s="2">
        <f t="shared" si="0"/>
        <v>-3.8522000507988001</v>
      </c>
    </row>
    <row r="19" spans="1:3" x14ac:dyDescent="0.2">
      <c r="A19" s="2">
        <v>-0.34</v>
      </c>
      <c r="B19" s="2">
        <v>1.4117000000000001E-4</v>
      </c>
      <c r="C19" s="2">
        <f t="shared" si="0"/>
        <v>-3.8502575852865957</v>
      </c>
    </row>
    <row r="20" spans="1:3" x14ac:dyDescent="0.2">
      <c r="A20" s="2">
        <v>-0.33</v>
      </c>
      <c r="B20" s="2">
        <v>1.2521E-4</v>
      </c>
      <c r="C20" s="2">
        <f t="shared" si="0"/>
        <v>-3.902360984453161</v>
      </c>
    </row>
    <row r="21" spans="1:3" x14ac:dyDescent="0.2">
      <c r="A21" s="2">
        <v>-0.32</v>
      </c>
      <c r="B21" s="2">
        <v>1.1996E-4</v>
      </c>
      <c r="C21" s="2">
        <f t="shared" si="0"/>
        <v>-3.9209635429125105</v>
      </c>
    </row>
    <row r="22" spans="1:3" x14ac:dyDescent="0.2">
      <c r="A22" s="2">
        <v>-0.31</v>
      </c>
      <c r="B22" s="2">
        <v>1.1393E-4</v>
      </c>
      <c r="C22" s="2">
        <f t="shared" si="0"/>
        <v>-3.9433619026203477</v>
      </c>
    </row>
    <row r="23" spans="1:3" x14ac:dyDescent="0.2">
      <c r="A23" s="2">
        <v>-0.3</v>
      </c>
      <c r="B23" s="2">
        <v>1.0787E-4</v>
      </c>
      <c r="C23" s="2">
        <f t="shared" si="0"/>
        <v>-3.967099321267324</v>
      </c>
    </row>
    <row r="24" spans="1:3" x14ac:dyDescent="0.2">
      <c r="A24" s="2">
        <v>-0.28999999999999998</v>
      </c>
      <c r="B24" s="2">
        <v>1.0061E-4</v>
      </c>
      <c r="C24" s="2">
        <f t="shared" si="0"/>
        <v>-3.99735885099996</v>
      </c>
    </row>
    <row r="25" spans="1:3" x14ac:dyDescent="0.2">
      <c r="A25" s="2">
        <v>-0.28000000000000003</v>
      </c>
      <c r="B25" s="2">
        <v>1.1527E-4</v>
      </c>
      <c r="C25" s="2">
        <f t="shared" si="0"/>
        <v>-3.9382837068401026</v>
      </c>
    </row>
    <row r="26" spans="1:3" x14ac:dyDescent="0.2">
      <c r="A26" s="2">
        <v>-0.27</v>
      </c>
      <c r="B26" s="2">
        <v>5.4150000000000002E-5</v>
      </c>
      <c r="C26" s="2">
        <f t="shared" si="0"/>
        <v>-4.2664015390386609</v>
      </c>
    </row>
    <row r="27" spans="1:3" x14ac:dyDescent="0.2">
      <c r="A27" s="2">
        <v>-0.26</v>
      </c>
      <c r="B27" s="2">
        <v>5.0229999999999998E-5</v>
      </c>
      <c r="C27" s="2">
        <f t="shared" si="0"/>
        <v>-4.2990368218404509</v>
      </c>
    </row>
    <row r="28" spans="1:3" x14ac:dyDescent="0.2">
      <c r="A28" s="2">
        <v>-0.25</v>
      </c>
      <c r="B28" s="2">
        <v>5.1379999999999999E-5</v>
      </c>
      <c r="C28" s="2">
        <f t="shared" si="0"/>
        <v>-4.2892059000696729</v>
      </c>
    </row>
    <row r="29" spans="1:3" x14ac:dyDescent="0.2">
      <c r="A29" s="2">
        <v>-0.24</v>
      </c>
      <c r="B29" s="2">
        <v>4.401E-5</v>
      </c>
      <c r="C29" s="2">
        <f t="shared" si="0"/>
        <v>-4.356448631437055</v>
      </c>
    </row>
    <row r="30" spans="1:3" x14ac:dyDescent="0.2">
      <c r="A30" s="2">
        <v>-0.23</v>
      </c>
      <c r="B30" s="2">
        <v>7.7230000000000004E-5</v>
      </c>
      <c r="C30" s="2">
        <f t="shared" si="0"/>
        <v>-4.1122139651616285</v>
      </c>
    </row>
    <row r="31" spans="1:3" x14ac:dyDescent="0.2">
      <c r="A31" s="2">
        <v>-0.22</v>
      </c>
      <c r="B31" s="2">
        <v>6.9170000000000004E-5</v>
      </c>
      <c r="C31" s="2">
        <f t="shared" si="0"/>
        <v>-4.1600822243213189</v>
      </c>
    </row>
    <row r="32" spans="1:3" x14ac:dyDescent="0.2">
      <c r="A32" s="2">
        <v>-0.21</v>
      </c>
      <c r="B32" s="2">
        <v>8.2349999999999996E-5</v>
      </c>
      <c r="C32" s="2">
        <f t="shared" si="0"/>
        <v>-4.0843363964942272</v>
      </c>
    </row>
    <row r="33" spans="1:3" x14ac:dyDescent="0.2">
      <c r="A33" s="2">
        <v>-0.2</v>
      </c>
      <c r="B33" s="2">
        <v>7.6909999999999994E-5</v>
      </c>
      <c r="C33" s="2">
        <f t="shared" si="0"/>
        <v>-4.1140171886450272</v>
      </c>
    </row>
    <row r="34" spans="1:3" x14ac:dyDescent="0.2">
      <c r="A34" s="2">
        <v>-0.19</v>
      </c>
      <c r="B34" s="2">
        <v>9.0820000000000001E-5</v>
      </c>
      <c r="C34" s="2">
        <f t="shared" si="0"/>
        <v>-4.0418185024350519</v>
      </c>
    </row>
    <row r="35" spans="1:3" x14ac:dyDescent="0.2">
      <c r="A35" s="2">
        <v>-0.18</v>
      </c>
      <c r="B35" s="2">
        <v>7.8100000000000001E-5</v>
      </c>
      <c r="C35" s="2">
        <f t="shared" si="0"/>
        <v>-4.1073489661227001</v>
      </c>
    </row>
    <row r="36" spans="1:3" x14ac:dyDescent="0.2">
      <c r="A36" s="2">
        <v>-0.17</v>
      </c>
      <c r="B36" s="2">
        <v>7.3449999999999996E-5</v>
      </c>
      <c r="C36" s="2">
        <f t="shared" si="0"/>
        <v>-4.1340081998737244</v>
      </c>
    </row>
    <row r="37" spans="1:3" x14ac:dyDescent="0.2">
      <c r="A37" s="2">
        <v>-0.16</v>
      </c>
      <c r="B37" s="2">
        <v>6.1370000000000004E-5</v>
      </c>
      <c r="C37" s="2">
        <f t="shared" si="0"/>
        <v>-4.2120438767160682</v>
      </c>
    </row>
    <row r="38" spans="1:3" x14ac:dyDescent="0.2">
      <c r="A38" s="2">
        <v>-0.15</v>
      </c>
      <c r="B38" s="2">
        <v>5.4320000000000002E-5</v>
      </c>
      <c r="C38" s="2">
        <f t="shared" si="0"/>
        <v>-4.265040238727555</v>
      </c>
    </row>
    <row r="39" spans="1:3" x14ac:dyDescent="0.2">
      <c r="A39" s="2">
        <v>-0.14000000000000001</v>
      </c>
      <c r="B39" s="2">
        <v>4.952E-5</v>
      </c>
      <c r="C39" s="2">
        <f t="shared" si="0"/>
        <v>-4.3052193639879386</v>
      </c>
    </row>
    <row r="40" spans="1:3" x14ac:dyDescent="0.2">
      <c r="A40" s="2">
        <v>-0.13</v>
      </c>
      <c r="B40" s="2">
        <v>4.4150000000000003E-5</v>
      </c>
      <c r="C40" s="2">
        <f t="shared" si="0"/>
        <v>-4.3550692920864122</v>
      </c>
    </row>
    <row r="41" spans="1:3" x14ac:dyDescent="0.2">
      <c r="A41" s="2">
        <v>-0.12</v>
      </c>
      <c r="B41" s="2">
        <v>5.2519999999999999E-5</v>
      </c>
      <c r="C41" s="2">
        <f t="shared" si="0"/>
        <v>-4.2796752825825584</v>
      </c>
    </row>
    <row r="42" spans="1:3" x14ac:dyDescent="0.2">
      <c r="A42" s="2">
        <v>-0.11</v>
      </c>
      <c r="B42" s="2">
        <v>4.426E-5</v>
      </c>
      <c r="C42" s="2">
        <f t="shared" si="0"/>
        <v>-4.3539885904087612</v>
      </c>
    </row>
    <row r="43" spans="1:3" x14ac:dyDescent="0.2">
      <c r="A43" s="19">
        <v>-0.1</v>
      </c>
      <c r="B43" s="2">
        <v>2.9090000000000001E-5</v>
      </c>
      <c r="C43" s="19">
        <f t="shared" si="0"/>
        <v>-4.5362562787529406</v>
      </c>
    </row>
    <row r="44" spans="1:3" x14ac:dyDescent="0.2">
      <c r="A44" s="19">
        <v>-0.09</v>
      </c>
      <c r="B44" s="2">
        <v>3.1520000000000003E-5</v>
      </c>
      <c r="C44" s="19">
        <f t="shared" si="0"/>
        <v>-4.5014137911824825</v>
      </c>
    </row>
    <row r="45" spans="1:3" x14ac:dyDescent="0.2">
      <c r="A45" s="19">
        <v>-0.08</v>
      </c>
      <c r="B45" s="2">
        <v>2.2439999999999999E-5</v>
      </c>
      <c r="C45" s="19">
        <f t="shared" si="0"/>
        <v>-4.6489771474158763</v>
      </c>
    </row>
    <row r="46" spans="1:3" x14ac:dyDescent="0.2">
      <c r="A46" s="19">
        <v>-7.0000000000000007E-2</v>
      </c>
      <c r="B46" s="2">
        <v>2.2249999999999999E-5</v>
      </c>
      <c r="C46" s="19">
        <f t="shared" si="0"/>
        <v>-4.6526699846830493</v>
      </c>
    </row>
    <row r="47" spans="1:3" x14ac:dyDescent="0.2">
      <c r="A47" s="19">
        <v>-5.9999999999999901E-2</v>
      </c>
      <c r="B47" s="2">
        <v>2.2920000000000001E-5</v>
      </c>
      <c r="C47" s="19">
        <f t="shared" si="0"/>
        <v>-4.6397853867046477</v>
      </c>
    </row>
    <row r="48" spans="1:3" x14ac:dyDescent="0.2">
      <c r="A48" s="19">
        <v>-4.9999999999998997E-2</v>
      </c>
      <c r="B48" s="2">
        <v>2.9709999999999998E-5</v>
      </c>
      <c r="C48" s="19">
        <f t="shared" si="0"/>
        <v>-4.5270973481963361</v>
      </c>
    </row>
    <row r="49" spans="1:3" x14ac:dyDescent="0.2">
      <c r="A49" s="19">
        <v>-3.9999999999999002E-2</v>
      </c>
      <c r="B49" s="2">
        <v>4.7530000000000001E-5</v>
      </c>
      <c r="C49" s="19">
        <f t="shared" si="0"/>
        <v>-4.3230321857052418</v>
      </c>
    </row>
    <row r="50" spans="1:3" x14ac:dyDescent="0.2">
      <c r="A50" s="19">
        <v>-2.9999999999999E-2</v>
      </c>
      <c r="B50" s="2">
        <v>6.7059999999999998E-5</v>
      </c>
      <c r="C50" s="19">
        <f t="shared" si="0"/>
        <v>-4.173536450907199</v>
      </c>
    </row>
    <row r="51" spans="1:3" x14ac:dyDescent="0.2">
      <c r="A51" s="19">
        <v>-1.9999999999999001E-2</v>
      </c>
      <c r="B51" s="2">
        <v>1.1619E-4</v>
      </c>
      <c r="C51" s="19">
        <f t="shared" si="0"/>
        <v>-3.9348312482942549</v>
      </c>
    </row>
    <row r="52" spans="1:3" x14ac:dyDescent="0.2">
      <c r="A52" s="19">
        <v>-9.9999999999990097E-3</v>
      </c>
      <c r="B52" s="2">
        <v>1.9614E-4</v>
      </c>
      <c r="C52" s="19">
        <f t="shared" si="0"/>
        <v>-3.7074338290359874</v>
      </c>
    </row>
    <row r="53" spans="1:3" x14ac:dyDescent="0.2">
      <c r="A53" s="19">
        <v>0</v>
      </c>
      <c r="B53" s="2">
        <v>3.033E-4</v>
      </c>
      <c r="C53" s="19">
        <f t="shared" si="0"/>
        <v>-3.5181275896893367</v>
      </c>
    </row>
    <row r="54" spans="1:3" x14ac:dyDescent="0.2">
      <c r="A54" s="2">
        <v>1.0000000000000999E-2</v>
      </c>
      <c r="B54" s="2">
        <v>4.8968999999999998E-4</v>
      </c>
      <c r="C54" s="2">
        <f t="shared" si="0"/>
        <v>-3.3100787646547705</v>
      </c>
    </row>
    <row r="55" spans="1:3" x14ac:dyDescent="0.2">
      <c r="A55" s="2">
        <v>2.0000000000001E-2</v>
      </c>
      <c r="B55" s="2">
        <v>6.5724000000000002E-4</v>
      </c>
      <c r="C55" s="2">
        <f t="shared" si="0"/>
        <v>-3.1822760130235901</v>
      </c>
    </row>
    <row r="56" spans="1:3" x14ac:dyDescent="0.2">
      <c r="A56" s="2">
        <v>3.0000000000001002E-2</v>
      </c>
      <c r="B56" s="2">
        <v>1.9923300000000001E-3</v>
      </c>
      <c r="C56" s="2">
        <f t="shared" si="0"/>
        <v>-2.7006387254960615</v>
      </c>
    </row>
    <row r="57" spans="1:3" x14ac:dyDescent="0.2">
      <c r="A57" s="2">
        <v>4.0000000000001E-2</v>
      </c>
      <c r="B57" s="2">
        <v>3.0149399999999998E-3</v>
      </c>
      <c r="C57" s="2">
        <f t="shared" si="0"/>
        <v>-2.5207213262860848</v>
      </c>
    </row>
    <row r="58" spans="1:3" x14ac:dyDescent="0.2">
      <c r="A58" s="2">
        <v>5.0000000000001002E-2</v>
      </c>
      <c r="B58" s="2">
        <v>4.7761799999999997E-3</v>
      </c>
      <c r="C58" s="2">
        <f t="shared" si="0"/>
        <v>-2.3209193143046356</v>
      </c>
    </row>
    <row r="59" spans="1:3" x14ac:dyDescent="0.2">
      <c r="A59" s="2">
        <v>6.0000000000001101E-2</v>
      </c>
      <c r="B59" s="2">
        <v>6.9879E-3</v>
      </c>
      <c r="C59" s="2">
        <f t="shared" si="0"/>
        <v>-2.1556533185945068</v>
      </c>
    </row>
    <row r="60" spans="1:3" x14ac:dyDescent="0.2">
      <c r="A60" s="2">
        <v>7.0000000000001006E-2</v>
      </c>
      <c r="B60" s="2">
        <v>8.8479000000000006E-3</v>
      </c>
      <c r="C60" s="2">
        <f t="shared" si="0"/>
        <v>-2.0531597944586371</v>
      </c>
    </row>
    <row r="61" spans="1:3" x14ac:dyDescent="0.2">
      <c r="A61" s="2">
        <v>8.0000000000001001E-2</v>
      </c>
      <c r="B61" s="2">
        <v>1.12794E-2</v>
      </c>
      <c r="C61" s="2">
        <f t="shared" si="0"/>
        <v>-1.9477140017373944</v>
      </c>
    </row>
    <row r="62" spans="1:3" x14ac:dyDescent="0.2">
      <c r="A62" s="2">
        <v>9.0000000000000996E-2</v>
      </c>
      <c r="B62" s="2">
        <v>1.382394E-2</v>
      </c>
      <c r="C62" s="2">
        <f t="shared" si="0"/>
        <v>-1.8593681598279614</v>
      </c>
    </row>
    <row r="63" spans="1:3" x14ac:dyDescent="0.2">
      <c r="A63" s="2">
        <v>0.100000000000001</v>
      </c>
      <c r="B63" s="2">
        <v>1.6454280000000002E-2</v>
      </c>
      <c r="C63" s="2">
        <f t="shared" si="0"/>
        <v>-1.7837211166432752</v>
      </c>
    </row>
    <row r="64" spans="1:3" x14ac:dyDescent="0.2">
      <c r="A64" s="2">
        <v>0.110000000000001</v>
      </c>
      <c r="B64" s="2">
        <v>1.9578120000000001E-2</v>
      </c>
      <c r="C64" s="2">
        <f t="shared" si="0"/>
        <v>-1.708229013902947</v>
      </c>
    </row>
    <row r="65" spans="1:3" x14ac:dyDescent="0.2">
      <c r="A65" s="2">
        <v>0.12000000000000099</v>
      </c>
      <c r="B65" s="2">
        <v>2.2402680000000001E-2</v>
      </c>
      <c r="C65" s="2">
        <f t="shared" si="0"/>
        <v>-1.6497000245412683</v>
      </c>
    </row>
    <row r="66" spans="1:3" x14ac:dyDescent="0.2">
      <c r="A66" s="2">
        <v>0.130000000000001</v>
      </c>
      <c r="B66" s="2">
        <v>2.590698E-2</v>
      </c>
      <c r="C66" s="2">
        <f t="shared" si="0"/>
        <v>-1.5865832101626811</v>
      </c>
    </row>
    <row r="67" spans="1:3" x14ac:dyDescent="0.2">
      <c r="A67" s="2">
        <v>0.14000000000000101</v>
      </c>
      <c r="B67" s="2">
        <v>2.918946E-2</v>
      </c>
      <c r="C67" s="2">
        <f t="shared" si="0"/>
        <v>-1.5347739393110433</v>
      </c>
    </row>
    <row r="68" spans="1:3" x14ac:dyDescent="0.2">
      <c r="A68" s="2">
        <v>0.15000000000000099</v>
      </c>
      <c r="B68" s="2">
        <v>2.630124E-2</v>
      </c>
      <c r="C68" s="2">
        <f t="shared" ref="C68:C131" si="1">LOG10(B68)</f>
        <v>-1.5800237757512046</v>
      </c>
    </row>
    <row r="69" spans="1:3" x14ac:dyDescent="0.2">
      <c r="A69" s="2">
        <v>0.160000000000001</v>
      </c>
      <c r="B69" s="2">
        <v>3.2150339999999999E-2</v>
      </c>
      <c r="C69" s="2">
        <f t="shared" si="1"/>
        <v>-1.4928144299141584</v>
      </c>
    </row>
    <row r="70" spans="1:3" x14ac:dyDescent="0.2">
      <c r="A70" s="2">
        <v>0.17000000000000101</v>
      </c>
      <c r="B70" s="2">
        <v>3.3419999999999998E-2</v>
      </c>
      <c r="C70" s="2">
        <f t="shared" si="1"/>
        <v>-1.4759935544426275</v>
      </c>
    </row>
    <row r="71" spans="1:3" x14ac:dyDescent="0.2">
      <c r="A71" s="2">
        <v>0.18000000000000099</v>
      </c>
      <c r="B71" s="2">
        <v>4.1147999999999997E-2</v>
      </c>
      <c r="C71" s="2">
        <f t="shared" si="1"/>
        <v>-1.3856512688374309</v>
      </c>
    </row>
    <row r="72" spans="1:3" x14ac:dyDescent="0.2">
      <c r="A72" s="2">
        <v>0.190000000000001</v>
      </c>
      <c r="B72" s="2">
        <v>4.9764000000000003E-2</v>
      </c>
      <c r="C72" s="2">
        <f t="shared" si="1"/>
        <v>-1.3030847185883572</v>
      </c>
    </row>
    <row r="73" spans="1:3" x14ac:dyDescent="0.2">
      <c r="A73" s="2">
        <v>0.20000000000000101</v>
      </c>
      <c r="B73" s="2">
        <v>5.6897999999999997E-2</v>
      </c>
      <c r="C73" s="2">
        <f t="shared" si="1"/>
        <v>-1.2449029990571143</v>
      </c>
    </row>
    <row r="74" spans="1:3" x14ac:dyDescent="0.2">
      <c r="A74" s="2">
        <v>0.21000000000000099</v>
      </c>
      <c r="B74" s="2">
        <v>6.5484000000000001E-2</v>
      </c>
      <c r="C74" s="2">
        <f t="shared" si="1"/>
        <v>-1.1838648001692291</v>
      </c>
    </row>
    <row r="75" spans="1:3" x14ac:dyDescent="0.2">
      <c r="A75" s="2">
        <v>0.220000000000001</v>
      </c>
      <c r="B75" s="2">
        <v>7.4459999999999998E-2</v>
      </c>
      <c r="C75" s="2">
        <f t="shared" si="1"/>
        <v>-1.1280769681176266</v>
      </c>
    </row>
    <row r="76" spans="1:3" x14ac:dyDescent="0.2">
      <c r="A76" s="2">
        <v>0.23000000000000101</v>
      </c>
      <c r="B76" s="2">
        <v>8.2926E-2</v>
      </c>
      <c r="C76" s="2">
        <f t="shared" si="1"/>
        <v>-1.0813092826440143</v>
      </c>
    </row>
    <row r="77" spans="1:3" x14ac:dyDescent="0.2">
      <c r="A77" s="2">
        <v>0.24000000000000099</v>
      </c>
      <c r="B77" s="2">
        <v>9.1314000000000006E-2</v>
      </c>
      <c r="C77" s="2">
        <f t="shared" si="1"/>
        <v>-1.0394626325792897</v>
      </c>
    </row>
    <row r="78" spans="1:3" x14ac:dyDescent="0.2">
      <c r="A78" s="2">
        <v>0.250000000000001</v>
      </c>
      <c r="B78" s="2">
        <v>9.9683999999999995E-2</v>
      </c>
      <c r="C78" s="2">
        <f t="shared" si="1"/>
        <v>-1.0013745434871382</v>
      </c>
    </row>
    <row r="79" spans="1:3" x14ac:dyDescent="0.2">
      <c r="A79" s="2">
        <v>0.26000000000000101</v>
      </c>
      <c r="B79" s="2">
        <v>0.110592</v>
      </c>
      <c r="C79" s="2">
        <f t="shared" si="1"/>
        <v>-0.95627628787323837</v>
      </c>
    </row>
    <row r="80" spans="1:3" x14ac:dyDescent="0.2">
      <c r="A80" s="2">
        <v>0.27000000000000102</v>
      </c>
      <c r="B80" s="2">
        <v>0.118092</v>
      </c>
      <c r="C80" s="2">
        <f t="shared" si="1"/>
        <v>-0.92777952214546566</v>
      </c>
    </row>
    <row r="81" spans="1:3" x14ac:dyDescent="0.2">
      <c r="A81" s="2">
        <v>0.28000000000000103</v>
      </c>
      <c r="B81" s="2">
        <v>0.12685199999999999</v>
      </c>
      <c r="C81" s="2">
        <f t="shared" si="1"/>
        <v>-0.89670268112560481</v>
      </c>
    </row>
    <row r="82" spans="1:3" x14ac:dyDescent="0.2">
      <c r="A82" s="2">
        <v>0.29000000000000098</v>
      </c>
      <c r="B82" s="2">
        <v>0.13880400000000001</v>
      </c>
      <c r="C82" s="2">
        <f t="shared" si="1"/>
        <v>-0.85759801837038063</v>
      </c>
    </row>
    <row r="83" spans="1:3" x14ac:dyDescent="0.2">
      <c r="A83" s="2">
        <v>0.30000000000000099</v>
      </c>
      <c r="B83" s="2">
        <v>0.14755199999999999</v>
      </c>
      <c r="C83" s="2">
        <f t="shared" si="1"/>
        <v>-0.83105489946068645</v>
      </c>
    </row>
    <row r="84" spans="1:3" x14ac:dyDescent="0.2">
      <c r="A84" s="2">
        <v>0.310000000000001</v>
      </c>
      <c r="B84" s="2">
        <v>0.157914</v>
      </c>
      <c r="C84" s="2">
        <f t="shared" si="1"/>
        <v>-0.80157936553813103</v>
      </c>
    </row>
    <row r="85" spans="1:3" x14ac:dyDescent="0.2">
      <c r="A85" s="2">
        <v>0.32000000000000101</v>
      </c>
      <c r="B85" s="2">
        <v>0.16801199999999999</v>
      </c>
      <c r="C85" s="2">
        <f t="shared" si="1"/>
        <v>-0.77465969834755688</v>
      </c>
    </row>
    <row r="86" spans="1:3" x14ac:dyDescent="0.2">
      <c r="A86" s="2">
        <v>0.33000000000000101</v>
      </c>
      <c r="B86" s="2">
        <v>0.179922</v>
      </c>
      <c r="C86" s="2">
        <f t="shared" si="1"/>
        <v>-0.74491572995939515</v>
      </c>
    </row>
    <row r="87" spans="1:3" x14ac:dyDescent="0.2">
      <c r="A87" s="2">
        <v>0.34000000000000102</v>
      </c>
      <c r="B87" s="2">
        <v>0.19073399999999999</v>
      </c>
      <c r="C87" s="2">
        <f t="shared" si="1"/>
        <v>-0.71957188327165977</v>
      </c>
    </row>
    <row r="88" spans="1:3" x14ac:dyDescent="0.2">
      <c r="A88" s="2">
        <v>0.35000000000000098</v>
      </c>
      <c r="B88" s="2">
        <v>0.20233799999999999</v>
      </c>
      <c r="C88" s="2">
        <f t="shared" si="1"/>
        <v>-0.69392254708323353</v>
      </c>
    </row>
    <row r="89" spans="1:3" x14ac:dyDescent="0.2">
      <c r="A89" s="2">
        <v>0.36000000000000099</v>
      </c>
      <c r="B89" s="2">
        <v>0.21204000000000001</v>
      </c>
      <c r="C89" s="2">
        <f t="shared" si="1"/>
        <v>-0.67358220444561112</v>
      </c>
    </row>
    <row r="90" spans="1:3" x14ac:dyDescent="0.2">
      <c r="A90" s="2">
        <v>0.37000000000000099</v>
      </c>
      <c r="B90" s="2">
        <v>0.22210199999999999</v>
      </c>
      <c r="C90" s="2">
        <f t="shared" si="1"/>
        <v>-0.65344753066785644</v>
      </c>
    </row>
    <row r="91" spans="1:3" x14ac:dyDescent="0.2">
      <c r="A91" s="2">
        <v>0.38</v>
      </c>
      <c r="B91" s="2">
        <v>0.23386199999999999</v>
      </c>
      <c r="C91" s="2">
        <f t="shared" si="1"/>
        <v>-0.63104034052959457</v>
      </c>
    </row>
    <row r="92" spans="1:3" x14ac:dyDescent="0.2">
      <c r="A92" s="2">
        <v>0.39</v>
      </c>
      <c r="B92" s="2">
        <v>0.24446399999999999</v>
      </c>
      <c r="C92" s="2">
        <f t="shared" si="1"/>
        <v>-0.61178508644823459</v>
      </c>
    </row>
    <row r="93" spans="1:3" x14ac:dyDescent="0.2">
      <c r="A93" s="2">
        <v>0.4</v>
      </c>
      <c r="B93" s="2">
        <v>0.25800600000000001</v>
      </c>
      <c r="C93" s="2">
        <f t="shared" si="1"/>
        <v>-0.58837019428253623</v>
      </c>
    </row>
    <row r="94" spans="1:3" x14ac:dyDescent="0.2">
      <c r="A94" s="2">
        <v>0.41</v>
      </c>
      <c r="B94" s="2">
        <v>0.26988600000000001</v>
      </c>
      <c r="C94" s="2">
        <f t="shared" si="1"/>
        <v>-0.56881964334434776</v>
      </c>
    </row>
    <row r="95" spans="1:3" x14ac:dyDescent="0.2">
      <c r="A95" s="2">
        <v>0.42</v>
      </c>
      <c r="B95" s="2">
        <v>0.28285199999999999</v>
      </c>
      <c r="C95" s="2">
        <f t="shared" si="1"/>
        <v>-0.54844074608781812</v>
      </c>
    </row>
    <row r="96" spans="1:3" x14ac:dyDescent="0.2">
      <c r="A96" s="2">
        <v>0.43</v>
      </c>
      <c r="B96" s="2">
        <v>0.30028199999999999</v>
      </c>
      <c r="C96" s="2">
        <f t="shared" si="1"/>
        <v>-0.52247070021849595</v>
      </c>
    </row>
    <row r="97" spans="1:3" x14ac:dyDescent="0.2">
      <c r="A97" s="2">
        <v>0.44</v>
      </c>
      <c r="B97" s="2">
        <v>0.30601200000000001</v>
      </c>
      <c r="C97" s="2">
        <f t="shared" si="1"/>
        <v>-0.51426154269620239</v>
      </c>
    </row>
    <row r="98" spans="1:3" x14ac:dyDescent="0.2">
      <c r="A98" s="2">
        <v>0.45</v>
      </c>
      <c r="B98" s="2">
        <v>0.32274000000000003</v>
      </c>
      <c r="C98" s="2">
        <f t="shared" si="1"/>
        <v>-0.49114720533451106</v>
      </c>
    </row>
    <row r="99" spans="1:3" x14ac:dyDescent="0.2">
      <c r="A99" s="2">
        <v>0.46</v>
      </c>
      <c r="B99" s="2">
        <v>0.33529199999999998</v>
      </c>
      <c r="C99" s="2">
        <f t="shared" si="1"/>
        <v>-0.47457680862696172</v>
      </c>
    </row>
    <row r="100" spans="1:3" x14ac:dyDescent="0.2">
      <c r="A100" s="2">
        <v>0.47</v>
      </c>
      <c r="B100" s="2">
        <v>0.34875600000000001</v>
      </c>
      <c r="C100" s="2">
        <f t="shared" si="1"/>
        <v>-0.45747831204959627</v>
      </c>
    </row>
    <row r="101" spans="1:3" x14ac:dyDescent="0.2">
      <c r="A101" s="2">
        <v>0.48</v>
      </c>
      <c r="B101" s="2">
        <v>0.36883199999999999</v>
      </c>
      <c r="C101" s="2">
        <f t="shared" si="1"/>
        <v>-0.43317140643475677</v>
      </c>
    </row>
    <row r="102" spans="1:3" x14ac:dyDescent="0.2">
      <c r="A102" s="2">
        <v>0.49</v>
      </c>
      <c r="B102" s="2">
        <v>0.39530999999999999</v>
      </c>
      <c r="C102" s="2">
        <f t="shared" si="1"/>
        <v>-0.40306219934312171</v>
      </c>
    </row>
    <row r="103" spans="1:3" x14ac:dyDescent="0.2">
      <c r="A103" s="19">
        <v>0.5</v>
      </c>
      <c r="B103" s="19">
        <v>0.41611199999999998</v>
      </c>
      <c r="C103" s="2">
        <f t="shared" si="1"/>
        <v>-0.38078975967295997</v>
      </c>
    </row>
    <row r="104" spans="1:3" x14ac:dyDescent="0.2">
      <c r="A104" s="19">
        <v>0.51</v>
      </c>
      <c r="B104" s="19">
        <v>0.43963200000000002</v>
      </c>
      <c r="C104" s="2">
        <f t="shared" si="1"/>
        <v>-0.35691070360608851</v>
      </c>
    </row>
    <row r="105" spans="1:3" x14ac:dyDescent="0.2">
      <c r="A105" s="19">
        <v>0.52</v>
      </c>
      <c r="B105" s="19">
        <v>0.46567799999999998</v>
      </c>
      <c r="C105" s="2">
        <f t="shared" si="1"/>
        <v>-0.33191427893282416</v>
      </c>
    </row>
    <row r="106" spans="1:3" x14ac:dyDescent="0.2">
      <c r="A106" s="19">
        <v>0.53</v>
      </c>
      <c r="B106" s="19">
        <v>0.49226999999999999</v>
      </c>
      <c r="C106" s="2">
        <f t="shared" si="1"/>
        <v>-0.30779663026716259</v>
      </c>
    </row>
    <row r="107" spans="1:3" x14ac:dyDescent="0.2">
      <c r="A107" s="19">
        <v>0.54</v>
      </c>
      <c r="B107" s="19">
        <v>0.54032999999999998</v>
      </c>
      <c r="C107" s="2">
        <f t="shared" si="1"/>
        <v>-0.26734091905573415</v>
      </c>
    </row>
    <row r="108" spans="1:3" x14ac:dyDescent="0.2">
      <c r="A108" s="19">
        <v>0.55000000000000004</v>
      </c>
      <c r="B108" s="19">
        <v>0.56445000000000001</v>
      </c>
      <c r="C108" s="2">
        <f t="shared" si="1"/>
        <v>-0.24837452262445442</v>
      </c>
    </row>
    <row r="109" spans="1:3" x14ac:dyDescent="0.2">
      <c r="A109" s="19">
        <v>0.56000000000000005</v>
      </c>
      <c r="B109" s="19">
        <v>0.58989000000000003</v>
      </c>
      <c r="C109" s="2">
        <f t="shared" si="1"/>
        <v>-0.22922896606450263</v>
      </c>
    </row>
    <row r="110" spans="1:3" x14ac:dyDescent="0.2">
      <c r="A110" s="19">
        <v>0.56999999999999995</v>
      </c>
      <c r="B110" s="19">
        <v>0.60482999999999998</v>
      </c>
      <c r="C110" s="2">
        <f t="shared" si="1"/>
        <v>-0.21836667565610252</v>
      </c>
    </row>
    <row r="111" spans="1:3" x14ac:dyDescent="0.2">
      <c r="A111" s="19">
        <v>0.57999999999999996</v>
      </c>
      <c r="B111" s="19">
        <v>0.62234999999999996</v>
      </c>
      <c r="C111" s="2">
        <f t="shared" si="1"/>
        <v>-0.20596530611534578</v>
      </c>
    </row>
    <row r="112" spans="1:3" x14ac:dyDescent="0.2">
      <c r="A112" s="19">
        <v>0.59</v>
      </c>
      <c r="B112" s="19">
        <v>0.64517999999999998</v>
      </c>
      <c r="C112" s="2">
        <f t="shared" si="1"/>
        <v>-0.1903191038129336</v>
      </c>
    </row>
    <row r="113" spans="1:3" x14ac:dyDescent="0.2">
      <c r="A113" s="19">
        <v>0.6</v>
      </c>
      <c r="B113" s="19">
        <v>0.67017000000000004</v>
      </c>
      <c r="C113" s="2">
        <f t="shared" si="1"/>
        <v>-0.1738150171543866</v>
      </c>
    </row>
    <row r="114" spans="1:3" x14ac:dyDescent="0.2">
      <c r="A114" s="19">
        <v>0.61</v>
      </c>
      <c r="B114" s="19">
        <v>0.69867000000000001</v>
      </c>
      <c r="C114" s="2">
        <f t="shared" si="1"/>
        <v>-0.15572790439725823</v>
      </c>
    </row>
    <row r="115" spans="1:3" x14ac:dyDescent="0.2">
      <c r="A115" s="19">
        <v>0.62</v>
      </c>
      <c r="B115" s="19">
        <v>0.71675999999999995</v>
      </c>
      <c r="C115" s="2">
        <f t="shared" si="1"/>
        <v>-0.14462623920530321</v>
      </c>
    </row>
    <row r="116" spans="1:3" x14ac:dyDescent="0.2">
      <c r="A116" s="19">
        <v>0.63</v>
      </c>
      <c r="B116" s="19">
        <v>0.73694999999999999</v>
      </c>
      <c r="C116" s="2">
        <f t="shared" si="1"/>
        <v>-0.13256197680949697</v>
      </c>
    </row>
    <row r="117" spans="1:3" x14ac:dyDescent="0.2">
      <c r="A117" s="19">
        <v>0.64</v>
      </c>
      <c r="B117" s="19">
        <v>0.76493999999999995</v>
      </c>
      <c r="C117" s="2">
        <f t="shared" si="1"/>
        <v>-0.11637262849453536</v>
      </c>
    </row>
    <row r="118" spans="1:3" x14ac:dyDescent="0.2">
      <c r="A118" s="19">
        <v>0.65</v>
      </c>
      <c r="B118" s="19">
        <v>0.77766000000000002</v>
      </c>
      <c r="C118" s="2">
        <f t="shared" si="1"/>
        <v>-0.10921023899786386</v>
      </c>
    </row>
    <row r="119" spans="1:3" x14ac:dyDescent="0.2">
      <c r="A119" s="19">
        <v>0.66</v>
      </c>
      <c r="B119" s="19">
        <v>0.79745999999999995</v>
      </c>
      <c r="C119" s="2">
        <f t="shared" si="1"/>
        <v>-9.8291091612407122E-2</v>
      </c>
    </row>
    <row r="120" spans="1:3" x14ac:dyDescent="0.2">
      <c r="A120" s="19">
        <v>0.67</v>
      </c>
      <c r="B120" s="19">
        <v>0.81672</v>
      </c>
      <c r="C120" s="2">
        <f t="shared" si="1"/>
        <v>-8.7926809192584582E-2</v>
      </c>
    </row>
    <row r="121" spans="1:3" x14ac:dyDescent="0.2">
      <c r="A121" s="19">
        <v>0.68</v>
      </c>
      <c r="B121" s="19">
        <v>0.83111999999999997</v>
      </c>
      <c r="C121" s="2">
        <f t="shared" si="1"/>
        <v>-8.0336266738933168E-2</v>
      </c>
    </row>
    <row r="122" spans="1:3" x14ac:dyDescent="0.2">
      <c r="A122" s="19">
        <v>0.69</v>
      </c>
      <c r="B122" s="19">
        <v>0.85197000000000001</v>
      </c>
      <c r="C122" s="2">
        <f t="shared" si="1"/>
        <v>-6.9575697561754538E-2</v>
      </c>
    </row>
    <row r="123" spans="1:3" x14ac:dyDescent="0.2">
      <c r="A123" s="19">
        <v>0.7</v>
      </c>
      <c r="B123" s="19">
        <v>0.86202000000000001</v>
      </c>
      <c r="C123" s="2">
        <f t="shared" si="1"/>
        <v>-6.4482657854086217E-2</v>
      </c>
    </row>
    <row r="124" spans="1:3" x14ac:dyDescent="0.2">
      <c r="A124" s="19">
        <v>0.71</v>
      </c>
      <c r="B124" s="19">
        <v>0.88302000000000003</v>
      </c>
      <c r="C124" s="2">
        <f t="shared" si="1"/>
        <v>-5.40294597392246E-2</v>
      </c>
    </row>
    <row r="125" spans="1:3" x14ac:dyDescent="0.2">
      <c r="A125" s="19">
        <v>0.72</v>
      </c>
      <c r="B125" s="19">
        <v>0.88934999999999997</v>
      </c>
      <c r="C125" s="2">
        <f t="shared" si="1"/>
        <v>-5.0927290599355031E-2</v>
      </c>
    </row>
    <row r="126" spans="1:3" x14ac:dyDescent="0.2">
      <c r="A126" s="19">
        <v>0.73</v>
      </c>
      <c r="B126" s="19">
        <v>0.91947000000000001</v>
      </c>
      <c r="C126" s="2">
        <f t="shared" si="1"/>
        <v>-3.6462436134445185E-2</v>
      </c>
    </row>
    <row r="127" spans="1:3" x14ac:dyDescent="0.2">
      <c r="A127" s="19">
        <v>0.74</v>
      </c>
      <c r="B127" s="19">
        <v>0.94757999999999998</v>
      </c>
      <c r="C127" s="2">
        <f t="shared" si="1"/>
        <v>-2.3384114244440687E-2</v>
      </c>
    </row>
    <row r="128" spans="1:3" x14ac:dyDescent="0.2">
      <c r="A128" s="19">
        <v>0.75</v>
      </c>
      <c r="B128" s="19">
        <v>0.94274999999999998</v>
      </c>
      <c r="C128" s="2">
        <f t="shared" si="1"/>
        <v>-2.5603458922342216E-2</v>
      </c>
    </row>
    <row r="129" spans="1:3" x14ac:dyDescent="0.2">
      <c r="A129" s="19">
        <v>0.76</v>
      </c>
      <c r="B129" s="19">
        <v>0.97338000000000002</v>
      </c>
      <c r="C129" s="2">
        <f t="shared" si="1"/>
        <v>-1.1717581432220379E-2</v>
      </c>
    </row>
    <row r="130" spans="1:3" x14ac:dyDescent="0.2">
      <c r="A130" s="19">
        <v>0.77</v>
      </c>
      <c r="B130" s="19">
        <v>0.99443999999999999</v>
      </c>
      <c r="C130" s="2">
        <f t="shared" si="1"/>
        <v>-2.4214151086750122E-3</v>
      </c>
    </row>
    <row r="131" spans="1:3" x14ac:dyDescent="0.2">
      <c r="A131" s="19">
        <v>0.78</v>
      </c>
      <c r="B131" s="19">
        <v>1.0127699999999999</v>
      </c>
      <c r="C131" s="2">
        <f t="shared" si="1"/>
        <v>5.5108283097100507E-3</v>
      </c>
    </row>
    <row r="132" spans="1:3" x14ac:dyDescent="0.2">
      <c r="A132" s="19">
        <v>0.79</v>
      </c>
      <c r="B132" s="19">
        <v>1.0395300000000001</v>
      </c>
      <c r="C132" s="2">
        <f t="shared" ref="C132:C195" si="2">LOG10(B132)</f>
        <v>1.6837027237910761E-2</v>
      </c>
    </row>
    <row r="133" spans="1:3" x14ac:dyDescent="0.2">
      <c r="A133" s="19">
        <v>0.8</v>
      </c>
      <c r="B133" s="19">
        <v>1.0494000000000001</v>
      </c>
      <c r="C133" s="2">
        <f t="shared" si="2"/>
        <v>2.0941059862320203E-2</v>
      </c>
    </row>
    <row r="134" spans="1:3" x14ac:dyDescent="0.2">
      <c r="A134" s="19">
        <v>0.81</v>
      </c>
      <c r="B134" s="19">
        <v>1.06416</v>
      </c>
      <c r="C134" s="2">
        <f t="shared" si="2"/>
        <v>2.7006930490075388E-2</v>
      </c>
    </row>
    <row r="135" spans="1:3" x14ac:dyDescent="0.2">
      <c r="A135" s="19">
        <v>0.82</v>
      </c>
      <c r="B135" s="19">
        <v>1.0972200000000001</v>
      </c>
      <c r="C135" s="2">
        <f t="shared" si="2"/>
        <v>4.0293715274521469E-2</v>
      </c>
    </row>
    <row r="136" spans="1:3" x14ac:dyDescent="0.2">
      <c r="A136" s="19">
        <v>0.83</v>
      </c>
      <c r="B136" s="19">
        <v>1.0860000000000001</v>
      </c>
      <c r="C136" s="2">
        <f t="shared" si="2"/>
        <v>3.5829825252828171E-2</v>
      </c>
    </row>
    <row r="137" spans="1:3" x14ac:dyDescent="0.2">
      <c r="A137" s="19">
        <v>0.84</v>
      </c>
      <c r="B137" s="19">
        <v>1.1155200000000001</v>
      </c>
      <c r="C137" s="2">
        <f t="shared" si="2"/>
        <v>4.7477361093880371E-2</v>
      </c>
    </row>
    <row r="138" spans="1:3" x14ac:dyDescent="0.2">
      <c r="A138" s="19">
        <v>0.85</v>
      </c>
      <c r="B138" s="19">
        <v>1.14777</v>
      </c>
      <c r="C138" s="2">
        <f t="shared" si="2"/>
        <v>5.9854869126110134E-2</v>
      </c>
    </row>
    <row r="139" spans="1:3" x14ac:dyDescent="0.2">
      <c r="A139" s="19">
        <v>0.86</v>
      </c>
      <c r="B139" s="19">
        <v>1.1616899999999999</v>
      </c>
      <c r="C139" s="2">
        <f t="shared" si="2"/>
        <v>6.5090250901861504E-2</v>
      </c>
    </row>
    <row r="140" spans="1:3" x14ac:dyDescent="0.2">
      <c r="A140" s="19">
        <v>0.87</v>
      </c>
      <c r="B140" s="19">
        <v>1.1676</v>
      </c>
      <c r="C140" s="2">
        <f t="shared" si="2"/>
        <v>6.7294086315976734E-2</v>
      </c>
    </row>
    <row r="141" spans="1:3" x14ac:dyDescent="0.2">
      <c r="A141" s="19">
        <v>0.88</v>
      </c>
      <c r="B141" s="19">
        <v>1.1919299999999999</v>
      </c>
      <c r="C141" s="2">
        <f t="shared" si="2"/>
        <v>7.625075078475145E-2</v>
      </c>
    </row>
    <row r="142" spans="1:3" x14ac:dyDescent="0.2">
      <c r="A142" s="19">
        <v>0.89</v>
      </c>
      <c r="B142" s="19">
        <v>1.20861</v>
      </c>
      <c r="C142" s="2">
        <f t="shared" si="2"/>
        <v>8.2286183265782215E-2</v>
      </c>
    </row>
    <row r="143" spans="1:3" x14ac:dyDescent="0.2">
      <c r="A143" s="19">
        <v>0.9</v>
      </c>
      <c r="B143" s="19">
        <v>1.19625</v>
      </c>
      <c r="C143" s="2">
        <f t="shared" si="2"/>
        <v>7.7821950784899993E-2</v>
      </c>
    </row>
    <row r="144" spans="1:3" x14ac:dyDescent="0.2">
      <c r="A144" s="19">
        <v>0.91</v>
      </c>
      <c r="B144" s="19">
        <v>1.2167399999999999</v>
      </c>
      <c r="C144" s="2">
        <f t="shared" si="2"/>
        <v>8.5197785601662246E-2</v>
      </c>
    </row>
    <row r="145" spans="1:3" x14ac:dyDescent="0.2">
      <c r="A145" s="19">
        <v>0.92</v>
      </c>
      <c r="B145" s="19">
        <v>1.2420599999999999</v>
      </c>
      <c r="C145" s="2">
        <f t="shared" si="2"/>
        <v>9.4142575743558291E-2</v>
      </c>
    </row>
    <row r="146" spans="1:3" x14ac:dyDescent="0.2">
      <c r="A146" s="19">
        <v>0.93</v>
      </c>
      <c r="B146" s="19">
        <v>1.254</v>
      </c>
      <c r="C146" s="2">
        <f t="shared" si="2"/>
        <v>9.8297536494697635E-2</v>
      </c>
    </row>
    <row r="147" spans="1:3" x14ac:dyDescent="0.2">
      <c r="A147" s="19">
        <v>0.94</v>
      </c>
      <c r="B147" s="19">
        <v>1.29897</v>
      </c>
      <c r="C147" s="2">
        <f t="shared" si="2"/>
        <v>0.11359912106155146</v>
      </c>
    </row>
    <row r="148" spans="1:3" x14ac:dyDescent="0.2">
      <c r="A148" s="19">
        <v>0.95</v>
      </c>
      <c r="B148" s="19">
        <v>1.33362</v>
      </c>
      <c r="C148" s="2">
        <f t="shared" si="2"/>
        <v>0.12503209988571645</v>
      </c>
    </row>
    <row r="149" spans="1:3" x14ac:dyDescent="0.2">
      <c r="A149" s="19">
        <v>0.96</v>
      </c>
      <c r="B149" s="19">
        <v>1.33602</v>
      </c>
      <c r="C149" s="2">
        <f t="shared" si="2"/>
        <v>0.12581295950526381</v>
      </c>
    </row>
    <row r="150" spans="1:3" x14ac:dyDescent="0.2">
      <c r="A150" s="19">
        <v>0.97</v>
      </c>
      <c r="B150" s="19">
        <v>1.34415</v>
      </c>
      <c r="C150" s="2">
        <f t="shared" si="2"/>
        <v>0.12844773637947196</v>
      </c>
    </row>
    <row r="151" spans="1:3" x14ac:dyDescent="0.2">
      <c r="A151" s="19">
        <v>0.98</v>
      </c>
      <c r="B151" s="19">
        <v>1.38165</v>
      </c>
      <c r="C151" s="2">
        <f t="shared" si="2"/>
        <v>0.14039804135961773</v>
      </c>
    </row>
    <row r="152" spans="1:3" x14ac:dyDescent="0.2">
      <c r="A152" s="19">
        <v>0.99</v>
      </c>
      <c r="B152" s="19">
        <v>1.39005</v>
      </c>
      <c r="C152" s="2">
        <f t="shared" si="2"/>
        <v>0.14303042207679431</v>
      </c>
    </row>
    <row r="153" spans="1:3" x14ac:dyDescent="0.2">
      <c r="A153" s="19">
        <v>1</v>
      </c>
      <c r="B153" s="19">
        <v>1.43109</v>
      </c>
      <c r="C153" s="2">
        <f t="shared" si="2"/>
        <v>0.15566694701923653</v>
      </c>
    </row>
    <row r="154" spans="1:3" x14ac:dyDescent="0.2">
      <c r="A154" s="19">
        <v>1.01</v>
      </c>
      <c r="B154" s="19">
        <v>1.4421299999999999</v>
      </c>
      <c r="C154" s="2">
        <f t="shared" si="2"/>
        <v>0.15900441138054672</v>
      </c>
    </row>
    <row r="155" spans="1:3" x14ac:dyDescent="0.2">
      <c r="A155" s="19">
        <v>1.02</v>
      </c>
      <c r="B155" s="19">
        <v>1.4439</v>
      </c>
      <c r="C155" s="2">
        <f t="shared" si="2"/>
        <v>0.15953711639702092</v>
      </c>
    </row>
    <row r="156" spans="1:3" x14ac:dyDescent="0.2">
      <c r="A156" s="19">
        <v>1.03</v>
      </c>
      <c r="B156" s="19">
        <v>1.49691</v>
      </c>
      <c r="C156" s="2">
        <f t="shared" si="2"/>
        <v>0.17519568966946292</v>
      </c>
    </row>
    <row r="157" spans="1:3" x14ac:dyDescent="0.2">
      <c r="A157" s="19">
        <v>1.04</v>
      </c>
      <c r="B157" s="19">
        <v>1.52712</v>
      </c>
      <c r="C157" s="2">
        <f t="shared" si="2"/>
        <v>0.18387316494783032</v>
      </c>
    </row>
    <row r="158" spans="1:3" x14ac:dyDescent="0.2">
      <c r="A158" s="19">
        <v>1.05</v>
      </c>
      <c r="B158" s="19">
        <v>1.5149999999999999</v>
      </c>
      <c r="C158" s="2">
        <f t="shared" si="2"/>
        <v>0.18041263283832379</v>
      </c>
    </row>
    <row r="159" spans="1:3" x14ac:dyDescent="0.2">
      <c r="A159" s="19">
        <v>1.06</v>
      </c>
      <c r="B159" s="19">
        <v>1.5342899999999999</v>
      </c>
      <c r="C159" s="2">
        <f t="shared" si="2"/>
        <v>0.18590745446066362</v>
      </c>
    </row>
    <row r="160" spans="1:3" x14ac:dyDescent="0.2">
      <c r="A160" s="19">
        <v>1.07</v>
      </c>
      <c r="B160" s="19">
        <v>1.5338099999999999</v>
      </c>
      <c r="C160" s="2">
        <f t="shared" si="2"/>
        <v>0.18577156491794053</v>
      </c>
    </row>
    <row r="161" spans="1:3" x14ac:dyDescent="0.2">
      <c r="A161" s="19">
        <v>1.08</v>
      </c>
      <c r="B161" s="19">
        <v>1.54827</v>
      </c>
      <c r="C161" s="2">
        <f t="shared" si="2"/>
        <v>0.18984669877916238</v>
      </c>
    </row>
    <row r="162" spans="1:3" x14ac:dyDescent="0.2">
      <c r="A162" s="19">
        <v>1.0900000000000001</v>
      </c>
      <c r="B162" s="19">
        <v>1.5932999999999999</v>
      </c>
      <c r="C162" s="2">
        <f t="shared" si="2"/>
        <v>0.2022975561387996</v>
      </c>
    </row>
    <row r="163" spans="1:3" x14ac:dyDescent="0.2">
      <c r="A163" s="19">
        <v>1.1000000000000001</v>
      </c>
      <c r="B163" s="19">
        <v>1.5884400000000001</v>
      </c>
      <c r="C163" s="2">
        <f t="shared" si="2"/>
        <v>0.2009708149069214</v>
      </c>
    </row>
    <row r="164" spans="1:3" x14ac:dyDescent="0.2">
      <c r="A164" s="19">
        <v>1.1100000000000001</v>
      </c>
      <c r="B164" s="19">
        <v>1.60344</v>
      </c>
      <c r="C164" s="2">
        <f t="shared" si="2"/>
        <v>0.20505271346530665</v>
      </c>
    </row>
    <row r="165" spans="1:3" x14ac:dyDescent="0.2">
      <c r="A165" s="19">
        <v>1.1200000000000001</v>
      </c>
      <c r="B165" s="19">
        <v>1.6494899999999999</v>
      </c>
      <c r="C165" s="2">
        <f t="shared" si="2"/>
        <v>0.21734968698776852</v>
      </c>
    </row>
    <row r="166" spans="1:3" x14ac:dyDescent="0.2">
      <c r="A166" s="19">
        <v>1.1299999999999999</v>
      </c>
      <c r="B166" s="19">
        <v>1.62879</v>
      </c>
      <c r="C166" s="2">
        <f t="shared" si="2"/>
        <v>0.2118650943022008</v>
      </c>
    </row>
    <row r="167" spans="1:3" x14ac:dyDescent="0.2">
      <c r="A167" s="19">
        <v>1.1399999999999999</v>
      </c>
      <c r="B167" s="19">
        <v>1.6800299999999999</v>
      </c>
      <c r="C167" s="2">
        <f t="shared" si="2"/>
        <v>0.2253170369152257</v>
      </c>
    </row>
    <row r="168" spans="1:3" x14ac:dyDescent="0.2">
      <c r="A168" s="19">
        <v>1.1499999999999999</v>
      </c>
      <c r="B168" s="19">
        <v>1.6748400000000001</v>
      </c>
      <c r="C168" s="2">
        <f t="shared" si="2"/>
        <v>0.22397332454533955</v>
      </c>
    </row>
    <row r="169" spans="1:3" x14ac:dyDescent="0.2">
      <c r="A169" s="19">
        <v>1.1599999999999999</v>
      </c>
      <c r="B169" s="19">
        <v>1.7163299999999999</v>
      </c>
      <c r="C169" s="2">
        <f t="shared" si="2"/>
        <v>0.23460079365271957</v>
      </c>
    </row>
    <row r="170" spans="1:3" x14ac:dyDescent="0.2">
      <c r="A170" s="19">
        <v>1.17</v>
      </c>
      <c r="B170" s="19">
        <v>1.74051</v>
      </c>
      <c r="C170" s="2">
        <f t="shared" si="2"/>
        <v>0.24067652284141774</v>
      </c>
    </row>
    <row r="171" spans="1:3" x14ac:dyDescent="0.2">
      <c r="A171" s="19">
        <v>1.18</v>
      </c>
      <c r="B171" s="19">
        <v>1.7457</v>
      </c>
      <c r="C171" s="2">
        <f t="shared" si="2"/>
        <v>0.24196961191307326</v>
      </c>
    </row>
    <row r="172" spans="1:3" x14ac:dyDescent="0.2">
      <c r="A172" s="19">
        <v>1.19</v>
      </c>
      <c r="B172" s="19">
        <v>1.73949</v>
      </c>
      <c r="C172" s="2">
        <f t="shared" si="2"/>
        <v>0.24042193641370121</v>
      </c>
    </row>
    <row r="173" spans="1:3" x14ac:dyDescent="0.2">
      <c r="A173" s="19">
        <v>1.2</v>
      </c>
      <c r="B173" s="19">
        <v>1.7787900000000001</v>
      </c>
      <c r="C173" s="2">
        <f t="shared" si="2"/>
        <v>0.25012467926743753</v>
      </c>
    </row>
    <row r="174" spans="1:3" x14ac:dyDescent="0.2">
      <c r="A174" s="19">
        <v>1.21</v>
      </c>
      <c r="B174" s="19">
        <v>1.81671</v>
      </c>
      <c r="C174" s="2">
        <f t="shared" si="2"/>
        <v>0.25928560675134743</v>
      </c>
    </row>
    <row r="175" spans="1:3" x14ac:dyDescent="0.2">
      <c r="A175" s="19">
        <v>1.22</v>
      </c>
      <c r="B175" s="19">
        <v>1.8143400000000001</v>
      </c>
      <c r="C175" s="2">
        <f t="shared" si="2"/>
        <v>0.25871867538533716</v>
      </c>
    </row>
    <row r="176" spans="1:3" x14ac:dyDescent="0.2">
      <c r="A176" s="19">
        <v>1.23</v>
      </c>
      <c r="B176" s="19">
        <v>1.85511</v>
      </c>
      <c r="C176" s="2">
        <f t="shared" si="2"/>
        <v>0.26836966649911492</v>
      </c>
    </row>
    <row r="177" spans="1:3" x14ac:dyDescent="0.2">
      <c r="A177" s="19">
        <v>1.24</v>
      </c>
      <c r="B177" s="19">
        <v>1.8239099999999999</v>
      </c>
      <c r="C177" s="2">
        <f t="shared" si="2"/>
        <v>0.26100340445966258</v>
      </c>
    </row>
    <row r="178" spans="1:3" x14ac:dyDescent="0.2">
      <c r="A178" s="19">
        <v>1.25</v>
      </c>
      <c r="B178" s="19">
        <v>1.8163499999999999</v>
      </c>
      <c r="C178" s="2">
        <f t="shared" si="2"/>
        <v>0.25919953825041603</v>
      </c>
    </row>
    <row r="179" spans="1:3" x14ac:dyDescent="0.2">
      <c r="A179" s="19">
        <v>1.26</v>
      </c>
      <c r="B179" s="19">
        <v>1.8659699999999999</v>
      </c>
      <c r="C179" s="2">
        <f t="shared" si="2"/>
        <v>0.27090465712795614</v>
      </c>
    </row>
    <row r="180" spans="1:3" x14ac:dyDescent="0.2">
      <c r="A180" s="19">
        <v>1.27</v>
      </c>
      <c r="B180" s="19">
        <v>1.9166099999999999</v>
      </c>
      <c r="C180" s="2">
        <f t="shared" si="2"/>
        <v>0.28253374976938611</v>
      </c>
    </row>
    <row r="181" spans="1:3" x14ac:dyDescent="0.2">
      <c r="A181" s="19">
        <v>1.28</v>
      </c>
      <c r="B181" s="19">
        <v>1.92276</v>
      </c>
      <c r="C181" s="2">
        <f t="shared" si="2"/>
        <v>0.28392507873642459</v>
      </c>
    </row>
    <row r="182" spans="1:3" x14ac:dyDescent="0.2">
      <c r="A182" s="19">
        <v>1.29</v>
      </c>
      <c r="B182" s="19">
        <v>1.9098900000000001</v>
      </c>
      <c r="C182" s="2">
        <f t="shared" si="2"/>
        <v>0.28100835480337832</v>
      </c>
    </row>
    <row r="183" spans="1:3" x14ac:dyDescent="0.2">
      <c r="A183" s="19">
        <v>1.3</v>
      </c>
      <c r="B183" s="19">
        <v>1.92069</v>
      </c>
      <c r="C183" s="2">
        <f t="shared" si="2"/>
        <v>0.28345727524504982</v>
      </c>
    </row>
    <row r="184" spans="1:3" x14ac:dyDescent="0.2">
      <c r="A184" s="19">
        <v>1.31</v>
      </c>
      <c r="B184" s="19">
        <v>1.9531499999999999</v>
      </c>
      <c r="C184" s="2">
        <f t="shared" si="2"/>
        <v>0.2907355979579605</v>
      </c>
    </row>
    <row r="185" spans="1:3" x14ac:dyDescent="0.2">
      <c r="A185" s="19">
        <v>1.32</v>
      </c>
      <c r="B185" s="19">
        <v>1.97052</v>
      </c>
      <c r="C185" s="2">
        <f t="shared" si="2"/>
        <v>0.29458084714151467</v>
      </c>
    </row>
    <row r="186" spans="1:3" x14ac:dyDescent="0.2">
      <c r="A186" s="19">
        <v>1.33</v>
      </c>
      <c r="B186" s="19">
        <v>1.95438</v>
      </c>
      <c r="C186" s="2">
        <f t="shared" si="2"/>
        <v>0.2910090096683679</v>
      </c>
    </row>
    <row r="187" spans="1:3" x14ac:dyDescent="0.2">
      <c r="A187" s="19">
        <v>1.34</v>
      </c>
      <c r="B187" s="19">
        <v>1.97472</v>
      </c>
      <c r="C187" s="2">
        <f t="shared" si="2"/>
        <v>0.29550552473429242</v>
      </c>
    </row>
    <row r="188" spans="1:3" x14ac:dyDescent="0.2">
      <c r="A188" s="19">
        <v>1.35</v>
      </c>
      <c r="B188" s="19">
        <v>1.99227</v>
      </c>
      <c r="C188" s="2">
        <f t="shared" si="2"/>
        <v>0.2993481953146015</v>
      </c>
    </row>
    <row r="189" spans="1:3" x14ac:dyDescent="0.2">
      <c r="A189" s="19">
        <v>1.36</v>
      </c>
      <c r="B189" s="19">
        <v>2.0107200000000001</v>
      </c>
      <c r="C189" s="2">
        <f t="shared" si="2"/>
        <v>0.3033515977368067</v>
      </c>
    </row>
    <row r="190" spans="1:3" x14ac:dyDescent="0.2">
      <c r="A190" s="19">
        <v>1.37</v>
      </c>
      <c r="B190" s="19">
        <v>2.0385300000000002</v>
      </c>
      <c r="C190" s="2">
        <f t="shared" si="2"/>
        <v>0.30931710712424981</v>
      </c>
    </row>
    <row r="191" spans="1:3" x14ac:dyDescent="0.2">
      <c r="A191" s="19">
        <v>1.38</v>
      </c>
      <c r="B191" s="19">
        <v>2.0064299999999999</v>
      </c>
      <c r="C191" s="2">
        <f t="shared" si="2"/>
        <v>0.30242401273966424</v>
      </c>
    </row>
    <row r="192" spans="1:3" x14ac:dyDescent="0.2">
      <c r="A192" s="19">
        <v>1.39</v>
      </c>
      <c r="B192" s="19">
        <v>2.0096400000000001</v>
      </c>
      <c r="C192" s="2">
        <f t="shared" si="2"/>
        <v>0.30311826636760697</v>
      </c>
    </row>
    <row r="193" spans="1:3" x14ac:dyDescent="0.2">
      <c r="A193" s="19">
        <v>1.4</v>
      </c>
      <c r="B193" s="19">
        <v>2.0534699999999999</v>
      </c>
      <c r="C193" s="2">
        <f t="shared" si="2"/>
        <v>0.31248836244673062</v>
      </c>
    </row>
    <row r="194" spans="1:3" x14ac:dyDescent="0.2">
      <c r="A194" s="19">
        <v>1.41</v>
      </c>
      <c r="B194" s="19">
        <v>2.0152800000000002</v>
      </c>
      <c r="C194" s="2">
        <f t="shared" si="2"/>
        <v>0.30433539489743089</v>
      </c>
    </row>
    <row r="195" spans="1:3" x14ac:dyDescent="0.2">
      <c r="A195" s="19">
        <v>1.42</v>
      </c>
      <c r="B195" s="19">
        <v>2.0241600000000002</v>
      </c>
      <c r="C195" s="2">
        <f t="shared" si="2"/>
        <v>0.30624483839045069</v>
      </c>
    </row>
    <row r="196" spans="1:3" x14ac:dyDescent="0.2">
      <c r="A196" s="19">
        <v>1.43</v>
      </c>
      <c r="B196" s="19">
        <v>2.01003</v>
      </c>
      <c r="C196" s="2">
        <f t="shared" ref="C196:C253" si="3">LOG10(B196)</f>
        <v>0.30320253937930874</v>
      </c>
    </row>
    <row r="197" spans="1:3" x14ac:dyDescent="0.2">
      <c r="A197" s="19">
        <v>1.44</v>
      </c>
      <c r="B197" s="19">
        <v>1.99962</v>
      </c>
      <c r="C197" s="2">
        <f t="shared" si="3"/>
        <v>0.30094747187241111</v>
      </c>
    </row>
    <row r="198" spans="1:3" x14ac:dyDescent="0.2">
      <c r="A198" s="19">
        <v>1.45</v>
      </c>
      <c r="B198" s="19">
        <v>2.0372400000000002</v>
      </c>
      <c r="C198" s="2">
        <f t="shared" si="3"/>
        <v>0.30904219470261535</v>
      </c>
    </row>
    <row r="199" spans="1:3" x14ac:dyDescent="0.2">
      <c r="A199" s="19">
        <v>1.46</v>
      </c>
      <c r="B199" s="19">
        <v>2.1114899999999999</v>
      </c>
      <c r="C199" s="2">
        <f t="shared" si="3"/>
        <v>0.32458902895055325</v>
      </c>
    </row>
    <row r="200" spans="1:3" x14ac:dyDescent="0.2">
      <c r="A200" s="19">
        <v>1.47</v>
      </c>
      <c r="B200" s="19">
        <v>2.1181800000000002</v>
      </c>
      <c r="C200" s="2">
        <f t="shared" si="3"/>
        <v>0.32596286308267097</v>
      </c>
    </row>
    <row r="201" spans="1:3" x14ac:dyDescent="0.2">
      <c r="A201" s="19">
        <v>1.48</v>
      </c>
      <c r="B201" s="19">
        <v>2.0565600000000002</v>
      </c>
      <c r="C201" s="2">
        <f t="shared" si="3"/>
        <v>0.31314138454239554</v>
      </c>
    </row>
    <row r="202" spans="1:3" x14ac:dyDescent="0.2">
      <c r="A202" s="19">
        <v>1.49</v>
      </c>
      <c r="B202" s="19">
        <v>2.06514</v>
      </c>
      <c r="C202" s="2">
        <f t="shared" si="3"/>
        <v>0.31494949868806199</v>
      </c>
    </row>
    <row r="203" spans="1:3" x14ac:dyDescent="0.2">
      <c r="A203" s="19">
        <v>1.5</v>
      </c>
      <c r="B203" s="19">
        <v>2.1328800000000001</v>
      </c>
      <c r="C203" s="2">
        <f t="shared" si="3"/>
        <v>0.32896642187987585</v>
      </c>
    </row>
    <row r="204" spans="1:3" x14ac:dyDescent="0.2">
      <c r="A204" s="2">
        <v>1.51</v>
      </c>
      <c r="B204" s="2">
        <v>2.16</v>
      </c>
      <c r="C204" s="2">
        <f t="shared" si="3"/>
        <v>0.3344537511509309</v>
      </c>
    </row>
    <row r="205" spans="1:3" x14ac:dyDescent="0.2">
      <c r="A205" s="2">
        <v>1.52</v>
      </c>
      <c r="B205" s="2">
        <v>2.1640199999999998</v>
      </c>
      <c r="C205" s="2">
        <f t="shared" si="3"/>
        <v>0.33526127022820101</v>
      </c>
    </row>
    <row r="206" spans="1:3" x14ac:dyDescent="0.2">
      <c r="A206" s="2">
        <v>1.53</v>
      </c>
      <c r="B206" s="2">
        <v>2.16351</v>
      </c>
      <c r="C206" s="2">
        <f t="shared" si="3"/>
        <v>0.33515890690002259</v>
      </c>
    </row>
    <row r="207" spans="1:3" x14ac:dyDescent="0.2">
      <c r="A207" s="2">
        <v>1.54</v>
      </c>
      <c r="B207" s="2">
        <v>2.2018200000000001</v>
      </c>
      <c r="C207" s="2">
        <f t="shared" si="3"/>
        <v>0.34278181227333576</v>
      </c>
    </row>
    <row r="208" spans="1:3" x14ac:dyDescent="0.2">
      <c r="A208" s="2">
        <v>1.55</v>
      </c>
      <c r="B208" s="2">
        <v>2.2125599999999999</v>
      </c>
      <c r="C208" s="2">
        <f t="shared" si="3"/>
        <v>0.34489505668764664</v>
      </c>
    </row>
    <row r="209" spans="1:3" x14ac:dyDescent="0.2">
      <c r="A209" s="2">
        <v>1.56</v>
      </c>
      <c r="B209" s="2">
        <v>2.20269</v>
      </c>
      <c r="C209" s="2">
        <f t="shared" si="3"/>
        <v>0.34295338014543486</v>
      </c>
    </row>
    <row r="210" spans="1:3" x14ac:dyDescent="0.2">
      <c r="A210" s="2">
        <v>1.57</v>
      </c>
      <c r="B210" s="2">
        <v>2.23956</v>
      </c>
      <c r="C210" s="2">
        <f t="shared" si="3"/>
        <v>0.35016270210995687</v>
      </c>
    </row>
    <row r="211" spans="1:3" x14ac:dyDescent="0.2">
      <c r="A211" s="2">
        <v>1.58</v>
      </c>
      <c r="B211" s="2">
        <v>2.28105</v>
      </c>
      <c r="C211" s="2">
        <f t="shared" si="3"/>
        <v>0.35813480499874545</v>
      </c>
    </row>
    <row r="212" spans="1:3" x14ac:dyDescent="0.2">
      <c r="A212" s="2">
        <v>1.59</v>
      </c>
      <c r="B212" s="2">
        <v>2.31636</v>
      </c>
      <c r="C212" s="2">
        <f t="shared" si="3"/>
        <v>0.3648060567235763</v>
      </c>
    </row>
    <row r="213" spans="1:3" x14ac:dyDescent="0.2">
      <c r="A213" s="2">
        <v>1.6</v>
      </c>
      <c r="B213" s="2">
        <v>2.3712599999999999</v>
      </c>
      <c r="C213" s="2">
        <f t="shared" si="3"/>
        <v>0.37497917539304432</v>
      </c>
    </row>
    <row r="214" spans="1:3" x14ac:dyDescent="0.2">
      <c r="A214" s="2">
        <v>1.61</v>
      </c>
      <c r="B214" s="2">
        <v>2.3545500000000001</v>
      </c>
      <c r="C214" s="2">
        <f t="shared" si="3"/>
        <v>0.37190791732855327</v>
      </c>
    </row>
    <row r="215" spans="1:3" x14ac:dyDescent="0.2">
      <c r="A215" s="2">
        <v>1.62</v>
      </c>
      <c r="B215" s="2">
        <v>2.3285399999999998</v>
      </c>
      <c r="C215" s="2">
        <f t="shared" si="3"/>
        <v>0.36708370270682944</v>
      </c>
    </row>
    <row r="216" spans="1:3" x14ac:dyDescent="0.2">
      <c r="A216" s="2">
        <v>1.63</v>
      </c>
      <c r="B216" s="2">
        <v>2.35791</v>
      </c>
      <c r="C216" s="2">
        <f t="shared" si="3"/>
        <v>0.37252722431746055</v>
      </c>
    </row>
    <row r="217" spans="1:3" x14ac:dyDescent="0.2">
      <c r="A217" s="2">
        <v>1.64</v>
      </c>
      <c r="B217" s="2">
        <v>2.3389199999999999</v>
      </c>
      <c r="C217" s="2">
        <f t="shared" si="3"/>
        <v>0.3690153675326559</v>
      </c>
    </row>
    <row r="218" spans="1:3" x14ac:dyDescent="0.2">
      <c r="A218" s="2">
        <v>1.65</v>
      </c>
      <c r="B218" s="2">
        <v>2.3328600000000002</v>
      </c>
      <c r="C218" s="2">
        <f t="shared" si="3"/>
        <v>0.36788867661979774</v>
      </c>
    </row>
    <row r="219" spans="1:3" x14ac:dyDescent="0.2">
      <c r="A219" s="2">
        <v>1.66</v>
      </c>
      <c r="B219" s="2">
        <v>2.39751</v>
      </c>
      <c r="C219" s="2">
        <f t="shared" si="3"/>
        <v>0.37976042728618892</v>
      </c>
    </row>
    <row r="220" spans="1:3" x14ac:dyDescent="0.2">
      <c r="A220" s="2">
        <v>1.67</v>
      </c>
      <c r="B220" s="2">
        <v>2.3774999999999999</v>
      </c>
      <c r="C220" s="2">
        <f t="shared" si="3"/>
        <v>0.37612052560945153</v>
      </c>
    </row>
    <row r="221" spans="1:3" x14ac:dyDescent="0.2">
      <c r="A221" s="2">
        <v>1.68</v>
      </c>
      <c r="B221" s="2">
        <v>2.4127200000000002</v>
      </c>
      <c r="C221" s="2">
        <f t="shared" si="3"/>
        <v>0.38250692426653998</v>
      </c>
    </row>
    <row r="222" spans="1:3" x14ac:dyDescent="0.2">
      <c r="A222" s="2">
        <v>1.69</v>
      </c>
      <c r="B222" s="2">
        <v>2.3872200000000001</v>
      </c>
      <c r="C222" s="2">
        <f t="shared" si="3"/>
        <v>0.37789244430348845</v>
      </c>
    </row>
    <row r="223" spans="1:3" x14ac:dyDescent="0.2">
      <c r="A223" s="2">
        <v>1.7</v>
      </c>
      <c r="B223" s="2">
        <v>2.3494199999999998</v>
      </c>
      <c r="C223" s="2">
        <f t="shared" si="3"/>
        <v>0.37096066146789963</v>
      </c>
    </row>
    <row r="224" spans="1:3" x14ac:dyDescent="0.2">
      <c r="A224" s="2">
        <v>1.71</v>
      </c>
      <c r="B224" s="2">
        <v>2.3999700000000002</v>
      </c>
      <c r="C224" s="2">
        <f t="shared" si="3"/>
        <v>0.38020581299665274</v>
      </c>
    </row>
    <row r="225" spans="1:3" x14ac:dyDescent="0.2">
      <c r="A225" s="2">
        <v>1.72</v>
      </c>
      <c r="B225" s="2">
        <v>2.41092</v>
      </c>
      <c r="C225" s="2">
        <f t="shared" si="3"/>
        <v>0.38218279970346675</v>
      </c>
    </row>
    <row r="226" spans="1:3" x14ac:dyDescent="0.2">
      <c r="A226" s="2">
        <v>1.73</v>
      </c>
      <c r="B226" s="2">
        <v>2.40279</v>
      </c>
      <c r="C226" s="2">
        <f t="shared" si="3"/>
        <v>0.38071581581990882</v>
      </c>
    </row>
    <row r="227" spans="1:3" x14ac:dyDescent="0.2">
      <c r="A227" s="2">
        <v>1.74</v>
      </c>
      <c r="B227" s="2">
        <v>2.4175499999999999</v>
      </c>
      <c r="C227" s="2">
        <f t="shared" si="3"/>
        <v>0.38337546496787922</v>
      </c>
    </row>
    <row r="228" spans="1:3" x14ac:dyDescent="0.2">
      <c r="A228" s="2">
        <v>1.75</v>
      </c>
      <c r="B228" s="2">
        <v>2.4483600000000001</v>
      </c>
      <c r="C228" s="2">
        <f t="shared" si="3"/>
        <v>0.38887527561346713</v>
      </c>
    </row>
    <row r="229" spans="1:3" x14ac:dyDescent="0.2">
      <c r="A229" s="2">
        <v>1.76</v>
      </c>
      <c r="B229" s="2">
        <v>2.4318300000000002</v>
      </c>
      <c r="C229" s="2">
        <f t="shared" si="3"/>
        <v>0.38593321178389922</v>
      </c>
    </row>
    <row r="230" spans="1:3" x14ac:dyDescent="0.2">
      <c r="A230" s="2">
        <v>1.77</v>
      </c>
      <c r="B230" s="2">
        <v>2.4047100000000001</v>
      </c>
      <c r="C230" s="2">
        <f t="shared" si="3"/>
        <v>0.3810627094026805</v>
      </c>
    </row>
    <row r="231" spans="1:3" x14ac:dyDescent="0.2">
      <c r="A231" s="2">
        <v>1.78</v>
      </c>
      <c r="B231" s="2">
        <v>2.4308700000000001</v>
      </c>
      <c r="C231" s="2">
        <f t="shared" si="3"/>
        <v>0.38576173391849783</v>
      </c>
    </row>
    <row r="232" spans="1:3" x14ac:dyDescent="0.2">
      <c r="A232" s="2">
        <v>1.79</v>
      </c>
      <c r="B232" s="2">
        <v>2.4939</v>
      </c>
      <c r="C232" s="2">
        <f t="shared" si="3"/>
        <v>0.3968790352215566</v>
      </c>
    </row>
    <row r="233" spans="1:3" x14ac:dyDescent="0.2">
      <c r="A233" s="2">
        <v>1.8</v>
      </c>
      <c r="B233" s="2">
        <v>2.3723700000000001</v>
      </c>
      <c r="C233" s="2">
        <f t="shared" si="3"/>
        <v>0.37518242348942255</v>
      </c>
    </row>
    <row r="234" spans="1:3" x14ac:dyDescent="0.2">
      <c r="A234" s="2">
        <v>1.81</v>
      </c>
      <c r="B234" s="2">
        <v>2.50692</v>
      </c>
      <c r="C234" s="2">
        <f t="shared" si="3"/>
        <v>0.39914047511780615</v>
      </c>
    </row>
    <row r="235" spans="1:3" x14ac:dyDescent="0.2">
      <c r="A235" s="2">
        <v>1.82</v>
      </c>
      <c r="B235" s="2">
        <v>2.5264500000000001</v>
      </c>
      <c r="C235" s="2">
        <f t="shared" si="3"/>
        <v>0.40251070770428388</v>
      </c>
    </row>
    <row r="236" spans="1:3" x14ac:dyDescent="0.2">
      <c r="A236" s="2">
        <v>1.83</v>
      </c>
      <c r="B236" s="2">
        <v>2.53125</v>
      </c>
      <c r="C236" s="2">
        <f t="shared" si="3"/>
        <v>0.40333504055874375</v>
      </c>
    </row>
    <row r="237" spans="1:3" x14ac:dyDescent="0.2">
      <c r="A237" s="2">
        <v>1.84</v>
      </c>
      <c r="B237" s="2">
        <v>2.5084200000000001</v>
      </c>
      <c r="C237" s="2">
        <f t="shared" si="3"/>
        <v>0.39940025481062008</v>
      </c>
    </row>
    <row r="238" spans="1:3" x14ac:dyDescent="0.2">
      <c r="A238" s="2">
        <v>1.85</v>
      </c>
      <c r="B238" s="2">
        <v>2.4577800000000001</v>
      </c>
      <c r="C238" s="2">
        <f t="shared" si="3"/>
        <v>0.39054300586448004</v>
      </c>
    </row>
    <row r="239" spans="1:3" x14ac:dyDescent="0.2">
      <c r="A239" s="2">
        <v>1.86</v>
      </c>
      <c r="B239" s="2">
        <v>2.4771000000000001</v>
      </c>
      <c r="C239" s="2">
        <f t="shared" si="3"/>
        <v>0.39394353931557446</v>
      </c>
    </row>
    <row r="240" spans="1:3" x14ac:dyDescent="0.2">
      <c r="A240" s="2">
        <v>1.87</v>
      </c>
      <c r="B240" s="2">
        <v>2.5460099999999999</v>
      </c>
      <c r="C240" s="2">
        <f t="shared" si="3"/>
        <v>0.40586010510565312</v>
      </c>
    </row>
    <row r="241" spans="1:3" x14ac:dyDescent="0.2">
      <c r="A241" s="2">
        <v>1.88</v>
      </c>
      <c r="B241" s="2">
        <v>2.5592700000000002</v>
      </c>
      <c r="C241" s="2">
        <f t="shared" si="3"/>
        <v>0.40811610586550734</v>
      </c>
    </row>
    <row r="242" spans="1:3" x14ac:dyDescent="0.2">
      <c r="A242" s="2">
        <v>1.89</v>
      </c>
      <c r="B242" s="2">
        <v>2.55681</v>
      </c>
      <c r="C242" s="2">
        <f t="shared" si="3"/>
        <v>0.4076984562166282</v>
      </c>
    </row>
    <row r="243" spans="1:3" x14ac:dyDescent="0.2">
      <c r="A243" s="2">
        <v>1.9</v>
      </c>
      <c r="B243" s="2">
        <v>2.5331100000000002</v>
      </c>
      <c r="C243" s="2">
        <f t="shared" si="3"/>
        <v>0.40365404938618127</v>
      </c>
    </row>
    <row r="244" spans="1:3" x14ac:dyDescent="0.2">
      <c r="A244" s="2">
        <v>1.91</v>
      </c>
      <c r="B244" s="2">
        <v>2.58657</v>
      </c>
      <c r="C244" s="2">
        <f t="shared" si="3"/>
        <v>0.41272423615796261</v>
      </c>
    </row>
    <row r="245" spans="1:3" x14ac:dyDescent="0.2">
      <c r="A245" s="2">
        <v>1.92</v>
      </c>
      <c r="B245" s="2">
        <v>2.63103</v>
      </c>
      <c r="C245" s="2">
        <f t="shared" si="3"/>
        <v>0.42012580010401424</v>
      </c>
    </row>
    <row r="246" spans="1:3" x14ac:dyDescent="0.2">
      <c r="A246" s="2">
        <v>1.93</v>
      </c>
      <c r="B246" s="2">
        <v>2.6404200000000002</v>
      </c>
      <c r="C246" s="2">
        <f t="shared" si="3"/>
        <v>0.42167301367837434</v>
      </c>
    </row>
    <row r="247" spans="1:3" x14ac:dyDescent="0.2">
      <c r="A247" s="2">
        <v>1.94</v>
      </c>
      <c r="B247" s="2">
        <v>2.7160799999999998</v>
      </c>
      <c r="C247" s="2">
        <f t="shared" si="3"/>
        <v>0.43394255759921335</v>
      </c>
    </row>
    <row r="248" spans="1:3" x14ac:dyDescent="0.2">
      <c r="A248" s="2">
        <v>1.95</v>
      </c>
      <c r="B248" s="2">
        <v>2.8016999999999999</v>
      </c>
      <c r="C248" s="2">
        <f t="shared" si="3"/>
        <v>0.44742163012184011</v>
      </c>
    </row>
    <row r="249" spans="1:3" x14ac:dyDescent="0.2">
      <c r="A249" s="2">
        <v>1.96</v>
      </c>
      <c r="B249" s="2">
        <v>2.7564600000000001</v>
      </c>
      <c r="C249" s="2">
        <f t="shared" si="3"/>
        <v>0.44035169465482366</v>
      </c>
    </row>
    <row r="250" spans="1:3" x14ac:dyDescent="0.2">
      <c r="A250" s="2">
        <v>1.97</v>
      </c>
      <c r="B250" s="2">
        <v>2.7194099999999999</v>
      </c>
      <c r="C250" s="2">
        <f t="shared" si="3"/>
        <v>0.4344746902333167</v>
      </c>
    </row>
    <row r="251" spans="1:3" x14ac:dyDescent="0.2">
      <c r="A251" s="2">
        <v>1.98</v>
      </c>
      <c r="B251" s="2">
        <v>2.73339</v>
      </c>
      <c r="C251" s="2">
        <f t="shared" si="3"/>
        <v>0.43670160123681312</v>
      </c>
    </row>
    <row r="252" spans="1:3" x14ac:dyDescent="0.2">
      <c r="A252" s="2">
        <v>1.99</v>
      </c>
      <c r="B252" s="2">
        <v>2.7444899999999999</v>
      </c>
      <c r="C252" s="2">
        <f t="shared" si="3"/>
        <v>0.4384616526972544</v>
      </c>
    </row>
    <row r="253" spans="1:3" x14ac:dyDescent="0.2">
      <c r="A253" s="2">
        <v>2</v>
      </c>
      <c r="B253" s="2">
        <v>2.7249300000000001</v>
      </c>
      <c r="C253" s="2">
        <f t="shared" si="3"/>
        <v>0.43535535028084238</v>
      </c>
    </row>
  </sheetData>
  <mergeCells count="18">
    <mergeCell ref="M2:M3"/>
    <mergeCell ref="J1:M1"/>
    <mergeCell ref="F2:F3"/>
    <mergeCell ref="L8:L9"/>
    <mergeCell ref="M8:M9"/>
    <mergeCell ref="K8:K9"/>
    <mergeCell ref="M4:M5"/>
    <mergeCell ref="K6:K7"/>
    <mergeCell ref="L6:L7"/>
    <mergeCell ref="M6:M7"/>
    <mergeCell ref="G2:G3"/>
    <mergeCell ref="H2:H3"/>
    <mergeCell ref="A1:C1"/>
    <mergeCell ref="K4:K5"/>
    <mergeCell ref="L4:L5"/>
    <mergeCell ref="E1:H1"/>
    <mergeCell ref="K2:K3"/>
    <mergeCell ref="L2:L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4"/>
  <sheetViews>
    <sheetView zoomScaleNormal="100" workbookViewId="0">
      <selection activeCell="N33" sqref="N33"/>
    </sheetView>
  </sheetViews>
  <sheetFormatPr defaultRowHeight="14.25" x14ac:dyDescent="0.2"/>
  <cols>
    <col min="1" max="1" width="7.25" style="1" customWidth="1"/>
    <col min="2" max="2" width="12.25" style="1" customWidth="1"/>
    <col min="3" max="3" width="12.25" style="10" customWidth="1"/>
    <col min="4" max="5" width="12.375" style="10" customWidth="1"/>
    <col min="6" max="7" width="12.625" style="10" customWidth="1"/>
    <col min="8" max="8" width="4.375" style="10" customWidth="1"/>
    <col min="9" max="9" width="25.75" style="10" customWidth="1"/>
    <col min="10" max="12" width="8.625" style="10"/>
    <col min="13" max="13" width="5" style="10" customWidth="1"/>
    <col min="14" max="14" width="58.875" style="10" customWidth="1"/>
    <col min="15" max="15" width="30.375" style="10" customWidth="1"/>
    <col min="16" max="16" width="9.625" style="10" customWidth="1"/>
    <col min="17" max="17" width="8.625" style="10"/>
  </cols>
  <sheetData>
    <row r="1" spans="1:17" ht="15" thickBot="1" x14ac:dyDescent="0.25">
      <c r="A1" s="37" t="s">
        <v>48</v>
      </c>
      <c r="B1" s="38"/>
      <c r="C1" s="38"/>
      <c r="D1" s="38"/>
      <c r="E1" s="38"/>
      <c r="F1" s="38"/>
      <c r="G1" s="39"/>
      <c r="I1" s="48" t="s">
        <v>3</v>
      </c>
      <c r="J1" s="49"/>
      <c r="K1" s="49"/>
      <c r="L1" s="50"/>
      <c r="M1" s="9"/>
      <c r="N1" s="60" t="s">
        <v>39</v>
      </c>
      <c r="O1" s="61"/>
      <c r="P1" s="61"/>
      <c r="Q1" s="62"/>
    </row>
    <row r="2" spans="1:17" ht="15" thickBot="1" x14ac:dyDescent="0.25">
      <c r="A2" s="67" t="s">
        <v>17</v>
      </c>
      <c r="B2" s="69" t="s">
        <v>42</v>
      </c>
      <c r="C2" s="70"/>
      <c r="D2" s="70"/>
      <c r="E2" s="70"/>
      <c r="F2" s="70"/>
      <c r="G2" s="71"/>
      <c r="I2" s="5" t="s">
        <v>5</v>
      </c>
      <c r="J2" s="33" t="s">
        <v>6</v>
      </c>
      <c r="K2" s="33">
        <v>1.1499999999999999</v>
      </c>
      <c r="L2" s="35" t="s">
        <v>7</v>
      </c>
      <c r="M2" s="1"/>
      <c r="N2" s="18" t="s">
        <v>24</v>
      </c>
      <c r="O2" s="12"/>
      <c r="P2" s="20"/>
      <c r="Q2" s="64" t="s">
        <v>25</v>
      </c>
    </row>
    <row r="3" spans="1:17" ht="15" thickBot="1" x14ac:dyDescent="0.25">
      <c r="A3" s="68"/>
      <c r="B3" s="27" t="s">
        <v>23</v>
      </c>
      <c r="C3" s="27" t="s">
        <v>18</v>
      </c>
      <c r="D3" s="27" t="s">
        <v>19</v>
      </c>
      <c r="E3" s="27" t="s">
        <v>20</v>
      </c>
      <c r="F3" s="27" t="s">
        <v>21</v>
      </c>
      <c r="G3" s="28" t="s">
        <v>22</v>
      </c>
      <c r="I3" s="6" t="s">
        <v>4</v>
      </c>
      <c r="J3" s="34"/>
      <c r="K3" s="34"/>
      <c r="L3" s="36"/>
      <c r="M3" s="1"/>
      <c r="N3" s="14" t="s">
        <v>34</v>
      </c>
      <c r="O3" s="63" t="s">
        <v>26</v>
      </c>
      <c r="P3" s="21"/>
      <c r="Q3" s="65"/>
    </row>
    <row r="4" spans="1:17" ht="15" thickBot="1" x14ac:dyDescent="0.25">
      <c r="A4" s="25">
        <v>0</v>
      </c>
      <c r="B4" s="25">
        <v>4.4000000000000002E-7</v>
      </c>
      <c r="C4" s="26">
        <v>-4.33E-6</v>
      </c>
      <c r="D4" s="26">
        <v>-1.257E-5</v>
      </c>
      <c r="E4" s="26">
        <v>-9.1800000000000002E-6</v>
      </c>
      <c r="F4" s="26">
        <v>-1.1090000000000001E-5</v>
      </c>
      <c r="G4" s="26">
        <v>-2.1880000000000001E-5</v>
      </c>
      <c r="I4" s="7" t="s">
        <v>11</v>
      </c>
      <c r="J4" s="3" t="s">
        <v>12</v>
      </c>
      <c r="K4" s="3">
        <v>10</v>
      </c>
      <c r="L4" s="4" t="s">
        <v>9</v>
      </c>
      <c r="M4" s="1"/>
      <c r="N4" s="15" t="s">
        <v>32</v>
      </c>
      <c r="O4" s="63"/>
      <c r="P4" s="22">
        <f>K4*(B9-B4)/A9</f>
        <v>8.7939393939393917E-4</v>
      </c>
      <c r="Q4" s="65"/>
    </row>
    <row r="5" spans="1:17" ht="15" thickBot="1" x14ac:dyDescent="0.25">
      <c r="A5" s="19">
        <v>3.3000000000000002E-2</v>
      </c>
      <c r="B5" s="19">
        <v>3.7299999999999999E-6</v>
      </c>
      <c r="C5" s="24">
        <v>5.7299999999999997E-5</v>
      </c>
      <c r="D5" s="24">
        <v>1.0378E-4</v>
      </c>
      <c r="E5" s="24">
        <v>1.6249999999999999E-4</v>
      </c>
      <c r="F5" s="24">
        <v>2.2694999999999999E-4</v>
      </c>
      <c r="G5" s="24">
        <v>3.0243000000000002E-4</v>
      </c>
      <c r="I5" s="7" t="s">
        <v>10</v>
      </c>
      <c r="J5" s="3" t="s">
        <v>8</v>
      </c>
      <c r="K5" s="3">
        <v>20</v>
      </c>
      <c r="L5" s="4" t="s">
        <v>9</v>
      </c>
      <c r="M5" s="1"/>
      <c r="N5" s="14" t="s">
        <v>31</v>
      </c>
      <c r="O5" s="63"/>
      <c r="P5" s="22">
        <f>K4*(C9-C4)/A9</f>
        <v>1.2808484848484849E-2</v>
      </c>
      <c r="Q5" s="65"/>
    </row>
    <row r="6" spans="1:17" ht="15" thickBot="1" x14ac:dyDescent="0.25">
      <c r="A6" s="19">
        <v>6.6000000000000003E-2</v>
      </c>
      <c r="B6" s="19">
        <v>1.048E-5</v>
      </c>
      <c r="C6" s="24">
        <v>1.0526000000000001E-4</v>
      </c>
      <c r="D6" s="24">
        <v>2.0189000000000001E-4</v>
      </c>
      <c r="E6" s="24">
        <v>3.2958E-4</v>
      </c>
      <c r="F6" s="24">
        <v>4.5629999999999998E-4</v>
      </c>
      <c r="G6" s="24">
        <v>6.1751999999999998E-4</v>
      </c>
      <c r="I6" s="7" t="s">
        <v>14</v>
      </c>
      <c r="J6" s="3" t="s">
        <v>15</v>
      </c>
      <c r="K6" s="8">
        <v>1.602E-19</v>
      </c>
      <c r="L6" s="4" t="s">
        <v>16</v>
      </c>
      <c r="M6" s="1"/>
      <c r="N6" s="14" t="s">
        <v>30</v>
      </c>
      <c r="O6" s="63"/>
      <c r="P6" s="22">
        <f>K4*(D9-D4)/A9</f>
        <v>2.6941818181818181E-2</v>
      </c>
      <c r="Q6" s="65"/>
    </row>
    <row r="7" spans="1:17" x14ac:dyDescent="0.2">
      <c r="A7" s="19">
        <v>9.9000000000000005E-2</v>
      </c>
      <c r="B7" s="19">
        <v>9.5599999999999999E-6</v>
      </c>
      <c r="C7" s="24">
        <v>1.4650000000000001E-4</v>
      </c>
      <c r="D7" s="24">
        <v>2.8263000000000002E-4</v>
      </c>
      <c r="E7" s="24">
        <v>4.7799000000000002E-4</v>
      </c>
      <c r="F7" s="24">
        <v>6.6642000000000003E-4</v>
      </c>
      <c r="G7" s="24">
        <v>9.2721000000000004E-4</v>
      </c>
      <c r="N7" s="14" t="s">
        <v>29</v>
      </c>
      <c r="O7" s="63"/>
      <c r="P7" s="22">
        <f>K4*(E9-E4)/A9</f>
        <v>4.5423636363636367E-2</v>
      </c>
      <c r="Q7" s="65"/>
    </row>
    <row r="8" spans="1:17" x14ac:dyDescent="0.2">
      <c r="A8" s="19">
        <v>0.13200000000000001</v>
      </c>
      <c r="B8" s="19">
        <v>1.3509999999999999E-5</v>
      </c>
      <c r="C8" s="24">
        <v>1.8163000000000001E-4</v>
      </c>
      <c r="D8" s="24">
        <v>3.6672000000000001E-4</v>
      </c>
      <c r="E8" s="24">
        <v>6.0990000000000003E-4</v>
      </c>
      <c r="F8" s="24">
        <v>8.7314999999999995E-4</v>
      </c>
      <c r="G8" s="24">
        <v>1.2095400000000001E-3</v>
      </c>
      <c r="N8" s="14" t="s">
        <v>28</v>
      </c>
      <c r="O8" s="63"/>
      <c r="P8" s="22">
        <f>K4*(F9-F4)/A9</f>
        <v>6.5964848484848487E-2</v>
      </c>
      <c r="Q8" s="65"/>
    </row>
    <row r="9" spans="1:17" ht="15" thickBot="1" x14ac:dyDescent="0.25">
      <c r="A9" s="19">
        <v>0.16500000000000001</v>
      </c>
      <c r="B9" s="19">
        <v>1.4949999999999999E-5</v>
      </c>
      <c r="C9" s="24">
        <v>2.0701000000000001E-4</v>
      </c>
      <c r="D9" s="24">
        <v>4.3197E-4</v>
      </c>
      <c r="E9" s="24">
        <v>7.4030999999999999E-4</v>
      </c>
      <c r="F9" s="24">
        <v>1.07733E-3</v>
      </c>
      <c r="G9" s="24">
        <v>1.48263E-3</v>
      </c>
      <c r="N9" s="6" t="s">
        <v>27</v>
      </c>
      <c r="O9" s="34"/>
      <c r="P9" s="23">
        <f>K4*(G9-G4)/A9</f>
        <v>9.1182424242424231E-2</v>
      </c>
      <c r="Q9" s="66"/>
    </row>
    <row r="10" spans="1:17" x14ac:dyDescent="0.2">
      <c r="A10" s="2">
        <v>0.19800000000000001</v>
      </c>
      <c r="B10" s="2">
        <v>1.499E-5</v>
      </c>
      <c r="C10" s="11">
        <v>2.2076999999999999E-4</v>
      </c>
      <c r="D10" s="11">
        <v>4.9626E-4</v>
      </c>
      <c r="E10" s="11">
        <v>8.6331000000000005E-4</v>
      </c>
      <c r="F10" s="11">
        <v>1.27494E-3</v>
      </c>
      <c r="G10" s="11">
        <v>1.7350200000000001E-3</v>
      </c>
      <c r="N10" s="18" t="s">
        <v>47</v>
      </c>
      <c r="O10" s="12"/>
      <c r="P10" s="20"/>
      <c r="Q10" s="64" t="s">
        <v>37</v>
      </c>
    </row>
    <row r="11" spans="1:17" x14ac:dyDescent="0.2">
      <c r="A11" s="2">
        <v>0.23100000000000001</v>
      </c>
      <c r="B11" s="2">
        <v>1.8649999999999999E-5</v>
      </c>
      <c r="C11" s="11">
        <v>2.3551999999999999E-4</v>
      </c>
      <c r="D11" s="11">
        <v>5.463E-4</v>
      </c>
      <c r="E11" s="11">
        <v>9.7517999999999997E-4</v>
      </c>
      <c r="F11" s="11">
        <v>1.45035E-3</v>
      </c>
      <c r="G11" s="11">
        <v>2.00352E-3</v>
      </c>
      <c r="N11" s="14" t="s">
        <v>35</v>
      </c>
      <c r="O11" s="63" t="s">
        <v>38</v>
      </c>
      <c r="P11" s="21"/>
      <c r="Q11" s="65"/>
    </row>
    <row r="12" spans="1:17" x14ac:dyDescent="0.2">
      <c r="A12" s="2">
        <v>0.26400000000000001</v>
      </c>
      <c r="B12" s="2">
        <v>2.0789999999999999E-5</v>
      </c>
      <c r="C12" s="11">
        <v>2.6360000000000001E-4</v>
      </c>
      <c r="D12" s="11">
        <v>5.9670000000000003E-4</v>
      </c>
      <c r="E12" s="11">
        <v>1.08771E-3</v>
      </c>
      <c r="F12" s="11">
        <v>1.61502E-3</v>
      </c>
      <c r="G12" s="11">
        <v>2.2613400000000001E-3</v>
      </c>
      <c r="N12" s="15" t="s">
        <v>49</v>
      </c>
      <c r="O12" s="63"/>
      <c r="P12" s="22">
        <f>AVERAGE(B64:B104)</f>
        <v>8.2007073170731724E-5</v>
      </c>
      <c r="Q12" s="65"/>
    </row>
    <row r="13" spans="1:17" x14ac:dyDescent="0.2">
      <c r="A13" s="2">
        <v>0.29699999999999999</v>
      </c>
      <c r="B13" s="2">
        <v>2.1670000000000001E-5</v>
      </c>
      <c r="C13" s="11">
        <v>2.7625000000000002E-4</v>
      </c>
      <c r="D13" s="11">
        <v>6.4002000000000004E-4</v>
      </c>
      <c r="E13" s="11">
        <v>1.18878E-3</v>
      </c>
      <c r="F13" s="11">
        <v>1.7700299999999999E-3</v>
      </c>
      <c r="G13" s="11">
        <v>2.4879300000000002E-3</v>
      </c>
      <c r="N13" s="14" t="s">
        <v>50</v>
      </c>
      <c r="O13" s="63"/>
      <c r="P13" s="22">
        <f>AVERAGE(C64:C104)</f>
        <v>2.8998975609756096E-4</v>
      </c>
      <c r="Q13" s="65"/>
    </row>
    <row r="14" spans="1:17" x14ac:dyDescent="0.2">
      <c r="A14" s="2">
        <v>0.33</v>
      </c>
      <c r="B14" s="2">
        <v>2.2929999999999999E-5</v>
      </c>
      <c r="C14" s="11">
        <v>2.9321000000000002E-4</v>
      </c>
      <c r="D14" s="11">
        <v>6.7551000000000004E-4</v>
      </c>
      <c r="E14" s="11">
        <v>1.28841E-3</v>
      </c>
      <c r="F14" s="11">
        <v>1.91592E-3</v>
      </c>
      <c r="G14" s="11">
        <v>2.7048599999999999E-3</v>
      </c>
      <c r="N14" s="14" t="s">
        <v>51</v>
      </c>
      <c r="O14" s="63"/>
      <c r="P14" s="22">
        <f>AVERAGE(D64:D104)</f>
        <v>8.7678219512195114E-4</v>
      </c>
      <c r="Q14" s="65"/>
    </row>
    <row r="15" spans="1:17" x14ac:dyDescent="0.2">
      <c r="A15" s="2">
        <v>0.36299999999999999</v>
      </c>
      <c r="B15" s="2">
        <v>2.0720000000000002E-5</v>
      </c>
      <c r="C15" s="11">
        <v>2.8793999999999998E-4</v>
      </c>
      <c r="D15" s="11">
        <v>7.2216000000000001E-4</v>
      </c>
      <c r="E15" s="11">
        <v>1.36488E-3</v>
      </c>
      <c r="F15" s="11">
        <v>2.0454000000000002E-3</v>
      </c>
      <c r="G15" s="11">
        <v>2.9413799999999999E-3</v>
      </c>
      <c r="N15" s="14" t="s">
        <v>52</v>
      </c>
      <c r="O15" s="63"/>
      <c r="P15" s="22">
        <f>AVERAGE(E64:E104)</f>
        <v>1.9184034146341462E-3</v>
      </c>
      <c r="Q15" s="65"/>
    </row>
    <row r="16" spans="1:17" x14ac:dyDescent="0.2">
      <c r="A16" s="2">
        <v>0.39600000000000002</v>
      </c>
      <c r="B16" s="2">
        <v>2.3620000000000001E-5</v>
      </c>
      <c r="C16" s="11">
        <v>3.0362999999999999E-4</v>
      </c>
      <c r="D16" s="11">
        <v>7.5770999999999998E-4</v>
      </c>
      <c r="E16" s="11">
        <v>1.44696E-3</v>
      </c>
      <c r="F16" s="11">
        <v>2.1808800000000001E-3</v>
      </c>
      <c r="G16" s="11">
        <v>3.09699E-3</v>
      </c>
      <c r="N16" s="14" t="s">
        <v>53</v>
      </c>
      <c r="O16" s="63"/>
      <c r="P16" s="22">
        <f>AVERAGE(F64:F104)</f>
        <v>3.6836560975609749E-3</v>
      </c>
      <c r="Q16" s="65"/>
    </row>
    <row r="17" spans="1:17" ht="15" thickBot="1" x14ac:dyDescent="0.25">
      <c r="A17" s="2">
        <v>0.42899999999999999</v>
      </c>
      <c r="B17" s="2">
        <v>2.2540000000000001E-5</v>
      </c>
      <c r="C17" s="11">
        <v>3.0432000000000001E-4</v>
      </c>
      <c r="D17" s="11">
        <v>7.7537999999999999E-4</v>
      </c>
      <c r="E17" s="11">
        <v>1.5189299999999999E-3</v>
      </c>
      <c r="F17" s="11">
        <v>2.2914900000000002E-3</v>
      </c>
      <c r="G17" s="11">
        <v>3.3138E-3</v>
      </c>
      <c r="N17" s="6" t="s">
        <v>54</v>
      </c>
      <c r="O17" s="34"/>
      <c r="P17" s="23">
        <f>AVERAGE(G64:G104)</f>
        <v>6.1892151219512187E-3</v>
      </c>
      <c r="Q17" s="66"/>
    </row>
    <row r="18" spans="1:17" x14ac:dyDescent="0.2">
      <c r="A18" s="2">
        <v>0.46200000000000002</v>
      </c>
      <c r="B18" s="2">
        <v>2.283E-5</v>
      </c>
      <c r="C18" s="11">
        <v>3.1493999999999999E-4</v>
      </c>
      <c r="D18" s="11">
        <v>8.0079000000000001E-4</v>
      </c>
      <c r="E18" s="11">
        <v>1.5762899999999999E-3</v>
      </c>
      <c r="F18" s="11">
        <v>2.3911200000000001E-3</v>
      </c>
      <c r="G18" s="11">
        <v>3.51462E-3</v>
      </c>
    </row>
    <row r="19" spans="1:17" x14ac:dyDescent="0.2">
      <c r="A19" s="2">
        <v>0.495</v>
      </c>
      <c r="B19" s="2">
        <v>2.1929999999999998E-5</v>
      </c>
      <c r="C19" s="11">
        <v>3.1260000000000001E-4</v>
      </c>
      <c r="D19" s="11">
        <v>8.2746000000000002E-4</v>
      </c>
      <c r="E19" s="11">
        <v>1.6128900000000001E-3</v>
      </c>
      <c r="F19" s="11">
        <v>2.4955200000000002E-3</v>
      </c>
      <c r="G19" s="11">
        <v>3.6610200000000001E-3</v>
      </c>
    </row>
    <row r="20" spans="1:17" x14ac:dyDescent="0.2">
      <c r="A20" s="2">
        <v>0.52800000000000002</v>
      </c>
      <c r="B20" s="2">
        <v>2.4029999999999999E-5</v>
      </c>
      <c r="C20" s="11">
        <v>3.1946999999999998E-4</v>
      </c>
      <c r="D20" s="11">
        <v>8.4851999999999996E-4</v>
      </c>
      <c r="E20" s="11">
        <v>1.6669199999999999E-3</v>
      </c>
      <c r="F20" s="11">
        <v>2.61999E-3</v>
      </c>
      <c r="G20" s="11">
        <v>3.8044799999999998E-3</v>
      </c>
    </row>
    <row r="21" spans="1:17" x14ac:dyDescent="0.2">
      <c r="A21" s="2">
        <v>0.56100000000000005</v>
      </c>
      <c r="B21" s="2">
        <v>2.1759999999999998E-5</v>
      </c>
      <c r="C21" s="11">
        <v>3.2319E-4</v>
      </c>
      <c r="D21" s="11">
        <v>8.6655E-4</v>
      </c>
      <c r="E21" s="11">
        <v>1.71375E-3</v>
      </c>
      <c r="F21" s="11">
        <v>2.7244499999999998E-3</v>
      </c>
      <c r="G21" s="11">
        <v>4.0021199999999996E-3</v>
      </c>
    </row>
    <row r="22" spans="1:17" x14ac:dyDescent="0.2">
      <c r="A22" s="2">
        <v>0.59399999999999997</v>
      </c>
      <c r="B22" s="2">
        <v>2.251E-5</v>
      </c>
      <c r="C22" s="11">
        <v>3.1407000000000001E-4</v>
      </c>
      <c r="D22" s="11">
        <v>8.8776000000000002E-4</v>
      </c>
      <c r="E22" s="11">
        <v>1.78404E-3</v>
      </c>
      <c r="F22" s="11">
        <v>2.7983700000000001E-3</v>
      </c>
      <c r="G22" s="11">
        <v>4.1710799999999998E-3</v>
      </c>
    </row>
    <row r="23" spans="1:17" x14ac:dyDescent="0.2">
      <c r="A23" s="2">
        <v>0.627</v>
      </c>
      <c r="B23" s="2">
        <v>2.321E-5</v>
      </c>
      <c r="C23" s="11">
        <v>3.2043000000000002E-4</v>
      </c>
      <c r="D23" s="11">
        <v>8.9643000000000003E-4</v>
      </c>
      <c r="E23" s="11">
        <v>1.8072299999999999E-3</v>
      </c>
      <c r="F23" s="11">
        <v>2.85981E-3</v>
      </c>
      <c r="G23" s="11">
        <v>4.3320600000000004E-3</v>
      </c>
    </row>
    <row r="24" spans="1:17" x14ac:dyDescent="0.2">
      <c r="A24" s="2">
        <v>0.66</v>
      </c>
      <c r="B24" s="2">
        <v>2.385E-5</v>
      </c>
      <c r="C24" s="11">
        <v>3.2577000000000002E-4</v>
      </c>
      <c r="D24" s="11">
        <v>9.0204E-4</v>
      </c>
      <c r="E24" s="11">
        <v>1.82073E-3</v>
      </c>
      <c r="F24" s="11">
        <v>2.9517300000000001E-3</v>
      </c>
      <c r="G24" s="11">
        <v>4.4830199999999999E-3</v>
      </c>
    </row>
    <row r="25" spans="1:17" x14ac:dyDescent="0.2">
      <c r="A25" s="2">
        <v>0.69299999999999995</v>
      </c>
      <c r="B25" s="2">
        <v>2.2569999999999999E-5</v>
      </c>
      <c r="C25" s="11">
        <v>3.3309000000000002E-4</v>
      </c>
      <c r="D25" s="11">
        <v>9.1706999999999997E-4</v>
      </c>
      <c r="E25" s="11">
        <v>1.8744E-3</v>
      </c>
      <c r="F25" s="11">
        <v>3.0657900000000001E-3</v>
      </c>
      <c r="G25" s="11">
        <v>4.60188E-3</v>
      </c>
    </row>
    <row r="26" spans="1:17" x14ac:dyDescent="0.2">
      <c r="A26" s="2">
        <v>0.72599999999999998</v>
      </c>
      <c r="B26" s="2">
        <v>2.5230000000000001E-5</v>
      </c>
      <c r="C26" s="11">
        <v>3.3189E-4</v>
      </c>
      <c r="D26" s="11">
        <v>9.2697000000000005E-4</v>
      </c>
      <c r="E26" s="11">
        <v>1.8862200000000001E-3</v>
      </c>
      <c r="F26" s="11">
        <v>3.09531E-3</v>
      </c>
      <c r="G26" s="11">
        <v>4.7205600000000004E-3</v>
      </c>
    </row>
    <row r="27" spans="1:17" x14ac:dyDescent="0.2">
      <c r="A27" s="2">
        <v>0.75900000000000001</v>
      </c>
      <c r="B27" s="2">
        <v>2.3450000000000001E-5</v>
      </c>
      <c r="C27" s="11">
        <v>3.3641999999999998E-4</v>
      </c>
      <c r="D27" s="11">
        <v>9.2013000000000001E-4</v>
      </c>
      <c r="E27" s="11">
        <v>1.9002299999999999E-3</v>
      </c>
      <c r="F27" s="11">
        <v>3.1342200000000001E-3</v>
      </c>
      <c r="G27" s="11">
        <v>4.84974E-3</v>
      </c>
    </row>
    <row r="28" spans="1:17" x14ac:dyDescent="0.2">
      <c r="A28" s="2">
        <v>0.79200000000000004</v>
      </c>
      <c r="B28" s="2">
        <v>2.41E-5</v>
      </c>
      <c r="C28" s="11">
        <v>3.3806999999999999E-4</v>
      </c>
      <c r="D28" s="11">
        <v>9.1319999999999997E-4</v>
      </c>
      <c r="E28" s="11">
        <v>1.92249E-3</v>
      </c>
      <c r="F28" s="11">
        <v>3.19134E-3</v>
      </c>
      <c r="G28" s="11">
        <v>4.8906599999999998E-3</v>
      </c>
    </row>
    <row r="29" spans="1:17" x14ac:dyDescent="0.2">
      <c r="A29" s="2">
        <v>0.82499999999999996</v>
      </c>
      <c r="B29" s="2">
        <v>2.402E-5</v>
      </c>
      <c r="C29" s="11">
        <v>3.4019999999999998E-4</v>
      </c>
      <c r="D29" s="11">
        <v>9.2562000000000005E-4</v>
      </c>
      <c r="E29" s="11">
        <v>1.92618E-3</v>
      </c>
      <c r="F29" s="11">
        <v>3.21756E-3</v>
      </c>
      <c r="G29" s="11">
        <v>4.9979999999999998E-3</v>
      </c>
    </row>
    <row r="30" spans="1:17" x14ac:dyDescent="0.2">
      <c r="A30" s="2">
        <v>0.85799999999999998</v>
      </c>
      <c r="B30" s="2">
        <v>2.5979999999999999E-5</v>
      </c>
      <c r="C30" s="11">
        <v>3.3014999999999997E-4</v>
      </c>
      <c r="D30" s="11">
        <v>9.3698999999999996E-4</v>
      </c>
      <c r="E30" s="11">
        <v>1.9383600000000001E-3</v>
      </c>
      <c r="F30" s="11">
        <v>3.3100199999999999E-3</v>
      </c>
      <c r="G30" s="11">
        <v>5.0854200000000002E-3</v>
      </c>
    </row>
    <row r="31" spans="1:17" x14ac:dyDescent="0.2">
      <c r="A31" s="2">
        <v>0.89100000000000001</v>
      </c>
      <c r="B31" s="2">
        <v>2.3879999999999998E-5</v>
      </c>
      <c r="C31" s="11">
        <v>3.3300000000000002E-4</v>
      </c>
      <c r="D31" s="11">
        <v>9.4914000000000001E-4</v>
      </c>
      <c r="E31" s="11">
        <v>1.95009E-3</v>
      </c>
      <c r="F31" s="11">
        <v>3.3459599999999998E-3</v>
      </c>
      <c r="G31" s="11">
        <v>5.2389000000000003E-3</v>
      </c>
    </row>
    <row r="32" spans="1:17" x14ac:dyDescent="0.2">
      <c r="A32" s="2">
        <v>0.92400000000000004</v>
      </c>
      <c r="B32" s="2">
        <v>2.775E-5</v>
      </c>
      <c r="C32" s="11">
        <v>3.3356999999999999E-4</v>
      </c>
      <c r="D32" s="11">
        <v>9.3771000000000002E-4</v>
      </c>
      <c r="E32" s="11">
        <v>1.95279E-3</v>
      </c>
      <c r="F32" s="11">
        <v>3.3991799999999999E-3</v>
      </c>
      <c r="G32" s="11">
        <v>5.2798200000000002E-3</v>
      </c>
    </row>
    <row r="33" spans="1:7" x14ac:dyDescent="0.2">
      <c r="A33" s="2">
        <v>0.95699999999999996</v>
      </c>
      <c r="B33" s="2">
        <v>2.5020000000000001E-5</v>
      </c>
      <c r="C33" s="11">
        <v>3.3506999999999998E-4</v>
      </c>
      <c r="D33" s="11">
        <v>9.4479000000000004E-4</v>
      </c>
      <c r="E33" s="11">
        <v>1.9687200000000002E-3</v>
      </c>
      <c r="F33" s="11">
        <v>3.4513199999999999E-3</v>
      </c>
      <c r="G33" s="11">
        <v>5.3344200000000003E-3</v>
      </c>
    </row>
    <row r="34" spans="1:7" x14ac:dyDescent="0.2">
      <c r="A34" s="2">
        <v>0.99</v>
      </c>
      <c r="B34" s="2">
        <v>2.9660000000000001E-5</v>
      </c>
      <c r="C34" s="11">
        <v>3.3627E-4</v>
      </c>
      <c r="D34" s="11">
        <v>9.5295000000000004E-4</v>
      </c>
      <c r="E34" s="11">
        <v>1.9767600000000001E-3</v>
      </c>
      <c r="F34" s="11">
        <v>3.4719E-3</v>
      </c>
      <c r="G34" s="11">
        <v>5.4269399999999999E-3</v>
      </c>
    </row>
    <row r="35" spans="1:7" x14ac:dyDescent="0.2">
      <c r="A35" s="2">
        <v>1.0229999999999999</v>
      </c>
      <c r="B35" s="2">
        <v>2.879E-5</v>
      </c>
      <c r="C35" s="11">
        <v>3.3741000000000001E-4</v>
      </c>
      <c r="D35" s="11">
        <v>9.4698000000000004E-4</v>
      </c>
      <c r="E35" s="11">
        <v>1.9750499999999999E-3</v>
      </c>
      <c r="F35" s="11">
        <v>3.5295600000000002E-3</v>
      </c>
      <c r="G35" s="11">
        <v>5.5367999999999997E-3</v>
      </c>
    </row>
    <row r="36" spans="1:7" x14ac:dyDescent="0.2">
      <c r="A36" s="2">
        <v>1.056</v>
      </c>
      <c r="B36" s="2">
        <v>2.6970000000000001E-5</v>
      </c>
      <c r="C36" s="11">
        <v>3.2813999999999999E-4</v>
      </c>
      <c r="D36" s="11">
        <v>9.4554000000000003E-4</v>
      </c>
      <c r="E36" s="11">
        <v>2.0170800000000001E-3</v>
      </c>
      <c r="F36" s="11">
        <v>3.5254800000000001E-3</v>
      </c>
      <c r="G36" s="11">
        <v>5.6232599999999997E-3</v>
      </c>
    </row>
    <row r="37" spans="1:7" x14ac:dyDescent="0.2">
      <c r="A37" s="2">
        <v>1.089</v>
      </c>
      <c r="B37" s="2">
        <v>2.495E-5</v>
      </c>
      <c r="C37" s="11">
        <v>3.3284999999999999E-4</v>
      </c>
      <c r="D37" s="11">
        <v>9.4169999999999996E-4</v>
      </c>
      <c r="E37" s="11">
        <v>1.9731000000000002E-3</v>
      </c>
      <c r="F37" s="11">
        <v>3.5470800000000002E-3</v>
      </c>
      <c r="G37" s="11">
        <v>5.6125799999999998E-3</v>
      </c>
    </row>
    <row r="38" spans="1:7" x14ac:dyDescent="0.2">
      <c r="A38" s="2">
        <v>1.1220000000000001</v>
      </c>
      <c r="B38" s="2">
        <v>2.7909999999999999E-5</v>
      </c>
      <c r="C38" s="11">
        <v>3.2990999999999999E-4</v>
      </c>
      <c r="D38" s="11">
        <v>9.4488000000000005E-4</v>
      </c>
      <c r="E38" s="11">
        <v>2.0087400000000002E-3</v>
      </c>
      <c r="F38" s="11">
        <v>3.5968200000000001E-3</v>
      </c>
      <c r="G38" s="11">
        <v>5.6775599999999999E-3</v>
      </c>
    </row>
    <row r="39" spans="1:7" x14ac:dyDescent="0.2">
      <c r="A39" s="2">
        <v>1.155</v>
      </c>
      <c r="B39" s="2">
        <v>2.69E-5</v>
      </c>
      <c r="C39" s="11">
        <v>3.2337000000000002E-4</v>
      </c>
      <c r="D39" s="11">
        <v>9.5538000000000003E-4</v>
      </c>
      <c r="E39" s="11">
        <v>2.01906E-3</v>
      </c>
      <c r="F39" s="11">
        <v>3.6109200000000001E-3</v>
      </c>
      <c r="G39" s="11">
        <v>5.7644999999999997E-3</v>
      </c>
    </row>
    <row r="40" spans="1:7" x14ac:dyDescent="0.2">
      <c r="A40" s="2">
        <v>1.1879999999999999</v>
      </c>
      <c r="B40" s="2">
        <v>2.7330000000000001E-5</v>
      </c>
      <c r="C40" s="11">
        <v>3.1661999999999999E-4</v>
      </c>
      <c r="D40" s="11">
        <v>9.4941000000000003E-4</v>
      </c>
      <c r="E40" s="11">
        <v>2.0031599999999999E-3</v>
      </c>
      <c r="F40" s="11">
        <v>3.6310800000000001E-3</v>
      </c>
      <c r="G40" s="11">
        <v>5.7929399999999999E-3</v>
      </c>
    </row>
    <row r="41" spans="1:7" x14ac:dyDescent="0.2">
      <c r="A41" s="2">
        <v>1.2210000000000001</v>
      </c>
      <c r="B41" s="2">
        <v>3.0809999999999998E-5</v>
      </c>
      <c r="C41" s="11">
        <v>3.1412999999999998E-4</v>
      </c>
      <c r="D41" s="11">
        <v>9.3296999999999998E-4</v>
      </c>
      <c r="E41" s="11">
        <v>2.0395500000000002E-3</v>
      </c>
      <c r="F41" s="11">
        <v>3.63204E-3</v>
      </c>
      <c r="G41" s="11">
        <v>5.8146600000000001E-3</v>
      </c>
    </row>
    <row r="42" spans="1:7" x14ac:dyDescent="0.2">
      <c r="A42" s="2">
        <v>1.254</v>
      </c>
      <c r="B42" s="2">
        <v>3.1279999999999999E-5</v>
      </c>
      <c r="C42" s="11">
        <v>3.1043999999999999E-4</v>
      </c>
      <c r="D42" s="11">
        <v>9.3641999999999998E-4</v>
      </c>
      <c r="E42" s="11">
        <v>2.0500200000000001E-3</v>
      </c>
      <c r="F42" s="11">
        <v>3.6295799999999999E-3</v>
      </c>
      <c r="G42" s="11">
        <v>5.7907200000000001E-3</v>
      </c>
    </row>
    <row r="43" spans="1:7" x14ac:dyDescent="0.2">
      <c r="A43" s="2">
        <v>1.2869999999999999</v>
      </c>
      <c r="B43" s="2">
        <v>3.1260000000000002E-5</v>
      </c>
      <c r="C43" s="11">
        <v>3.0875999999999999E-4</v>
      </c>
      <c r="D43" s="11">
        <v>9.3681000000000005E-4</v>
      </c>
      <c r="E43" s="11">
        <v>2.0309400000000002E-3</v>
      </c>
      <c r="F43" s="11">
        <v>3.6580200000000001E-3</v>
      </c>
      <c r="G43" s="11">
        <v>5.8252800000000004E-3</v>
      </c>
    </row>
    <row r="44" spans="1:7" x14ac:dyDescent="0.2">
      <c r="A44" s="2">
        <v>1.32</v>
      </c>
      <c r="B44" s="2">
        <v>3.1489999999999998E-5</v>
      </c>
      <c r="C44" s="11">
        <v>3.1008000000000001E-4</v>
      </c>
      <c r="D44" s="11">
        <v>9.5576999999999999E-4</v>
      </c>
      <c r="E44" s="11">
        <v>2.0436600000000001E-3</v>
      </c>
      <c r="F44" s="11">
        <v>3.6274800000000002E-3</v>
      </c>
      <c r="G44" s="11">
        <v>5.9397599999999997E-3</v>
      </c>
    </row>
    <row r="45" spans="1:7" x14ac:dyDescent="0.2">
      <c r="A45" s="2">
        <v>1.353</v>
      </c>
      <c r="B45" s="2">
        <v>2.8770000000000001E-5</v>
      </c>
      <c r="C45" s="11">
        <v>3.1367999999999999E-4</v>
      </c>
      <c r="D45" s="11">
        <v>9.5748000000000003E-4</v>
      </c>
      <c r="E45" s="11">
        <v>2.0172300000000001E-3</v>
      </c>
      <c r="F45" s="11">
        <v>3.6772200000000001E-3</v>
      </c>
      <c r="G45" s="11">
        <v>5.9648399999999999E-3</v>
      </c>
    </row>
    <row r="46" spans="1:7" x14ac:dyDescent="0.2">
      <c r="A46" s="2">
        <v>1.3859999999999999</v>
      </c>
      <c r="B46" s="2">
        <v>3.061E-5</v>
      </c>
      <c r="C46" s="11">
        <v>3.1085999999999999E-4</v>
      </c>
      <c r="D46" s="11">
        <v>9.456E-4</v>
      </c>
      <c r="E46" s="11">
        <v>2.0004900000000002E-3</v>
      </c>
      <c r="F46" s="11">
        <v>3.6881399999999999E-3</v>
      </c>
      <c r="G46" s="11">
        <v>5.9613000000000001E-3</v>
      </c>
    </row>
    <row r="47" spans="1:7" x14ac:dyDescent="0.2">
      <c r="A47" s="2">
        <v>1.419</v>
      </c>
      <c r="B47" s="2">
        <v>3.1010000000000003E-5</v>
      </c>
      <c r="C47" s="11">
        <v>3.1328999999999998E-4</v>
      </c>
      <c r="D47" s="11">
        <v>9.4448999999999998E-4</v>
      </c>
      <c r="E47" s="11">
        <v>2.01198E-3</v>
      </c>
      <c r="F47" s="11">
        <v>3.7095000000000001E-3</v>
      </c>
      <c r="G47" s="11">
        <v>5.9858400000000001E-3</v>
      </c>
    </row>
    <row r="48" spans="1:7" x14ac:dyDescent="0.2">
      <c r="A48" s="2">
        <v>1.452</v>
      </c>
      <c r="B48" s="2">
        <v>3.0970000000000003E-5</v>
      </c>
      <c r="C48" s="11">
        <v>3.0747000000000001E-4</v>
      </c>
      <c r="D48" s="11">
        <v>9.5892000000000004E-4</v>
      </c>
      <c r="E48" s="11">
        <v>2.03046E-3</v>
      </c>
      <c r="F48" s="11">
        <v>3.6960000000000001E-3</v>
      </c>
      <c r="G48" s="11">
        <v>5.9758199999999997E-3</v>
      </c>
    </row>
    <row r="49" spans="1:7" x14ac:dyDescent="0.2">
      <c r="A49" s="2">
        <v>1.4850000000000001</v>
      </c>
      <c r="B49" s="2">
        <v>3.3890000000000002E-5</v>
      </c>
      <c r="C49" s="11">
        <v>3.0882000000000001E-4</v>
      </c>
      <c r="D49" s="11">
        <v>9.2811E-4</v>
      </c>
      <c r="E49" s="11">
        <v>1.9922999999999998E-3</v>
      </c>
      <c r="F49" s="11">
        <v>3.7087800000000001E-3</v>
      </c>
      <c r="G49" s="11">
        <v>6.0657599999999999E-3</v>
      </c>
    </row>
    <row r="50" spans="1:7" x14ac:dyDescent="0.2">
      <c r="A50" s="2">
        <v>1.518</v>
      </c>
      <c r="B50" s="2">
        <v>3.5599999999999998E-5</v>
      </c>
      <c r="C50" s="11">
        <v>3.0759E-4</v>
      </c>
      <c r="D50" s="11">
        <v>9.4556999999999996E-4</v>
      </c>
      <c r="E50" s="11">
        <v>2.00877E-3</v>
      </c>
      <c r="F50" s="11">
        <v>3.6914399999999998E-3</v>
      </c>
      <c r="G50" s="11">
        <v>6.1699800000000003E-3</v>
      </c>
    </row>
    <row r="51" spans="1:7" x14ac:dyDescent="0.2">
      <c r="A51" s="2">
        <v>1.5509999999999999</v>
      </c>
      <c r="B51" s="2">
        <v>3.6069999999999999E-5</v>
      </c>
      <c r="C51" s="11">
        <v>3.0803999999999998E-4</v>
      </c>
      <c r="D51" s="11">
        <v>9.4262999999999997E-4</v>
      </c>
      <c r="E51" s="11">
        <v>2.0081399999999998E-3</v>
      </c>
      <c r="F51" s="11">
        <v>3.68952E-3</v>
      </c>
      <c r="G51" s="11">
        <v>6.1545000000000002E-3</v>
      </c>
    </row>
    <row r="52" spans="1:7" x14ac:dyDescent="0.2">
      <c r="A52" s="2">
        <v>1.5840000000000001</v>
      </c>
      <c r="B52" s="2">
        <v>3.3210000000000002E-5</v>
      </c>
      <c r="C52" s="11">
        <v>3.0306000000000002E-4</v>
      </c>
      <c r="D52" s="11">
        <v>9.3150000000000004E-4</v>
      </c>
      <c r="E52" s="11">
        <v>2.0164200000000001E-3</v>
      </c>
      <c r="F52" s="11">
        <v>3.6443399999999998E-3</v>
      </c>
      <c r="G52" s="11">
        <v>6.2012400000000002E-3</v>
      </c>
    </row>
    <row r="53" spans="1:7" x14ac:dyDescent="0.2">
      <c r="A53" s="2">
        <v>1.617</v>
      </c>
      <c r="B53" s="2">
        <v>3.1970000000000001E-5</v>
      </c>
      <c r="C53" s="11">
        <v>3.0938999999999999E-4</v>
      </c>
      <c r="D53" s="11">
        <v>9.4220999999999997E-4</v>
      </c>
      <c r="E53" s="11">
        <v>2.00907E-3</v>
      </c>
      <c r="F53" s="11">
        <v>3.6489000000000001E-3</v>
      </c>
      <c r="G53" s="11">
        <v>6.11088E-3</v>
      </c>
    </row>
    <row r="54" spans="1:7" x14ac:dyDescent="0.2">
      <c r="A54" s="2">
        <v>1.65</v>
      </c>
      <c r="B54" s="2">
        <v>3.2839999999999997E-5</v>
      </c>
      <c r="C54" s="11">
        <v>3.1379999999999998E-4</v>
      </c>
      <c r="D54" s="11">
        <v>9.3384000000000002E-4</v>
      </c>
      <c r="E54" s="11">
        <v>2.0241E-3</v>
      </c>
      <c r="F54" s="11">
        <v>3.6399599999999998E-3</v>
      </c>
      <c r="G54" s="11">
        <v>6.1645800000000002E-3</v>
      </c>
    </row>
    <row r="55" spans="1:7" x14ac:dyDescent="0.2">
      <c r="A55" s="2">
        <v>1.6830000000000001</v>
      </c>
      <c r="B55" s="2">
        <v>3.2440000000000001E-5</v>
      </c>
      <c r="C55" s="11">
        <v>3.1554E-4</v>
      </c>
      <c r="D55" s="11">
        <v>9.2018999999999998E-4</v>
      </c>
      <c r="E55" s="11">
        <v>2.0093699999999999E-3</v>
      </c>
      <c r="F55" s="11">
        <v>3.6541799999999999E-3</v>
      </c>
      <c r="G55" s="11">
        <v>6.1397400000000003E-3</v>
      </c>
    </row>
    <row r="56" spans="1:7" x14ac:dyDescent="0.2">
      <c r="A56" s="2">
        <v>1.716</v>
      </c>
      <c r="B56" s="2">
        <v>3.1970000000000001E-5</v>
      </c>
      <c r="C56" s="11">
        <v>3.0971999999999998E-4</v>
      </c>
      <c r="D56" s="11">
        <v>9.1113000000000001E-4</v>
      </c>
      <c r="E56" s="11">
        <v>2.0352E-3</v>
      </c>
      <c r="F56" s="11">
        <v>3.7018799999999998E-3</v>
      </c>
      <c r="G56" s="11">
        <v>6.1615200000000002E-3</v>
      </c>
    </row>
    <row r="57" spans="1:7" x14ac:dyDescent="0.2">
      <c r="A57" s="2">
        <v>1.7490000000000001</v>
      </c>
      <c r="B57" s="2">
        <v>3.3529999999999999E-5</v>
      </c>
      <c r="C57" s="11">
        <v>2.9910000000000001E-4</v>
      </c>
      <c r="D57" s="11">
        <v>9.0105000000000003E-4</v>
      </c>
      <c r="E57" s="11">
        <v>2.0233199999999999E-3</v>
      </c>
      <c r="F57" s="11">
        <v>3.70062E-3</v>
      </c>
      <c r="G57" s="11">
        <v>6.1778400000000004E-3</v>
      </c>
    </row>
    <row r="58" spans="1:7" x14ac:dyDescent="0.2">
      <c r="A58" s="2">
        <v>1.782</v>
      </c>
      <c r="B58" s="2">
        <v>3.4119999999999999E-5</v>
      </c>
      <c r="C58" s="11">
        <v>2.9931000000000001E-4</v>
      </c>
      <c r="D58" s="11">
        <v>9.1644000000000003E-4</v>
      </c>
      <c r="E58" s="11">
        <v>2.0271600000000001E-3</v>
      </c>
      <c r="F58" s="11">
        <v>3.6519E-3</v>
      </c>
      <c r="G58" s="11">
        <v>6.1603200000000004E-3</v>
      </c>
    </row>
    <row r="59" spans="1:7" x14ac:dyDescent="0.2">
      <c r="A59" s="2">
        <v>1.8149999999999999</v>
      </c>
      <c r="B59" s="2">
        <v>3.4579999999999998E-5</v>
      </c>
      <c r="C59" s="11">
        <v>2.9852999999999998E-4</v>
      </c>
      <c r="D59" s="11">
        <v>9.0158999999999997E-4</v>
      </c>
      <c r="E59" s="11">
        <v>2.0039099999999998E-3</v>
      </c>
      <c r="F59" s="11">
        <v>3.7150199999999999E-3</v>
      </c>
      <c r="G59" s="11">
        <v>6.22464E-3</v>
      </c>
    </row>
    <row r="60" spans="1:7" x14ac:dyDescent="0.2">
      <c r="A60" s="2">
        <v>1.8480000000000001</v>
      </c>
      <c r="B60" s="2">
        <v>3.4220000000000001E-5</v>
      </c>
      <c r="C60" s="11">
        <v>2.9807999999999999E-4</v>
      </c>
      <c r="D60" s="11">
        <v>9.1202999999999998E-4</v>
      </c>
      <c r="E60" s="11">
        <v>2.0005800000000001E-3</v>
      </c>
      <c r="F60" s="11">
        <v>3.7042199999999998E-3</v>
      </c>
      <c r="G60" s="11">
        <v>6.1893E-3</v>
      </c>
    </row>
    <row r="61" spans="1:7" x14ac:dyDescent="0.2">
      <c r="A61" s="2">
        <v>1.881</v>
      </c>
      <c r="B61" s="2">
        <v>3.3519999999999998E-5</v>
      </c>
      <c r="C61" s="11">
        <v>2.8851000000000001E-4</v>
      </c>
      <c r="D61" s="11">
        <v>9.0149999999999996E-4</v>
      </c>
      <c r="E61" s="11">
        <v>2.0290799999999999E-3</v>
      </c>
      <c r="F61" s="11">
        <v>3.7171800000000001E-3</v>
      </c>
      <c r="G61" s="11">
        <v>6.18288E-3</v>
      </c>
    </row>
    <row r="62" spans="1:7" x14ac:dyDescent="0.2">
      <c r="A62" s="2">
        <v>1.9139999999999999</v>
      </c>
      <c r="B62" s="2">
        <v>3.2259999999999999E-5</v>
      </c>
      <c r="C62" s="11">
        <v>2.9111000000000002E-4</v>
      </c>
      <c r="D62" s="11">
        <v>9.0633E-4</v>
      </c>
      <c r="E62" s="11">
        <v>2.0161200000000002E-3</v>
      </c>
      <c r="F62" s="11">
        <v>3.6928799999999999E-3</v>
      </c>
      <c r="G62" s="11">
        <v>6.2355600000000002E-3</v>
      </c>
    </row>
    <row r="63" spans="1:7" x14ac:dyDescent="0.2">
      <c r="A63" s="2">
        <v>1.9470000000000001</v>
      </c>
      <c r="B63" s="2">
        <v>3.15E-5</v>
      </c>
      <c r="C63" s="11">
        <v>2.9128999999999998E-4</v>
      </c>
      <c r="D63" s="11">
        <v>9.0669000000000003E-4</v>
      </c>
      <c r="E63" s="11">
        <v>2.0182500000000001E-3</v>
      </c>
      <c r="F63" s="11">
        <v>3.6850799999999999E-3</v>
      </c>
      <c r="G63" s="11">
        <v>6.2608799999999999E-3</v>
      </c>
    </row>
    <row r="64" spans="1:7" x14ac:dyDescent="0.2">
      <c r="A64" s="19">
        <v>1.98</v>
      </c>
      <c r="B64" s="19">
        <v>3.1940000000000003E-5</v>
      </c>
      <c r="C64" s="24">
        <v>2.9100000000000003E-4</v>
      </c>
      <c r="D64" s="24">
        <v>9.1556999999999999E-4</v>
      </c>
      <c r="E64" s="24">
        <v>2.0188799999999998E-3</v>
      </c>
      <c r="F64" s="24">
        <v>3.7207799999999999E-3</v>
      </c>
      <c r="G64" s="24">
        <v>6.2600399999999997E-3</v>
      </c>
    </row>
    <row r="65" spans="1:7" x14ac:dyDescent="0.2">
      <c r="A65" s="19">
        <v>2.0129999999999999</v>
      </c>
      <c r="B65" s="19">
        <v>3.6359999999999997E-5</v>
      </c>
      <c r="C65" s="24">
        <v>2.8592E-4</v>
      </c>
      <c r="D65" s="24">
        <v>8.9747999999999998E-4</v>
      </c>
      <c r="E65" s="24">
        <v>1.9863599999999999E-3</v>
      </c>
      <c r="F65" s="24">
        <v>3.6924599999999998E-3</v>
      </c>
      <c r="G65" s="24">
        <v>6.2921399999999999E-3</v>
      </c>
    </row>
    <row r="66" spans="1:7" x14ac:dyDescent="0.2">
      <c r="A66" s="19">
        <v>2.0459999999999998</v>
      </c>
      <c r="B66" s="19">
        <v>3.7849999999999998E-5</v>
      </c>
      <c r="C66" s="24">
        <v>2.8967000000000001E-4</v>
      </c>
      <c r="D66" s="24">
        <v>9.1202999999999998E-4</v>
      </c>
      <c r="E66" s="24">
        <v>1.99278E-3</v>
      </c>
      <c r="F66" s="24">
        <v>3.7095600000000002E-3</v>
      </c>
      <c r="G66" s="24">
        <v>6.2641199999999998E-3</v>
      </c>
    </row>
    <row r="67" spans="1:7" x14ac:dyDescent="0.2">
      <c r="A67" s="19">
        <v>2.0790000000000002</v>
      </c>
      <c r="B67" s="19">
        <v>3.8040000000000002E-5</v>
      </c>
      <c r="C67" s="24">
        <v>2.8749E-4</v>
      </c>
      <c r="D67" s="24">
        <v>9.0156000000000003E-4</v>
      </c>
      <c r="E67" s="24">
        <v>1.9710299999999999E-3</v>
      </c>
      <c r="F67" s="24">
        <v>3.7087800000000001E-3</v>
      </c>
      <c r="G67" s="24">
        <v>6.3078600000000002E-3</v>
      </c>
    </row>
    <row r="68" spans="1:7" x14ac:dyDescent="0.2">
      <c r="A68" s="19">
        <v>2.1120000000000001</v>
      </c>
      <c r="B68" s="19">
        <v>3.5930000000000003E-5</v>
      </c>
      <c r="C68" s="24">
        <v>2.8360000000000001E-4</v>
      </c>
      <c r="D68" s="24">
        <v>8.9672999999999999E-4</v>
      </c>
      <c r="E68" s="24">
        <v>1.9686E-3</v>
      </c>
      <c r="F68" s="24">
        <v>3.6973800000000001E-3</v>
      </c>
      <c r="G68" s="24">
        <v>6.2877000000000002E-3</v>
      </c>
    </row>
    <row r="69" spans="1:7" x14ac:dyDescent="0.2">
      <c r="A69" s="19">
        <v>2.145</v>
      </c>
      <c r="B69" s="19">
        <v>3.608E-5</v>
      </c>
      <c r="C69" s="24">
        <v>2.8793999999999998E-4</v>
      </c>
      <c r="D69" s="24">
        <v>9.0059999999999999E-4</v>
      </c>
      <c r="E69" s="24">
        <v>1.9586999999999999E-3</v>
      </c>
      <c r="F69" s="24">
        <v>3.6977999999999998E-3</v>
      </c>
      <c r="G69" s="24">
        <v>6.2113799999999999E-3</v>
      </c>
    </row>
    <row r="70" spans="1:7" x14ac:dyDescent="0.2">
      <c r="A70" s="19">
        <v>2.1779999999999999</v>
      </c>
      <c r="B70" s="19">
        <v>3.3510000000000003E-5</v>
      </c>
      <c r="C70" s="24">
        <v>2.8588000000000002E-4</v>
      </c>
      <c r="D70" s="24">
        <v>8.9817E-4</v>
      </c>
      <c r="E70" s="24">
        <v>1.9395E-3</v>
      </c>
      <c r="F70" s="24">
        <v>3.6954599999999998E-3</v>
      </c>
      <c r="G70" s="24">
        <v>6.2427000000000003E-3</v>
      </c>
    </row>
    <row r="71" spans="1:7" x14ac:dyDescent="0.2">
      <c r="A71" s="19">
        <v>2.2109999999999999</v>
      </c>
      <c r="B71" s="19">
        <v>3.4860000000000002E-5</v>
      </c>
      <c r="C71" s="24">
        <v>3.0053000000000002E-4</v>
      </c>
      <c r="D71" s="24">
        <v>8.7284999999999999E-4</v>
      </c>
      <c r="E71" s="24">
        <v>1.9548899999999999E-3</v>
      </c>
      <c r="F71" s="24">
        <v>3.7279800000000001E-3</v>
      </c>
      <c r="G71" s="24">
        <v>6.22392E-3</v>
      </c>
    </row>
    <row r="72" spans="1:7" x14ac:dyDescent="0.2">
      <c r="A72" s="19">
        <v>2.2440000000000002</v>
      </c>
      <c r="B72" s="19">
        <v>3.5490000000000001E-5</v>
      </c>
      <c r="C72" s="24">
        <v>2.8908999999999999E-4</v>
      </c>
      <c r="D72" s="24">
        <v>8.8256999999999995E-4</v>
      </c>
      <c r="E72" s="24">
        <v>1.9581899999999998E-3</v>
      </c>
      <c r="F72" s="24">
        <v>3.6900000000000001E-3</v>
      </c>
      <c r="G72" s="24">
        <v>6.1299600000000003E-3</v>
      </c>
    </row>
    <row r="73" spans="1:7" x14ac:dyDescent="0.2">
      <c r="A73" s="19">
        <v>2.2770000000000001</v>
      </c>
      <c r="B73" s="19">
        <v>3.5280000000000001E-5</v>
      </c>
      <c r="C73" s="24">
        <v>2.9039000000000002E-4</v>
      </c>
      <c r="D73" s="24">
        <v>8.7980999999999997E-4</v>
      </c>
      <c r="E73" s="24">
        <v>1.9223700000000001E-3</v>
      </c>
      <c r="F73" s="24">
        <v>3.66906E-3</v>
      </c>
      <c r="G73" s="24">
        <v>6.1919399999999999E-3</v>
      </c>
    </row>
    <row r="74" spans="1:7" x14ac:dyDescent="0.2">
      <c r="A74" s="19">
        <v>2.31</v>
      </c>
      <c r="B74" s="19">
        <v>3.824E-5</v>
      </c>
      <c r="C74" s="24">
        <v>2.8870000000000002E-4</v>
      </c>
      <c r="D74" s="24">
        <v>8.7998999999999998E-4</v>
      </c>
      <c r="E74" s="24">
        <v>1.9707000000000001E-3</v>
      </c>
      <c r="F74" s="24">
        <v>3.6480000000000002E-3</v>
      </c>
      <c r="G74" s="24">
        <v>6.2250600000000001E-3</v>
      </c>
    </row>
    <row r="75" spans="1:7" x14ac:dyDescent="0.2">
      <c r="A75" s="19">
        <v>2.343</v>
      </c>
      <c r="B75" s="19">
        <v>3.9400000000000002E-5</v>
      </c>
      <c r="C75" s="24">
        <v>2.9080000000000002E-4</v>
      </c>
      <c r="D75" s="24">
        <v>8.9298000000000003E-4</v>
      </c>
      <c r="E75" s="24">
        <v>1.9155299999999999E-3</v>
      </c>
      <c r="F75" s="24">
        <v>3.6601799999999999E-3</v>
      </c>
      <c r="G75" s="24">
        <v>6.2044800000000001E-3</v>
      </c>
    </row>
    <row r="76" spans="1:7" x14ac:dyDescent="0.2">
      <c r="A76" s="19">
        <v>2.3759999999999999</v>
      </c>
      <c r="B76" s="19">
        <v>4.2459999999999997E-5</v>
      </c>
      <c r="C76" s="24">
        <v>2.7505999999999999E-4</v>
      </c>
      <c r="D76" s="24">
        <v>8.8086000000000002E-4</v>
      </c>
      <c r="E76" s="24">
        <v>1.9266000000000001E-3</v>
      </c>
      <c r="F76" s="24">
        <v>3.6759599999999998E-3</v>
      </c>
      <c r="G76" s="24">
        <v>6.2372399999999998E-3</v>
      </c>
    </row>
    <row r="77" spans="1:7" x14ac:dyDescent="0.2">
      <c r="A77" s="19">
        <v>2.4089999999999998</v>
      </c>
      <c r="B77" s="19">
        <v>4.2870000000000001E-5</v>
      </c>
      <c r="C77" s="24">
        <v>2.8274000000000002E-4</v>
      </c>
      <c r="D77" s="24">
        <v>8.5691999999999995E-4</v>
      </c>
      <c r="E77" s="24">
        <v>1.9550100000000001E-3</v>
      </c>
      <c r="F77" s="24">
        <v>3.6327E-3</v>
      </c>
      <c r="G77" s="24">
        <v>6.2761199999999996E-3</v>
      </c>
    </row>
    <row r="78" spans="1:7" x14ac:dyDescent="0.2">
      <c r="A78" s="19">
        <v>2.4420000000000002</v>
      </c>
      <c r="B78" s="19">
        <v>4.5590000000000002E-5</v>
      </c>
      <c r="C78" s="24">
        <v>2.8359000000000001E-4</v>
      </c>
      <c r="D78" s="24">
        <v>8.7264000000000005E-4</v>
      </c>
      <c r="E78" s="24">
        <v>1.9067999999999999E-3</v>
      </c>
      <c r="F78" s="24">
        <v>3.68958E-3</v>
      </c>
      <c r="G78" s="24">
        <v>6.3272399999999996E-3</v>
      </c>
    </row>
    <row r="79" spans="1:7" x14ac:dyDescent="0.2">
      <c r="A79" s="19">
        <v>2.4750000000000001</v>
      </c>
      <c r="B79" s="19">
        <v>5.393E-5</v>
      </c>
      <c r="C79" s="24">
        <v>2.7046999999999998E-4</v>
      </c>
      <c r="D79" s="24">
        <v>8.8239000000000004E-4</v>
      </c>
      <c r="E79" s="24">
        <v>1.90029E-3</v>
      </c>
      <c r="F79" s="24">
        <v>3.7192200000000001E-3</v>
      </c>
      <c r="G79" s="24">
        <v>6.2522400000000001E-3</v>
      </c>
    </row>
    <row r="80" spans="1:7" x14ac:dyDescent="0.2">
      <c r="A80" s="19">
        <v>2.508</v>
      </c>
      <c r="B80" s="19">
        <v>6.1970000000000005E-5</v>
      </c>
      <c r="C80" s="24">
        <v>2.6563999999999998E-4</v>
      </c>
      <c r="D80" s="24">
        <v>8.8274999999999996E-4</v>
      </c>
      <c r="E80" s="24">
        <v>1.92369E-3</v>
      </c>
      <c r="F80" s="24">
        <v>3.7407600000000001E-3</v>
      </c>
      <c r="G80" s="24">
        <v>6.2813399999999998E-3</v>
      </c>
    </row>
    <row r="81" spans="1:7" x14ac:dyDescent="0.2">
      <c r="A81" s="19">
        <v>2.5409999999999999</v>
      </c>
      <c r="B81" s="19">
        <v>6.1480000000000001E-5</v>
      </c>
      <c r="C81" s="24">
        <v>2.7108999999999998E-4</v>
      </c>
      <c r="D81" s="24">
        <v>8.9121000000000003E-4</v>
      </c>
      <c r="E81" s="24">
        <v>1.9500299999999999E-3</v>
      </c>
      <c r="F81" s="24">
        <v>3.7459799999999999E-3</v>
      </c>
      <c r="G81" s="24">
        <v>6.1988399999999997E-3</v>
      </c>
    </row>
    <row r="82" spans="1:7" x14ac:dyDescent="0.2">
      <c r="A82" s="19">
        <v>2.5739999999999998</v>
      </c>
      <c r="B82" s="19">
        <v>6.2869999999999999E-5</v>
      </c>
      <c r="C82" s="24">
        <v>2.8180000000000002E-4</v>
      </c>
      <c r="D82" s="24">
        <v>8.8637999999999998E-4</v>
      </c>
      <c r="E82" s="24">
        <v>1.9269300000000001E-3</v>
      </c>
      <c r="F82" s="24">
        <v>3.7217399999999999E-3</v>
      </c>
      <c r="G82" s="24">
        <v>6.1567200000000001E-3</v>
      </c>
    </row>
    <row r="83" spans="1:7" x14ac:dyDescent="0.2">
      <c r="A83" s="19">
        <v>2.6070000000000002</v>
      </c>
      <c r="B83" s="19">
        <v>7.1860000000000007E-5</v>
      </c>
      <c r="C83" s="24">
        <v>2.8589000000000002E-4</v>
      </c>
      <c r="D83" s="24">
        <v>8.9579999999999998E-4</v>
      </c>
      <c r="E83" s="24">
        <v>1.9328699999999999E-3</v>
      </c>
      <c r="F83" s="24">
        <v>3.7353600000000001E-3</v>
      </c>
      <c r="G83" s="24">
        <v>6.1877399999999997E-3</v>
      </c>
    </row>
    <row r="84" spans="1:7" x14ac:dyDescent="0.2">
      <c r="A84" s="19">
        <v>2.64</v>
      </c>
      <c r="B84" s="19">
        <v>7.6929999999999997E-5</v>
      </c>
      <c r="C84" s="24">
        <v>2.8517000000000001E-4</v>
      </c>
      <c r="D84" s="24">
        <v>8.9550000000000003E-4</v>
      </c>
      <c r="E84" s="24">
        <v>1.9028999999999999E-3</v>
      </c>
      <c r="F84" s="24">
        <v>3.70836E-3</v>
      </c>
      <c r="G84" s="24">
        <v>6.2105399999999996E-3</v>
      </c>
    </row>
    <row r="85" spans="1:7" x14ac:dyDescent="0.2">
      <c r="A85" s="19">
        <v>2.673</v>
      </c>
      <c r="B85" s="19">
        <v>9.2559999999999995E-5</v>
      </c>
      <c r="C85" s="24">
        <v>2.7722000000000001E-4</v>
      </c>
      <c r="D85" s="24">
        <v>8.9603999999999997E-4</v>
      </c>
      <c r="E85" s="24">
        <v>1.9625100000000002E-3</v>
      </c>
      <c r="F85" s="24">
        <v>3.6836999999999998E-3</v>
      </c>
      <c r="G85" s="24">
        <v>6.1777799999999999E-3</v>
      </c>
    </row>
    <row r="86" spans="1:7" x14ac:dyDescent="0.2">
      <c r="A86" s="19">
        <v>2.706</v>
      </c>
      <c r="B86" s="19">
        <v>8.9850000000000002E-5</v>
      </c>
      <c r="C86" s="24">
        <v>2.7734999999999999E-4</v>
      </c>
      <c r="D86" s="24">
        <v>8.9694000000000004E-4</v>
      </c>
      <c r="E86" s="24">
        <v>1.9593900000000001E-3</v>
      </c>
      <c r="F86" s="24">
        <v>3.7421400000000001E-3</v>
      </c>
      <c r="G86" s="24">
        <v>6.1672799999999998E-3</v>
      </c>
    </row>
    <row r="87" spans="1:7" x14ac:dyDescent="0.2">
      <c r="A87" s="19">
        <v>2.7389999999999999</v>
      </c>
      <c r="B87" s="19">
        <v>7.9170000000000003E-5</v>
      </c>
      <c r="C87" s="24">
        <v>2.8072999999999998E-4</v>
      </c>
      <c r="D87" s="24">
        <v>8.8473000000000002E-4</v>
      </c>
      <c r="E87" s="24">
        <v>1.9378500000000001E-3</v>
      </c>
      <c r="F87" s="24">
        <v>3.7542600000000001E-3</v>
      </c>
      <c r="G87" s="24">
        <v>6.2344200000000001E-3</v>
      </c>
    </row>
    <row r="88" spans="1:7" x14ac:dyDescent="0.2">
      <c r="A88" s="19">
        <v>2.7719999999999998</v>
      </c>
      <c r="B88" s="19">
        <v>9.0329999999999997E-5</v>
      </c>
      <c r="C88" s="24">
        <v>2.8504000000000002E-4</v>
      </c>
      <c r="D88" s="24">
        <v>8.9835000000000002E-4</v>
      </c>
      <c r="E88" s="24">
        <v>1.88349E-3</v>
      </c>
      <c r="F88" s="24">
        <v>3.6964200000000002E-3</v>
      </c>
      <c r="G88" s="24">
        <v>6.2085600000000001E-3</v>
      </c>
    </row>
    <row r="89" spans="1:7" x14ac:dyDescent="0.2">
      <c r="A89" s="19">
        <v>2.8050000000000002</v>
      </c>
      <c r="B89" s="19">
        <v>9.2219999999999995E-5</v>
      </c>
      <c r="C89" s="24">
        <v>2.7616000000000001E-4</v>
      </c>
      <c r="D89" s="24">
        <v>8.7540000000000003E-4</v>
      </c>
      <c r="E89" s="24">
        <v>1.8689399999999999E-3</v>
      </c>
      <c r="F89" s="24">
        <v>3.7065599999999998E-3</v>
      </c>
      <c r="G89" s="24">
        <v>6.16608E-3</v>
      </c>
    </row>
    <row r="90" spans="1:7" x14ac:dyDescent="0.2">
      <c r="A90" s="19">
        <v>2.8380000000000001</v>
      </c>
      <c r="B90" s="19">
        <v>9.6269999999999998E-5</v>
      </c>
      <c r="C90" s="24">
        <v>2.7302000000000001E-4</v>
      </c>
      <c r="D90" s="24">
        <v>8.8139999999999996E-4</v>
      </c>
      <c r="E90" s="24">
        <v>1.8680700000000001E-3</v>
      </c>
      <c r="F90" s="24">
        <v>3.6615599999999999E-3</v>
      </c>
      <c r="G90" s="24">
        <v>6.1834200000000002E-3</v>
      </c>
    </row>
    <row r="91" spans="1:7" x14ac:dyDescent="0.2">
      <c r="A91" s="19">
        <v>2.871</v>
      </c>
      <c r="B91" s="19">
        <v>1.1008E-4</v>
      </c>
      <c r="C91" s="24">
        <v>2.7455999999999997E-4</v>
      </c>
      <c r="D91" s="24">
        <v>8.7989999999999997E-4</v>
      </c>
      <c r="E91" s="24">
        <v>1.85016E-3</v>
      </c>
      <c r="F91" s="24">
        <v>3.666E-3</v>
      </c>
      <c r="G91" s="24">
        <v>6.16506E-3</v>
      </c>
    </row>
    <row r="92" spans="1:7" x14ac:dyDescent="0.2">
      <c r="A92" s="19">
        <v>2.9039999999999999</v>
      </c>
      <c r="B92" s="19">
        <v>1.2036000000000001E-4</v>
      </c>
      <c r="C92" s="24">
        <v>2.7996E-4</v>
      </c>
      <c r="D92" s="24">
        <v>8.6034000000000002E-4</v>
      </c>
      <c r="E92" s="24">
        <v>1.86663E-3</v>
      </c>
      <c r="F92" s="24">
        <v>3.7278599999999999E-3</v>
      </c>
      <c r="G92" s="24">
        <v>6.1502400000000004E-3</v>
      </c>
    </row>
    <row r="93" spans="1:7" x14ac:dyDescent="0.2">
      <c r="A93" s="19">
        <v>2.9369999999999998</v>
      </c>
      <c r="B93" s="19">
        <v>1.1988E-4</v>
      </c>
      <c r="C93" s="24">
        <v>2.8160000000000001E-4</v>
      </c>
      <c r="D93" s="24">
        <v>8.7387000000000001E-4</v>
      </c>
      <c r="E93" s="24">
        <v>1.8734699999999999E-3</v>
      </c>
      <c r="F93" s="24">
        <v>3.66234E-3</v>
      </c>
      <c r="G93" s="24">
        <v>6.1312199999999997E-3</v>
      </c>
    </row>
    <row r="94" spans="1:7" x14ac:dyDescent="0.2">
      <c r="A94" s="19">
        <v>2.97</v>
      </c>
      <c r="B94" s="19">
        <v>1.2341000000000001E-4</v>
      </c>
      <c r="C94" s="24">
        <v>2.7982000000000001E-4</v>
      </c>
      <c r="D94" s="24">
        <v>8.7173999999999997E-4</v>
      </c>
      <c r="E94" s="24">
        <v>1.8822299999999999E-3</v>
      </c>
      <c r="F94" s="24">
        <v>3.6797399999999999E-3</v>
      </c>
      <c r="G94" s="24">
        <v>6.1294799999999997E-3</v>
      </c>
    </row>
    <row r="95" spans="1:7" x14ac:dyDescent="0.2">
      <c r="A95" s="19">
        <v>3.0030000000000001</v>
      </c>
      <c r="B95" s="19">
        <v>1.2428E-4</v>
      </c>
      <c r="C95" s="24">
        <v>3.1514999999999999E-4</v>
      </c>
      <c r="D95" s="24">
        <v>8.5818000000000005E-4</v>
      </c>
      <c r="E95" s="24">
        <v>1.8877799999999999E-3</v>
      </c>
      <c r="F95" s="24">
        <v>3.69192E-3</v>
      </c>
      <c r="G95" s="24">
        <v>6.1130999999999998E-3</v>
      </c>
    </row>
    <row r="96" spans="1:7" x14ac:dyDescent="0.2">
      <c r="A96" s="19">
        <v>3.036</v>
      </c>
      <c r="B96" s="19">
        <v>1.2559E-4</v>
      </c>
      <c r="C96" s="24">
        <v>3.0147000000000003E-4</v>
      </c>
      <c r="D96" s="24">
        <v>8.6052000000000003E-4</v>
      </c>
      <c r="E96" s="24">
        <v>1.90704E-3</v>
      </c>
      <c r="F96" s="24">
        <v>3.6766799999999999E-3</v>
      </c>
      <c r="G96" s="24">
        <v>6.1157399999999997E-3</v>
      </c>
    </row>
    <row r="97" spans="1:7" x14ac:dyDescent="0.2">
      <c r="A97" s="19">
        <v>3.069</v>
      </c>
      <c r="B97" s="19">
        <v>1.1983E-4</v>
      </c>
      <c r="C97" s="24">
        <v>3.0294000000000002E-4</v>
      </c>
      <c r="D97" s="24">
        <v>8.5784999999999995E-4</v>
      </c>
      <c r="E97" s="24">
        <v>1.91091E-3</v>
      </c>
      <c r="F97" s="24">
        <v>3.6607200000000001E-3</v>
      </c>
      <c r="G97" s="24">
        <v>6.0931199999999996E-3</v>
      </c>
    </row>
    <row r="98" spans="1:7" x14ac:dyDescent="0.2">
      <c r="A98" s="19">
        <v>3.1019999999999999</v>
      </c>
      <c r="B98" s="19">
        <v>1.2161E-4</v>
      </c>
      <c r="C98" s="24">
        <v>2.9014999999999998E-4</v>
      </c>
      <c r="D98" s="24">
        <v>8.4933000000000003E-4</v>
      </c>
      <c r="E98" s="24">
        <v>1.86903E-3</v>
      </c>
      <c r="F98" s="24">
        <v>3.6548399999999999E-3</v>
      </c>
      <c r="G98" s="24">
        <v>6.1614599999999997E-3</v>
      </c>
    </row>
    <row r="99" spans="1:7" x14ac:dyDescent="0.2">
      <c r="A99" s="19">
        <v>3.1349999999999998</v>
      </c>
      <c r="B99" s="19">
        <v>1.2564999999999999E-4</v>
      </c>
      <c r="C99" s="24">
        <v>2.9276999999999998E-4</v>
      </c>
      <c r="D99" s="24">
        <v>8.5112999999999996E-4</v>
      </c>
      <c r="E99" s="24">
        <v>1.8793200000000001E-3</v>
      </c>
      <c r="F99" s="24">
        <v>3.63846E-3</v>
      </c>
      <c r="G99" s="24">
        <v>6.1594199999999997E-3</v>
      </c>
    </row>
    <row r="100" spans="1:7" x14ac:dyDescent="0.2">
      <c r="A100" s="19">
        <v>3.1680000000000001</v>
      </c>
      <c r="B100" s="19">
        <v>1.4238E-4</v>
      </c>
      <c r="C100" s="24">
        <v>3.0735000000000002E-4</v>
      </c>
      <c r="D100" s="24">
        <v>8.4455999999999995E-4</v>
      </c>
      <c r="E100" s="24">
        <v>1.8741599999999999E-3</v>
      </c>
      <c r="F100" s="24">
        <v>3.6413999999999999E-3</v>
      </c>
      <c r="G100" s="24">
        <v>6.0996000000000002E-3</v>
      </c>
    </row>
    <row r="101" spans="1:7" x14ac:dyDescent="0.2">
      <c r="A101" s="19">
        <v>3.2010000000000001</v>
      </c>
      <c r="B101" s="19">
        <v>1.5165999999999999E-4</v>
      </c>
      <c r="C101" s="24">
        <v>3.1283999999999999E-4</v>
      </c>
      <c r="D101" s="24">
        <v>8.3967000000000004E-4</v>
      </c>
      <c r="E101" s="24">
        <v>1.88349E-3</v>
      </c>
      <c r="F101" s="24">
        <v>3.6378000000000001E-3</v>
      </c>
      <c r="G101" s="24">
        <v>6.0880800000000001E-3</v>
      </c>
    </row>
    <row r="102" spans="1:7" x14ac:dyDescent="0.2">
      <c r="A102" s="19">
        <v>3.234</v>
      </c>
      <c r="B102" s="19">
        <v>1.7419000000000001E-4</v>
      </c>
      <c r="C102" s="24">
        <v>3.2622E-4</v>
      </c>
      <c r="D102" s="24">
        <v>8.2824000000000005E-4</v>
      </c>
      <c r="E102" s="24">
        <v>1.8652199999999999E-3</v>
      </c>
      <c r="F102" s="24">
        <v>3.59472E-3</v>
      </c>
      <c r="G102" s="24">
        <v>6.0743999999999998E-3</v>
      </c>
    </row>
    <row r="103" spans="1:7" x14ac:dyDescent="0.2">
      <c r="A103" s="19">
        <v>3.2669999999999999</v>
      </c>
      <c r="B103" s="19">
        <v>1.5207999999999999E-4</v>
      </c>
      <c r="C103" s="24">
        <v>3.4613999999999999E-4</v>
      </c>
      <c r="D103" s="24">
        <v>8.3783999999999996E-4</v>
      </c>
      <c r="E103" s="24">
        <v>1.88346E-3</v>
      </c>
      <c r="F103" s="24">
        <v>3.5842199999999999E-3</v>
      </c>
      <c r="G103" s="24">
        <v>6.1055399999999996E-3</v>
      </c>
    </row>
    <row r="104" spans="1:7" x14ac:dyDescent="0.2">
      <c r="A104" s="19">
        <v>3.3</v>
      </c>
      <c r="B104" s="19">
        <v>1.5794999999999999E-4</v>
      </c>
      <c r="C104" s="24">
        <v>3.3662999999999998E-4</v>
      </c>
      <c r="D104" s="24">
        <v>8.2724999999999997E-4</v>
      </c>
      <c r="E104" s="24">
        <v>1.85874E-3</v>
      </c>
      <c r="F104" s="24">
        <v>3.5814599999999999E-3</v>
      </c>
      <c r="G104" s="24">
        <v>6.0644999999999996E-3</v>
      </c>
    </row>
  </sheetData>
  <mergeCells count="12">
    <mergeCell ref="N1:Q1"/>
    <mergeCell ref="O11:O17"/>
    <mergeCell ref="Q10:Q17"/>
    <mergeCell ref="A1:G1"/>
    <mergeCell ref="Q2:Q9"/>
    <mergeCell ref="O3:O9"/>
    <mergeCell ref="A2:A3"/>
    <mergeCell ref="B2:G2"/>
    <mergeCell ref="I1:L1"/>
    <mergeCell ref="J2:J3"/>
    <mergeCell ref="K2:K3"/>
    <mergeCell ref="L2:L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transfer characteristics</vt:lpstr>
      <vt:lpstr>output 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2015-06-05T18:19:34Z</dcterms:created>
  <dcterms:modified xsi:type="dcterms:W3CDTF">2025-10-05T13:19:03Z</dcterms:modified>
</cp:coreProperties>
</file>