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F:\二硫化钼图库\paper1_Yiming Hao\APL_revision1\补实验1-9 2-4 FET各种参数重做实验\dataset(30+5+5)\"/>
    </mc:Choice>
  </mc:AlternateContent>
  <xr:revisionPtr revIDLastSave="0" documentId="13_ncr:1_{615FD064-6856-4D92-89BE-ECA4F2203AC4}" xr6:coauthVersionLast="47" xr6:coauthVersionMax="47" xr10:uidLastSave="{00000000-0000-0000-0000-000000000000}"/>
  <bookViews>
    <workbookView xWindow="28680" yWindow="-120" windowWidth="51840" windowHeight="21840" xr2:uid="{00000000-000D-0000-FFFF-FFFF00000000}"/>
  </bookViews>
  <sheets>
    <sheet name="transfer characteristics" sheetId="1" r:id="rId1"/>
    <sheet name="output characteristi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8" i="1" l="1"/>
  <c r="L4" i="1" l="1"/>
  <c r="P9" i="2"/>
  <c r="P8" i="2"/>
  <c r="P7" i="2"/>
  <c r="P6" i="2"/>
  <c r="P5" i="2"/>
  <c r="P4" i="2"/>
  <c r="P17" i="2"/>
  <c r="P16" i="2"/>
  <c r="P15" i="2"/>
  <c r="P14" i="2"/>
  <c r="P13" i="2"/>
  <c r="P12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1" i="1"/>
  <c r="C32" i="1"/>
  <c r="C33" i="1"/>
  <c r="C34" i="1"/>
  <c r="C35" i="1"/>
  <c r="C36" i="1"/>
  <c r="C38" i="1"/>
  <c r="C39" i="1"/>
  <c r="C40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3" i="1"/>
  <c r="L2" i="1" l="1"/>
  <c r="L6" i="1"/>
</calcChain>
</file>

<file path=xl/sharedStrings.xml><?xml version="1.0" encoding="utf-8"?>
<sst xmlns="http://schemas.openxmlformats.org/spreadsheetml/2006/main" count="78" uniqueCount="60">
  <si>
    <t>Vgs (V)</t>
    <phoneticPr fontId="1" type="noConversion"/>
  </si>
  <si>
    <t>threshold voltage (VT)</t>
    <phoneticPr fontId="1" type="noConversion"/>
  </si>
  <si>
    <t>extrapolation of the linear fitting line within Vgs ∈[0.5 V, 1.5 V]</t>
    <phoneticPr fontId="1" type="noConversion"/>
  </si>
  <si>
    <t>known conditions of FET</t>
    <phoneticPr fontId="1" type="noConversion"/>
  </si>
  <si>
    <t>10 nm HfO2</t>
    <phoneticPr fontId="1" type="noConversion"/>
  </si>
  <si>
    <t>top-gate capacitance (Ctg)</t>
    <phoneticPr fontId="1" type="noConversion"/>
  </si>
  <si>
    <t>Ctg ≈</t>
    <phoneticPr fontId="1" type="noConversion"/>
  </si>
  <si>
    <t>（uF/cm2）</t>
    <phoneticPr fontId="1" type="noConversion"/>
  </si>
  <si>
    <t xml:space="preserve">W = </t>
    <phoneticPr fontId="1" type="noConversion"/>
  </si>
  <si>
    <t>(um)</t>
    <phoneticPr fontId="1" type="noConversion"/>
  </si>
  <si>
    <t>channel width (W)</t>
    <phoneticPr fontId="1" type="noConversion"/>
  </si>
  <si>
    <t>channel length (L)</t>
    <phoneticPr fontId="1" type="noConversion"/>
  </si>
  <si>
    <t xml:space="preserve">L = </t>
    <phoneticPr fontId="1" type="noConversion"/>
  </si>
  <si>
    <t>(V)</t>
    <phoneticPr fontId="1" type="noConversion"/>
  </si>
  <si>
    <t>elementary charge (q)</t>
    <phoneticPr fontId="1" type="noConversion"/>
  </si>
  <si>
    <t xml:space="preserve">q = </t>
    <phoneticPr fontId="1" type="noConversion"/>
  </si>
  <si>
    <t>(C)</t>
    <phoneticPr fontId="1" type="noConversion"/>
  </si>
  <si>
    <t>Vds (V)</t>
    <phoneticPr fontId="1" type="noConversion"/>
  </si>
  <si>
    <t xml:space="preserve"> Vgs = 10 mV</t>
    <phoneticPr fontId="1" type="noConversion"/>
  </si>
  <si>
    <t xml:space="preserve"> Vgs = 20 mV</t>
    <phoneticPr fontId="1" type="noConversion"/>
  </si>
  <si>
    <t xml:space="preserve"> Vgs = 30 mV</t>
    <phoneticPr fontId="1" type="noConversion"/>
  </si>
  <si>
    <t xml:space="preserve"> Vgs = 40 mV</t>
    <phoneticPr fontId="1" type="noConversion"/>
  </si>
  <si>
    <t xml:space="preserve"> Vgs = 50 mV</t>
    <phoneticPr fontId="1" type="noConversion"/>
  </si>
  <si>
    <t xml:space="preserve"> Vgs = 0 mV</t>
    <phoneticPr fontId="1" type="noConversion"/>
  </si>
  <si>
    <r>
      <t>two-dimensional conductivity (</t>
    </r>
    <r>
      <rPr>
        <b/>
        <sz val="11"/>
        <color theme="1"/>
        <rFont val="等线"/>
        <family val="3"/>
        <charset val="134"/>
      </rPr>
      <t>σ2D</t>
    </r>
    <r>
      <rPr>
        <b/>
        <sz val="11"/>
        <color theme="1"/>
        <rFont val="等线"/>
        <family val="3"/>
        <charset val="134"/>
        <scheme val="minor"/>
      </rPr>
      <t>)</t>
    </r>
    <phoneticPr fontId="1" type="noConversion"/>
  </si>
  <si>
    <t>(uS)</t>
    <phoneticPr fontId="1" type="noConversion"/>
  </si>
  <si>
    <t>σ2D = L*(linear fitting slope)</t>
    <phoneticPr fontId="1" type="noConversion"/>
  </si>
  <si>
    <t>calculated @ Vgs = 50 mV</t>
    <phoneticPr fontId="1" type="noConversion"/>
  </si>
  <si>
    <t>calculated @ Vgs = 40 mV</t>
    <phoneticPr fontId="1" type="noConversion"/>
  </si>
  <si>
    <t>calculated @ Vgs = 30 mV</t>
    <phoneticPr fontId="1" type="noConversion"/>
  </si>
  <si>
    <t>calculated @ Vgs = 20 mV</t>
    <phoneticPr fontId="1" type="noConversion"/>
  </si>
  <si>
    <t>calculated @ Vgs = 10 mV</t>
    <phoneticPr fontId="1" type="noConversion"/>
  </si>
  <si>
    <t>calculated @ Vgs = 0 V</t>
    <phoneticPr fontId="1" type="noConversion"/>
  </si>
  <si>
    <t>log(Id)</t>
    <phoneticPr fontId="1" type="noConversion"/>
  </si>
  <si>
    <t>linear fitting within low-drain voltage reigm, Vds ∈[0 V, 0.165 V]</t>
    <phoneticPr fontId="1" type="noConversion"/>
  </si>
  <si>
    <t>constant fitting within saturation reigm, Vds ∈[2 V, 3.3 V]</t>
    <phoneticPr fontId="1" type="noConversion"/>
  </si>
  <si>
    <t>(cm2/Vs)</t>
    <phoneticPr fontId="1" type="noConversion"/>
  </si>
  <si>
    <t>(uA/um)</t>
    <phoneticPr fontId="1" type="noConversion"/>
  </si>
  <si>
    <t>Isat = average(Id ∈ [1.98 V, 3.3 V])</t>
    <phoneticPr fontId="1" type="noConversion"/>
  </si>
  <si>
    <t>results of FET performance parameters</t>
    <phoneticPr fontId="1" type="noConversion"/>
  </si>
  <si>
    <t>(uS/um)</t>
    <phoneticPr fontId="1" type="noConversion"/>
  </si>
  <si>
    <t>uFE = L*gm/(Ctg*Vds)</t>
    <phoneticPr fontId="1" type="noConversion"/>
  </si>
  <si>
    <t>width-normalized Id (uA/um)  measured @ W = 20 um</t>
    <phoneticPr fontId="1" type="noConversion"/>
  </si>
  <si>
    <t>width-normalized Id (uA/um)  measured @ (Vds = 3.3 V, W = 20 um)</t>
    <phoneticPr fontId="1" type="noConversion"/>
  </si>
  <si>
    <t>maximal slope of the linear fitting line within Vgs ∈[0.5 V, 1.5 V]</t>
    <phoneticPr fontId="1" type="noConversion"/>
  </si>
  <si>
    <t xml:space="preserve">gm =max (dId/dVgs)  ≈ </t>
    <phoneticPr fontId="1" type="noConversion"/>
  </si>
  <si>
    <t>using the normalized gm result</t>
    <phoneticPr fontId="1" type="noConversion"/>
  </si>
  <si>
    <t>width-normalized drain saturation current (Isat)</t>
    <phoneticPr fontId="1" type="noConversion"/>
  </si>
  <si>
    <t>experimental measurement data</t>
    <phoneticPr fontId="1" type="noConversion"/>
  </si>
  <si>
    <t>measured @ Vgs = 0 V</t>
    <phoneticPr fontId="1" type="noConversion"/>
  </si>
  <si>
    <t>measured @ Vgs = 10 mV</t>
    <phoneticPr fontId="1" type="noConversion"/>
  </si>
  <si>
    <t>measured @ Vgs = 20 mV</t>
    <phoneticPr fontId="1" type="noConversion"/>
  </si>
  <si>
    <t>measured @ Vgs = 30 mV</t>
    <phoneticPr fontId="1" type="noConversion"/>
  </si>
  <si>
    <t>measured @ Vgs = 40 mV</t>
    <phoneticPr fontId="1" type="noConversion"/>
  </si>
  <si>
    <t>measured @ Vgs = 50 mV</t>
    <phoneticPr fontId="1" type="noConversion"/>
  </si>
  <si>
    <t xml:space="preserve">VT ≈ </t>
    <phoneticPr fontId="1" type="noConversion"/>
  </si>
  <si>
    <t>normalized transconductance (gm) @ (Vds = 3.3 V, W = 20 um)</t>
    <phoneticPr fontId="1" type="noConversion"/>
  </si>
  <si>
    <t>field-effect carrier mobility (uFE) @ (Vds = 3.3 V, L = 10 um)</t>
    <phoneticPr fontId="1" type="noConversion"/>
  </si>
  <si>
    <t>maximum saturation current @ (Vds = 3.3 V, Vgs = 2 V)</t>
    <phoneticPr fontId="1" type="noConversion"/>
  </si>
  <si>
    <t>Imax 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</si>
</sst>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0" xfId="0" applyFill="1" applyAlignment="1">
      <alignment vertical="center"/>
    </xf>
    <xf numFmtId="11" fontId="0" fillId="2" borderId="0" xfId="0" applyNumberFormat="1" applyFill="1" applyAlignment="1">
      <alignment vertical="center"/>
    </xf>
    <xf numFmtId="11" fontId="0" fillId="2" borderId="6" xfId="0" applyNumberFormat="1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7" borderId="11" xfId="0" applyFill="1" applyBorder="1" applyAlignment="1">
      <alignment horizontal="center" vertical="center"/>
    </xf>
    <xf numFmtId="0" fontId="0" fillId="7" borderId="11" xfId="0" applyFill="1" applyBorder="1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FFFF"/>
      <color rgb="FFFF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13614216622104"/>
          <c:y val="2.2386249404823984E-2"/>
          <c:w val="0.79970984043984983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single crystal #1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'transfer characteristics'!$A$3:$A$253</c:f>
              <c:numCache>
                <c:formatCode>G/通用格式</c:formatCode>
                <c:ptCount val="25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-5.9999999999999901E-2</c:v>
                </c:pt>
                <c:pt idx="45">
                  <c:v>-4.9999999999998997E-2</c:v>
                </c:pt>
                <c:pt idx="46">
                  <c:v>-3.9999999999999002E-2</c:v>
                </c:pt>
                <c:pt idx="47">
                  <c:v>-2.9999999999999E-2</c:v>
                </c:pt>
                <c:pt idx="48">
                  <c:v>-1.9999999999999001E-2</c:v>
                </c:pt>
                <c:pt idx="49">
                  <c:v>-9.9999999999990097E-3</c:v>
                </c:pt>
                <c:pt idx="50">
                  <c:v>0</c:v>
                </c:pt>
                <c:pt idx="51">
                  <c:v>1.0000000000000999E-2</c:v>
                </c:pt>
                <c:pt idx="52">
                  <c:v>2.0000000000001E-2</c:v>
                </c:pt>
                <c:pt idx="53">
                  <c:v>3.0000000000001002E-2</c:v>
                </c:pt>
                <c:pt idx="54">
                  <c:v>4.0000000000001E-2</c:v>
                </c:pt>
                <c:pt idx="55">
                  <c:v>5.0000000000001002E-2</c:v>
                </c:pt>
                <c:pt idx="56">
                  <c:v>6.0000000000001101E-2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</c:v>
                </c:pt>
                <c:pt idx="89">
                  <c:v>0.39</c:v>
                </c:pt>
                <c:pt idx="90">
                  <c:v>0.4</c:v>
                </c:pt>
                <c:pt idx="91">
                  <c:v>0.41</c:v>
                </c:pt>
                <c:pt idx="92">
                  <c:v>0.42</c:v>
                </c:pt>
                <c:pt idx="93">
                  <c:v>0.43</c:v>
                </c:pt>
                <c:pt idx="94">
                  <c:v>0.44</c:v>
                </c:pt>
                <c:pt idx="95">
                  <c:v>0.45</c:v>
                </c:pt>
                <c:pt idx="96">
                  <c:v>0.46</c:v>
                </c:pt>
                <c:pt idx="97">
                  <c:v>0.47</c:v>
                </c:pt>
                <c:pt idx="98">
                  <c:v>0.48</c:v>
                </c:pt>
                <c:pt idx="99">
                  <c:v>0.49</c:v>
                </c:pt>
                <c:pt idx="100">
                  <c:v>0.5</c:v>
                </c:pt>
                <c:pt idx="101">
                  <c:v>0.51</c:v>
                </c:pt>
                <c:pt idx="102">
                  <c:v>0.52</c:v>
                </c:pt>
                <c:pt idx="103">
                  <c:v>0.53</c:v>
                </c:pt>
                <c:pt idx="104">
                  <c:v>0.54</c:v>
                </c:pt>
                <c:pt idx="105">
                  <c:v>0.55000000000000004</c:v>
                </c:pt>
                <c:pt idx="106">
                  <c:v>0.56000000000000005</c:v>
                </c:pt>
                <c:pt idx="107">
                  <c:v>0.56999999999999995</c:v>
                </c:pt>
                <c:pt idx="108">
                  <c:v>0.57999999999999996</c:v>
                </c:pt>
                <c:pt idx="109">
                  <c:v>0.59</c:v>
                </c:pt>
                <c:pt idx="110">
                  <c:v>0.6</c:v>
                </c:pt>
                <c:pt idx="111">
                  <c:v>0.61</c:v>
                </c:pt>
                <c:pt idx="112">
                  <c:v>0.62</c:v>
                </c:pt>
                <c:pt idx="113">
                  <c:v>0.63</c:v>
                </c:pt>
                <c:pt idx="114">
                  <c:v>0.64</c:v>
                </c:pt>
                <c:pt idx="115">
                  <c:v>0.65</c:v>
                </c:pt>
                <c:pt idx="116">
                  <c:v>0.66</c:v>
                </c:pt>
                <c:pt idx="117">
                  <c:v>0.67</c:v>
                </c:pt>
                <c:pt idx="118">
                  <c:v>0.68</c:v>
                </c:pt>
                <c:pt idx="119">
                  <c:v>0.69</c:v>
                </c:pt>
                <c:pt idx="120">
                  <c:v>0.7</c:v>
                </c:pt>
                <c:pt idx="121">
                  <c:v>0.71</c:v>
                </c:pt>
                <c:pt idx="122">
                  <c:v>0.72</c:v>
                </c:pt>
                <c:pt idx="123">
                  <c:v>0.73</c:v>
                </c:pt>
                <c:pt idx="124">
                  <c:v>0.74</c:v>
                </c:pt>
                <c:pt idx="125">
                  <c:v>0.75</c:v>
                </c:pt>
                <c:pt idx="126">
                  <c:v>0.76</c:v>
                </c:pt>
                <c:pt idx="127">
                  <c:v>0.77</c:v>
                </c:pt>
                <c:pt idx="128">
                  <c:v>0.78</c:v>
                </c:pt>
                <c:pt idx="129">
                  <c:v>0.79</c:v>
                </c:pt>
                <c:pt idx="130">
                  <c:v>0.8</c:v>
                </c:pt>
                <c:pt idx="131">
                  <c:v>0.81</c:v>
                </c:pt>
                <c:pt idx="132">
                  <c:v>0.82</c:v>
                </c:pt>
                <c:pt idx="133">
                  <c:v>0.83</c:v>
                </c:pt>
                <c:pt idx="134">
                  <c:v>0.84</c:v>
                </c:pt>
                <c:pt idx="135">
                  <c:v>0.85</c:v>
                </c:pt>
                <c:pt idx="136">
                  <c:v>0.86</c:v>
                </c:pt>
                <c:pt idx="137">
                  <c:v>0.87</c:v>
                </c:pt>
                <c:pt idx="138">
                  <c:v>0.88</c:v>
                </c:pt>
                <c:pt idx="139">
                  <c:v>0.89</c:v>
                </c:pt>
                <c:pt idx="140">
                  <c:v>0.9</c:v>
                </c:pt>
                <c:pt idx="141">
                  <c:v>0.91</c:v>
                </c:pt>
                <c:pt idx="142">
                  <c:v>0.92</c:v>
                </c:pt>
                <c:pt idx="143">
                  <c:v>0.93</c:v>
                </c:pt>
                <c:pt idx="144">
                  <c:v>0.94</c:v>
                </c:pt>
                <c:pt idx="145">
                  <c:v>0.95</c:v>
                </c:pt>
                <c:pt idx="146">
                  <c:v>0.96</c:v>
                </c:pt>
                <c:pt idx="147">
                  <c:v>0.97</c:v>
                </c:pt>
                <c:pt idx="148">
                  <c:v>0.98</c:v>
                </c:pt>
                <c:pt idx="149">
                  <c:v>0.99</c:v>
                </c:pt>
                <c:pt idx="150">
                  <c:v>1</c:v>
                </c:pt>
                <c:pt idx="151">
                  <c:v>1.01</c:v>
                </c:pt>
                <c:pt idx="152">
                  <c:v>1.02</c:v>
                </c:pt>
                <c:pt idx="153">
                  <c:v>1.03</c:v>
                </c:pt>
                <c:pt idx="154">
                  <c:v>1.04</c:v>
                </c:pt>
                <c:pt idx="155">
                  <c:v>1.05</c:v>
                </c:pt>
                <c:pt idx="156">
                  <c:v>1.06</c:v>
                </c:pt>
                <c:pt idx="157">
                  <c:v>1.07</c:v>
                </c:pt>
                <c:pt idx="158">
                  <c:v>1.08</c:v>
                </c:pt>
                <c:pt idx="159">
                  <c:v>1.0900000000000001</c:v>
                </c:pt>
                <c:pt idx="160">
                  <c:v>1.1000000000000001</c:v>
                </c:pt>
                <c:pt idx="161">
                  <c:v>1.1100000000000001</c:v>
                </c:pt>
                <c:pt idx="162">
                  <c:v>1.1200000000000001</c:v>
                </c:pt>
                <c:pt idx="163">
                  <c:v>1.1299999999999999</c:v>
                </c:pt>
                <c:pt idx="164">
                  <c:v>1.1399999999999999</c:v>
                </c:pt>
                <c:pt idx="165">
                  <c:v>1.1499999999999999</c:v>
                </c:pt>
                <c:pt idx="166">
                  <c:v>1.1599999999999999</c:v>
                </c:pt>
                <c:pt idx="167">
                  <c:v>1.17</c:v>
                </c:pt>
                <c:pt idx="168">
                  <c:v>1.18</c:v>
                </c:pt>
                <c:pt idx="169">
                  <c:v>1.19</c:v>
                </c:pt>
                <c:pt idx="170">
                  <c:v>1.2</c:v>
                </c:pt>
                <c:pt idx="171">
                  <c:v>1.21</c:v>
                </c:pt>
                <c:pt idx="172">
                  <c:v>1.22</c:v>
                </c:pt>
                <c:pt idx="173">
                  <c:v>1.23</c:v>
                </c:pt>
                <c:pt idx="174">
                  <c:v>1.24</c:v>
                </c:pt>
                <c:pt idx="175">
                  <c:v>1.25</c:v>
                </c:pt>
                <c:pt idx="176">
                  <c:v>1.26</c:v>
                </c:pt>
                <c:pt idx="177">
                  <c:v>1.27</c:v>
                </c:pt>
                <c:pt idx="178">
                  <c:v>1.28</c:v>
                </c:pt>
                <c:pt idx="179">
                  <c:v>1.29</c:v>
                </c:pt>
                <c:pt idx="180">
                  <c:v>1.3</c:v>
                </c:pt>
                <c:pt idx="181">
                  <c:v>1.31</c:v>
                </c:pt>
                <c:pt idx="182">
                  <c:v>1.32</c:v>
                </c:pt>
                <c:pt idx="183">
                  <c:v>1.33</c:v>
                </c:pt>
                <c:pt idx="184">
                  <c:v>1.34</c:v>
                </c:pt>
                <c:pt idx="185">
                  <c:v>1.35</c:v>
                </c:pt>
                <c:pt idx="186">
                  <c:v>1.36</c:v>
                </c:pt>
                <c:pt idx="187">
                  <c:v>1.37</c:v>
                </c:pt>
                <c:pt idx="188">
                  <c:v>1.38</c:v>
                </c:pt>
                <c:pt idx="189">
                  <c:v>1.39</c:v>
                </c:pt>
                <c:pt idx="190">
                  <c:v>1.4</c:v>
                </c:pt>
                <c:pt idx="191">
                  <c:v>1.41</c:v>
                </c:pt>
                <c:pt idx="192">
                  <c:v>1.42</c:v>
                </c:pt>
                <c:pt idx="193">
                  <c:v>1.43</c:v>
                </c:pt>
                <c:pt idx="194">
                  <c:v>1.44</c:v>
                </c:pt>
                <c:pt idx="195">
                  <c:v>1.45</c:v>
                </c:pt>
                <c:pt idx="196">
                  <c:v>1.46</c:v>
                </c:pt>
                <c:pt idx="197">
                  <c:v>1.47</c:v>
                </c:pt>
                <c:pt idx="198">
                  <c:v>1.48</c:v>
                </c:pt>
                <c:pt idx="199">
                  <c:v>1.49</c:v>
                </c:pt>
                <c:pt idx="200">
                  <c:v>1.5</c:v>
                </c:pt>
                <c:pt idx="201">
                  <c:v>1.51</c:v>
                </c:pt>
                <c:pt idx="202">
                  <c:v>1.52</c:v>
                </c:pt>
                <c:pt idx="203">
                  <c:v>1.53</c:v>
                </c:pt>
                <c:pt idx="204">
                  <c:v>1.54</c:v>
                </c:pt>
                <c:pt idx="205">
                  <c:v>1.55</c:v>
                </c:pt>
                <c:pt idx="206">
                  <c:v>1.56</c:v>
                </c:pt>
                <c:pt idx="207">
                  <c:v>1.57</c:v>
                </c:pt>
                <c:pt idx="208">
                  <c:v>1.58</c:v>
                </c:pt>
                <c:pt idx="209">
                  <c:v>1.59</c:v>
                </c:pt>
                <c:pt idx="210">
                  <c:v>1.6</c:v>
                </c:pt>
                <c:pt idx="211">
                  <c:v>1.61</c:v>
                </c:pt>
                <c:pt idx="212">
                  <c:v>1.62</c:v>
                </c:pt>
                <c:pt idx="213">
                  <c:v>1.63</c:v>
                </c:pt>
                <c:pt idx="214">
                  <c:v>1.64</c:v>
                </c:pt>
                <c:pt idx="215">
                  <c:v>1.65</c:v>
                </c:pt>
                <c:pt idx="216">
                  <c:v>1.66</c:v>
                </c:pt>
                <c:pt idx="217">
                  <c:v>1.67</c:v>
                </c:pt>
                <c:pt idx="218">
                  <c:v>1.68</c:v>
                </c:pt>
                <c:pt idx="219">
                  <c:v>1.69</c:v>
                </c:pt>
                <c:pt idx="220">
                  <c:v>1.7</c:v>
                </c:pt>
                <c:pt idx="221">
                  <c:v>1.71</c:v>
                </c:pt>
                <c:pt idx="222">
                  <c:v>1.72</c:v>
                </c:pt>
                <c:pt idx="223">
                  <c:v>1.73</c:v>
                </c:pt>
                <c:pt idx="224">
                  <c:v>1.74</c:v>
                </c:pt>
                <c:pt idx="225">
                  <c:v>1.75</c:v>
                </c:pt>
                <c:pt idx="226">
                  <c:v>1.76</c:v>
                </c:pt>
                <c:pt idx="227">
                  <c:v>1.77</c:v>
                </c:pt>
                <c:pt idx="228">
                  <c:v>1.78</c:v>
                </c:pt>
                <c:pt idx="229">
                  <c:v>1.79</c:v>
                </c:pt>
                <c:pt idx="230">
                  <c:v>1.8</c:v>
                </c:pt>
                <c:pt idx="231">
                  <c:v>1.81</c:v>
                </c:pt>
                <c:pt idx="232">
                  <c:v>1.82</c:v>
                </c:pt>
                <c:pt idx="233">
                  <c:v>1.83</c:v>
                </c:pt>
                <c:pt idx="234">
                  <c:v>1.84</c:v>
                </c:pt>
                <c:pt idx="235">
                  <c:v>1.85</c:v>
                </c:pt>
                <c:pt idx="236">
                  <c:v>1.86</c:v>
                </c:pt>
                <c:pt idx="237">
                  <c:v>1.87</c:v>
                </c:pt>
                <c:pt idx="238">
                  <c:v>1.88</c:v>
                </c:pt>
                <c:pt idx="239">
                  <c:v>1.89</c:v>
                </c:pt>
                <c:pt idx="240">
                  <c:v>1.9</c:v>
                </c:pt>
                <c:pt idx="241">
                  <c:v>1.91</c:v>
                </c:pt>
                <c:pt idx="242">
                  <c:v>1.92</c:v>
                </c:pt>
                <c:pt idx="243">
                  <c:v>1.93</c:v>
                </c:pt>
                <c:pt idx="244">
                  <c:v>1.94</c:v>
                </c:pt>
                <c:pt idx="245">
                  <c:v>1.95</c:v>
                </c:pt>
                <c:pt idx="246">
                  <c:v>1.96</c:v>
                </c:pt>
                <c:pt idx="247">
                  <c:v>1.97</c:v>
                </c:pt>
                <c:pt idx="248">
                  <c:v>1.98</c:v>
                </c:pt>
                <c:pt idx="249">
                  <c:v>1.99</c:v>
                </c:pt>
                <c:pt idx="250">
                  <c:v>2</c:v>
                </c:pt>
              </c:numCache>
            </c:numRef>
          </c:xVal>
          <c:yVal>
            <c:numRef>
              <c:f>'transfer characteristics'!$B$3:$B$253</c:f>
              <c:numCache>
                <c:formatCode>G/通用格式</c:formatCode>
                <c:ptCount val="251"/>
                <c:pt idx="0">
                  <c:v>6.9800000000000001E-6</c:v>
                </c:pt>
                <c:pt idx="1">
                  <c:v>6.1199999999999999E-6</c:v>
                </c:pt>
                <c:pt idx="2">
                  <c:v>5.8699999999999997E-6</c:v>
                </c:pt>
                <c:pt idx="3">
                  <c:v>5.93E-6</c:v>
                </c:pt>
                <c:pt idx="4">
                  <c:v>6.4400000000000002E-6</c:v>
                </c:pt>
                <c:pt idx="5">
                  <c:v>5.5600000000000001E-6</c:v>
                </c:pt>
                <c:pt idx="6">
                  <c:v>5.8799999999999996E-6</c:v>
                </c:pt>
                <c:pt idx="7">
                  <c:v>5.1399999999999999E-6</c:v>
                </c:pt>
                <c:pt idx="8">
                  <c:v>4.6299999999999997E-6</c:v>
                </c:pt>
                <c:pt idx="9">
                  <c:v>4.0199999999999996E-6</c:v>
                </c:pt>
                <c:pt idx="10">
                  <c:v>3.2399999999999999E-6</c:v>
                </c:pt>
                <c:pt idx="11">
                  <c:v>3.5599999999999998E-6</c:v>
                </c:pt>
                <c:pt idx="12">
                  <c:v>3.4300000000000002E-6</c:v>
                </c:pt>
                <c:pt idx="13">
                  <c:v>2.9699999999999999E-6</c:v>
                </c:pt>
                <c:pt idx="14">
                  <c:v>2.4899999999999999E-6</c:v>
                </c:pt>
                <c:pt idx="15">
                  <c:v>2.0499999999999999E-6</c:v>
                </c:pt>
                <c:pt idx="16">
                  <c:v>2.1799999999999999E-6</c:v>
                </c:pt>
                <c:pt idx="17">
                  <c:v>1.7E-6</c:v>
                </c:pt>
                <c:pt idx="18">
                  <c:v>1.26E-6</c:v>
                </c:pt>
                <c:pt idx="19">
                  <c:v>1.22E-6</c:v>
                </c:pt>
                <c:pt idx="20">
                  <c:v>1.61E-6</c:v>
                </c:pt>
                <c:pt idx="21">
                  <c:v>1.6500000000000001E-6</c:v>
                </c:pt>
                <c:pt idx="22">
                  <c:v>9.2999999999999999E-7</c:v>
                </c:pt>
                <c:pt idx="23">
                  <c:v>3.3000000000000002E-7</c:v>
                </c:pt>
                <c:pt idx="24">
                  <c:v>3.9000000000000002E-7</c:v>
                </c:pt>
                <c:pt idx="25">
                  <c:v>3.5999999999999999E-7</c:v>
                </c:pt>
                <c:pt idx="26">
                  <c:v>7.1999999999999999E-7</c:v>
                </c:pt>
                <c:pt idx="28">
                  <c:v>5.8999999999999996E-7</c:v>
                </c:pt>
                <c:pt idx="29">
                  <c:v>5.9999999999999995E-8</c:v>
                </c:pt>
                <c:pt idx="30">
                  <c:v>2.7000000000000001E-7</c:v>
                </c:pt>
                <c:pt idx="31">
                  <c:v>6.5000000000000002E-7</c:v>
                </c:pt>
                <c:pt idx="32">
                  <c:v>9.4E-7</c:v>
                </c:pt>
                <c:pt idx="33">
                  <c:v>1.6999999999999999E-7</c:v>
                </c:pt>
                <c:pt idx="35">
                  <c:v>3.3000000000000002E-7</c:v>
                </c:pt>
                <c:pt idx="36">
                  <c:v>5.6000000000000004E-7</c:v>
                </c:pt>
                <c:pt idx="37">
                  <c:v>1.1999999999999999E-7</c:v>
                </c:pt>
                <c:pt idx="39">
                  <c:v>9.1999999999999998E-7</c:v>
                </c:pt>
                <c:pt idx="40">
                  <c:v>2.48E-6</c:v>
                </c:pt>
                <c:pt idx="41">
                  <c:v>3.8500000000000004E-6</c:v>
                </c:pt>
                <c:pt idx="42">
                  <c:v>6.9199999999999998E-6</c:v>
                </c:pt>
                <c:pt idx="43">
                  <c:v>1.349E-5</c:v>
                </c:pt>
                <c:pt idx="44">
                  <c:v>2.3920000000000001E-5</c:v>
                </c:pt>
                <c:pt idx="45">
                  <c:v>4.3760000000000001E-5</c:v>
                </c:pt>
                <c:pt idx="46">
                  <c:v>6.3089999999999994E-5</c:v>
                </c:pt>
                <c:pt idx="47">
                  <c:v>1.1022E-4</c:v>
                </c:pt>
                <c:pt idx="48">
                  <c:v>1.9139999999999999E-4</c:v>
                </c:pt>
                <c:pt idx="49">
                  <c:v>1.2899999999999999E-4</c:v>
                </c:pt>
                <c:pt idx="50">
                  <c:v>3.8066E-4</c:v>
                </c:pt>
                <c:pt idx="51">
                  <c:v>1.0536199999999999E-3</c:v>
                </c:pt>
                <c:pt idx="52">
                  <c:v>1.4872500000000001E-3</c:v>
                </c:pt>
                <c:pt idx="53">
                  <c:v>2.5040700000000002E-3</c:v>
                </c:pt>
                <c:pt idx="54">
                  <c:v>3.5717700000000002E-3</c:v>
                </c:pt>
                <c:pt idx="55">
                  <c:v>4.7387100000000001E-3</c:v>
                </c:pt>
                <c:pt idx="56">
                  <c:v>6.0378000000000003E-3</c:v>
                </c:pt>
                <c:pt idx="57">
                  <c:v>7.6362299999999999E-3</c:v>
                </c:pt>
                <c:pt idx="58">
                  <c:v>9.3045300000000001E-3</c:v>
                </c:pt>
                <c:pt idx="59">
                  <c:v>1.1106029999999999E-2</c:v>
                </c:pt>
                <c:pt idx="60">
                  <c:v>1.2946020000000001E-2</c:v>
                </c:pt>
                <c:pt idx="61">
                  <c:v>1.5049379999999999E-2</c:v>
                </c:pt>
                <c:pt idx="62">
                  <c:v>1.356717E-2</c:v>
                </c:pt>
                <c:pt idx="63">
                  <c:v>1.4709E-2</c:v>
                </c:pt>
                <c:pt idx="64">
                  <c:v>1.8726E-2</c:v>
                </c:pt>
                <c:pt idx="65">
                  <c:v>2.2880999999999999E-2</c:v>
                </c:pt>
                <c:pt idx="66">
                  <c:v>2.7888E-2</c:v>
                </c:pt>
                <c:pt idx="67">
                  <c:v>3.3465000000000002E-2</c:v>
                </c:pt>
                <c:pt idx="68">
                  <c:v>3.6450000000000003E-2</c:v>
                </c:pt>
                <c:pt idx="69">
                  <c:v>4.1543999999999998E-2</c:v>
                </c:pt>
                <c:pt idx="70">
                  <c:v>4.5483000000000003E-2</c:v>
                </c:pt>
                <c:pt idx="71">
                  <c:v>5.0612999999999998E-2</c:v>
                </c:pt>
                <c:pt idx="72">
                  <c:v>5.6061E-2</c:v>
                </c:pt>
                <c:pt idx="73">
                  <c:v>6.0987E-2</c:v>
                </c:pt>
                <c:pt idx="74">
                  <c:v>6.6353999999999996E-2</c:v>
                </c:pt>
                <c:pt idx="75">
                  <c:v>7.0046999999999998E-2</c:v>
                </c:pt>
                <c:pt idx="76">
                  <c:v>7.7532000000000004E-2</c:v>
                </c:pt>
                <c:pt idx="77">
                  <c:v>8.3457000000000003E-2</c:v>
                </c:pt>
                <c:pt idx="78">
                  <c:v>8.9370000000000005E-2</c:v>
                </c:pt>
                <c:pt idx="79">
                  <c:v>9.4851000000000005E-2</c:v>
                </c:pt>
                <c:pt idx="80">
                  <c:v>0.10401299999999999</c:v>
                </c:pt>
                <c:pt idx="81">
                  <c:v>0.11147700000000001</c:v>
                </c:pt>
                <c:pt idx="82">
                  <c:v>0.11752799999999999</c:v>
                </c:pt>
                <c:pt idx="83">
                  <c:v>0.123885</c:v>
                </c:pt>
                <c:pt idx="84">
                  <c:v>0.13123199999999999</c:v>
                </c:pt>
                <c:pt idx="85">
                  <c:v>0.14138100000000001</c:v>
                </c:pt>
                <c:pt idx="86">
                  <c:v>0.14679900000000001</c:v>
                </c:pt>
                <c:pt idx="87">
                  <c:v>0.15492</c:v>
                </c:pt>
                <c:pt idx="88">
                  <c:v>0.16578899999999999</c:v>
                </c:pt>
                <c:pt idx="89">
                  <c:v>0.16616700000000001</c:v>
                </c:pt>
                <c:pt idx="90">
                  <c:v>0.178956</c:v>
                </c:pt>
                <c:pt idx="91">
                  <c:v>0.190965</c:v>
                </c:pt>
                <c:pt idx="92">
                  <c:v>0.20225099999999999</c:v>
                </c:pt>
                <c:pt idx="93">
                  <c:v>0.19866</c:v>
                </c:pt>
                <c:pt idx="94">
                  <c:v>0.212751</c:v>
                </c:pt>
                <c:pt idx="95">
                  <c:v>0.22644600000000001</c:v>
                </c:pt>
                <c:pt idx="96">
                  <c:v>0.226185</c:v>
                </c:pt>
                <c:pt idx="97">
                  <c:v>0.2442</c:v>
                </c:pt>
                <c:pt idx="98">
                  <c:v>0.25827</c:v>
                </c:pt>
                <c:pt idx="99">
                  <c:v>0.27412500000000001</c:v>
                </c:pt>
                <c:pt idx="100">
                  <c:v>0.28879500000000002</c:v>
                </c:pt>
                <c:pt idx="101">
                  <c:v>0.30162</c:v>
                </c:pt>
                <c:pt idx="102">
                  <c:v>0.31919999999999998</c:v>
                </c:pt>
                <c:pt idx="103">
                  <c:v>0.335505</c:v>
                </c:pt>
                <c:pt idx="104">
                  <c:v>0.351825</c:v>
                </c:pt>
                <c:pt idx="105">
                  <c:v>0.36708000000000002</c:v>
                </c:pt>
                <c:pt idx="106">
                  <c:v>0.38419500000000001</c:v>
                </c:pt>
                <c:pt idx="107">
                  <c:v>0.40005000000000002</c:v>
                </c:pt>
                <c:pt idx="108">
                  <c:v>0.41744999999999999</c:v>
                </c:pt>
                <c:pt idx="109">
                  <c:v>0.42918000000000001</c:v>
                </c:pt>
                <c:pt idx="110">
                  <c:v>0.43363499999999999</c:v>
                </c:pt>
                <c:pt idx="111">
                  <c:v>0.44728499999999999</c:v>
                </c:pt>
                <c:pt idx="112">
                  <c:v>0.45981</c:v>
                </c:pt>
                <c:pt idx="113">
                  <c:v>0.47623500000000002</c:v>
                </c:pt>
                <c:pt idx="114">
                  <c:v>0.49349999999999999</c:v>
                </c:pt>
                <c:pt idx="115">
                  <c:v>0.50175000000000003</c:v>
                </c:pt>
                <c:pt idx="116">
                  <c:v>0.51256500000000005</c:v>
                </c:pt>
                <c:pt idx="117">
                  <c:v>0.52870499999999998</c:v>
                </c:pt>
                <c:pt idx="118">
                  <c:v>0.54067500000000002</c:v>
                </c:pt>
                <c:pt idx="119">
                  <c:v>0.55135500000000004</c:v>
                </c:pt>
                <c:pt idx="120">
                  <c:v>0.56845500000000004</c:v>
                </c:pt>
                <c:pt idx="121">
                  <c:v>0.58509</c:v>
                </c:pt>
                <c:pt idx="122">
                  <c:v>0.60711000000000004</c:v>
                </c:pt>
                <c:pt idx="123">
                  <c:v>0.61555499999999996</c:v>
                </c:pt>
                <c:pt idx="124">
                  <c:v>0.63241499999999995</c:v>
                </c:pt>
                <c:pt idx="125">
                  <c:v>0.65338499999999999</c:v>
                </c:pt>
                <c:pt idx="126">
                  <c:v>0.65692499999999998</c:v>
                </c:pt>
                <c:pt idx="127">
                  <c:v>0.66920999999999997</c:v>
                </c:pt>
                <c:pt idx="128">
                  <c:v>0.68989500000000004</c:v>
                </c:pt>
                <c:pt idx="129">
                  <c:v>0.69708000000000003</c:v>
                </c:pt>
                <c:pt idx="130">
                  <c:v>0.71189999999999998</c:v>
                </c:pt>
                <c:pt idx="131">
                  <c:v>0.72376499999999999</c:v>
                </c:pt>
                <c:pt idx="132">
                  <c:v>0.73158000000000001</c:v>
                </c:pt>
                <c:pt idx="133">
                  <c:v>0.75517500000000004</c:v>
                </c:pt>
                <c:pt idx="134">
                  <c:v>0.76580999999999999</c:v>
                </c:pt>
                <c:pt idx="135">
                  <c:v>0.78613500000000003</c:v>
                </c:pt>
                <c:pt idx="136">
                  <c:v>0.79537500000000005</c:v>
                </c:pt>
                <c:pt idx="137">
                  <c:v>0.81545999999999996</c:v>
                </c:pt>
                <c:pt idx="138">
                  <c:v>0.83638500000000005</c:v>
                </c:pt>
                <c:pt idx="139">
                  <c:v>0.84748500000000004</c:v>
                </c:pt>
                <c:pt idx="140">
                  <c:v>0.86392500000000005</c:v>
                </c:pt>
                <c:pt idx="141">
                  <c:v>0.88399499999999998</c:v>
                </c:pt>
                <c:pt idx="142">
                  <c:v>0.89464500000000002</c:v>
                </c:pt>
                <c:pt idx="143">
                  <c:v>0.91842000000000001</c:v>
                </c:pt>
                <c:pt idx="144">
                  <c:v>0.93169500000000005</c:v>
                </c:pt>
                <c:pt idx="145">
                  <c:v>0.95113499999999995</c:v>
                </c:pt>
                <c:pt idx="146">
                  <c:v>0.96074999999999999</c:v>
                </c:pt>
                <c:pt idx="147">
                  <c:v>0.97318499999999997</c:v>
                </c:pt>
                <c:pt idx="148">
                  <c:v>0.97489499999999996</c:v>
                </c:pt>
                <c:pt idx="149">
                  <c:v>0.99259500000000001</c:v>
                </c:pt>
                <c:pt idx="150">
                  <c:v>1.0174350000000001</c:v>
                </c:pt>
                <c:pt idx="151">
                  <c:v>1.0334099999999999</c:v>
                </c:pt>
                <c:pt idx="152">
                  <c:v>1.04142</c:v>
                </c:pt>
                <c:pt idx="153">
                  <c:v>1.0482750000000001</c:v>
                </c:pt>
                <c:pt idx="154">
                  <c:v>1.0600350000000001</c:v>
                </c:pt>
                <c:pt idx="155">
                  <c:v>1.069725</c:v>
                </c:pt>
                <c:pt idx="156">
                  <c:v>1.07196</c:v>
                </c:pt>
                <c:pt idx="157">
                  <c:v>1.0911150000000001</c:v>
                </c:pt>
                <c:pt idx="158">
                  <c:v>1.1104050000000001</c:v>
                </c:pt>
                <c:pt idx="159">
                  <c:v>1.12767</c:v>
                </c:pt>
                <c:pt idx="160">
                  <c:v>1.129875</c:v>
                </c:pt>
                <c:pt idx="161">
                  <c:v>1.147275</c:v>
                </c:pt>
                <c:pt idx="162">
                  <c:v>1.1591100000000001</c:v>
                </c:pt>
                <c:pt idx="163">
                  <c:v>1.181025</c:v>
                </c:pt>
                <c:pt idx="164">
                  <c:v>1.19496</c:v>
                </c:pt>
                <c:pt idx="165">
                  <c:v>1.217625</c:v>
                </c:pt>
                <c:pt idx="166">
                  <c:v>1.2260850000000001</c:v>
                </c:pt>
                <c:pt idx="167">
                  <c:v>1.243995</c:v>
                </c:pt>
                <c:pt idx="168">
                  <c:v>1.252275</c:v>
                </c:pt>
                <c:pt idx="169">
                  <c:v>1.2733350000000001</c:v>
                </c:pt>
                <c:pt idx="170">
                  <c:v>1.287825</c:v>
                </c:pt>
                <c:pt idx="171">
                  <c:v>1.3065899999999999</c:v>
                </c:pt>
                <c:pt idx="172">
                  <c:v>1.3152600000000001</c:v>
                </c:pt>
                <c:pt idx="173">
                  <c:v>1.3272600000000001</c:v>
                </c:pt>
                <c:pt idx="174">
                  <c:v>1.343145</c:v>
                </c:pt>
                <c:pt idx="175">
                  <c:v>1.35588</c:v>
                </c:pt>
                <c:pt idx="176">
                  <c:v>1.367445</c:v>
                </c:pt>
                <c:pt idx="177">
                  <c:v>1.394415</c:v>
                </c:pt>
                <c:pt idx="178">
                  <c:v>1.398255</c:v>
                </c:pt>
                <c:pt idx="179">
                  <c:v>1.4070149999999999</c:v>
                </c:pt>
                <c:pt idx="180">
                  <c:v>1.4334899999999999</c:v>
                </c:pt>
                <c:pt idx="181">
                  <c:v>1.446105</c:v>
                </c:pt>
                <c:pt idx="182">
                  <c:v>1.452375</c:v>
                </c:pt>
                <c:pt idx="183">
                  <c:v>1.4663550000000001</c:v>
                </c:pt>
                <c:pt idx="184">
                  <c:v>1.4713350000000001</c:v>
                </c:pt>
                <c:pt idx="185">
                  <c:v>1.5012449999999999</c:v>
                </c:pt>
                <c:pt idx="186">
                  <c:v>1.5010650000000001</c:v>
                </c:pt>
                <c:pt idx="187">
                  <c:v>1.52016</c:v>
                </c:pt>
                <c:pt idx="188">
                  <c:v>1.545045</c:v>
                </c:pt>
                <c:pt idx="189">
                  <c:v>1.5469200000000001</c:v>
                </c:pt>
                <c:pt idx="190">
                  <c:v>1.56762</c:v>
                </c:pt>
                <c:pt idx="191">
                  <c:v>1.5888899999999999</c:v>
                </c:pt>
                <c:pt idx="192">
                  <c:v>1.6183350000000001</c:v>
                </c:pt>
                <c:pt idx="193">
                  <c:v>1.6325400000000001</c:v>
                </c:pt>
                <c:pt idx="194">
                  <c:v>1.6282350000000001</c:v>
                </c:pt>
                <c:pt idx="195">
                  <c:v>1.631775</c:v>
                </c:pt>
                <c:pt idx="196">
                  <c:v>1.6339649999999999</c:v>
                </c:pt>
                <c:pt idx="197">
                  <c:v>1.65564</c:v>
                </c:pt>
                <c:pt idx="198">
                  <c:v>1.6675949999999999</c:v>
                </c:pt>
                <c:pt idx="199">
                  <c:v>1.6776150000000001</c:v>
                </c:pt>
                <c:pt idx="200">
                  <c:v>1.7225699999999999</c:v>
                </c:pt>
                <c:pt idx="201">
                  <c:v>1.7290650000000001</c:v>
                </c:pt>
                <c:pt idx="202">
                  <c:v>1.74621</c:v>
                </c:pt>
                <c:pt idx="203">
                  <c:v>1.7462249999999999</c:v>
                </c:pt>
                <c:pt idx="204">
                  <c:v>1.761285</c:v>
                </c:pt>
                <c:pt idx="205">
                  <c:v>1.7810999999999999</c:v>
                </c:pt>
                <c:pt idx="206">
                  <c:v>1.7766</c:v>
                </c:pt>
                <c:pt idx="207">
                  <c:v>1.8071999999999999</c:v>
                </c:pt>
                <c:pt idx="208">
                  <c:v>1.839</c:v>
                </c:pt>
                <c:pt idx="209">
                  <c:v>1.8573</c:v>
                </c:pt>
                <c:pt idx="210">
                  <c:v>1.8744000000000001</c:v>
                </c:pt>
                <c:pt idx="211">
                  <c:v>1.8998999999999999</c:v>
                </c:pt>
                <c:pt idx="212">
                  <c:v>1.9001999999999999</c:v>
                </c:pt>
                <c:pt idx="213">
                  <c:v>1.9326000000000001</c:v>
                </c:pt>
                <c:pt idx="214">
                  <c:v>1.9326000000000001</c:v>
                </c:pt>
                <c:pt idx="215">
                  <c:v>1.9491000000000001</c:v>
                </c:pt>
                <c:pt idx="216">
                  <c:v>1.9797</c:v>
                </c:pt>
                <c:pt idx="217">
                  <c:v>1.9883999999999999</c:v>
                </c:pt>
                <c:pt idx="218">
                  <c:v>2.0156999999999998</c:v>
                </c:pt>
                <c:pt idx="219">
                  <c:v>2.0061</c:v>
                </c:pt>
                <c:pt idx="220">
                  <c:v>2.0255999999999998</c:v>
                </c:pt>
                <c:pt idx="221">
                  <c:v>2.0565000000000002</c:v>
                </c:pt>
                <c:pt idx="222">
                  <c:v>2.0670000000000002</c:v>
                </c:pt>
                <c:pt idx="223">
                  <c:v>2.0910000000000002</c:v>
                </c:pt>
                <c:pt idx="224">
                  <c:v>2.1305999999999998</c:v>
                </c:pt>
                <c:pt idx="225">
                  <c:v>2.0891999999999999</c:v>
                </c:pt>
                <c:pt idx="226">
                  <c:v>2.1297000000000001</c:v>
                </c:pt>
                <c:pt idx="227">
                  <c:v>2.1423000000000001</c:v>
                </c:pt>
                <c:pt idx="228">
                  <c:v>2.1549</c:v>
                </c:pt>
                <c:pt idx="229">
                  <c:v>2.1509999999999998</c:v>
                </c:pt>
                <c:pt idx="230">
                  <c:v>2.1551999999999998</c:v>
                </c:pt>
                <c:pt idx="231">
                  <c:v>2.1770999999999998</c:v>
                </c:pt>
                <c:pt idx="232">
                  <c:v>2.1876000000000002</c:v>
                </c:pt>
                <c:pt idx="233">
                  <c:v>2.2202999999999999</c:v>
                </c:pt>
                <c:pt idx="234">
                  <c:v>2.2290000000000001</c:v>
                </c:pt>
                <c:pt idx="235">
                  <c:v>2.2482000000000002</c:v>
                </c:pt>
                <c:pt idx="236">
                  <c:v>2.2755000000000001</c:v>
                </c:pt>
                <c:pt idx="237">
                  <c:v>2.2475999999999998</c:v>
                </c:pt>
                <c:pt idx="238">
                  <c:v>2.2746</c:v>
                </c:pt>
                <c:pt idx="239">
                  <c:v>2.2650000000000001</c:v>
                </c:pt>
                <c:pt idx="240">
                  <c:v>2.2944</c:v>
                </c:pt>
                <c:pt idx="241">
                  <c:v>2.2709999999999999</c:v>
                </c:pt>
                <c:pt idx="242">
                  <c:v>2.2770000000000001</c:v>
                </c:pt>
                <c:pt idx="243">
                  <c:v>2.2934999999999999</c:v>
                </c:pt>
                <c:pt idx="244">
                  <c:v>2.2824</c:v>
                </c:pt>
                <c:pt idx="245">
                  <c:v>2.2944</c:v>
                </c:pt>
                <c:pt idx="246">
                  <c:v>2.3205</c:v>
                </c:pt>
                <c:pt idx="247">
                  <c:v>2.2965</c:v>
                </c:pt>
                <c:pt idx="248">
                  <c:v>2.2949999999999999</c:v>
                </c:pt>
                <c:pt idx="249">
                  <c:v>2.3363999999999998</c:v>
                </c:pt>
                <c:pt idx="250">
                  <c:v>2.3502000000000001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8F-466E-A7E8-630F77A0EED3}"/>
            </c:ext>
          </c:extLst>
        </c:ser>
        <c:ser>
          <c:idx val="1"/>
          <c:order val="1"/>
          <c:tx>
            <c:v>threshold calculation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backward val="0.2"/>
            <c:dispRSqr val="0"/>
            <c:dispEq val="0"/>
          </c:trendline>
          <c:xVal>
            <c:numRef>
              <c:f>'transfer characteristics'!$A$103:$A$203</c:f>
              <c:numCache>
                <c:formatCode>G/通用格式</c:formatCode>
                <c:ptCount val="101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  <c:pt idx="42">
                  <c:v>0.92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  <c:pt idx="51">
                  <c:v>1.01</c:v>
                </c:pt>
                <c:pt idx="52">
                  <c:v>1.02</c:v>
                </c:pt>
                <c:pt idx="53">
                  <c:v>1.03</c:v>
                </c:pt>
                <c:pt idx="54">
                  <c:v>1.04</c:v>
                </c:pt>
                <c:pt idx="55">
                  <c:v>1.05</c:v>
                </c:pt>
                <c:pt idx="56">
                  <c:v>1.06</c:v>
                </c:pt>
                <c:pt idx="57">
                  <c:v>1.07</c:v>
                </c:pt>
                <c:pt idx="58">
                  <c:v>1.08</c:v>
                </c:pt>
                <c:pt idx="59">
                  <c:v>1.0900000000000001</c:v>
                </c:pt>
                <c:pt idx="60">
                  <c:v>1.1000000000000001</c:v>
                </c:pt>
                <c:pt idx="61">
                  <c:v>1.1100000000000001</c:v>
                </c:pt>
                <c:pt idx="62">
                  <c:v>1.1200000000000001</c:v>
                </c:pt>
                <c:pt idx="63">
                  <c:v>1.1299999999999999</c:v>
                </c:pt>
                <c:pt idx="64">
                  <c:v>1.1399999999999999</c:v>
                </c:pt>
                <c:pt idx="65">
                  <c:v>1.1499999999999999</c:v>
                </c:pt>
                <c:pt idx="66">
                  <c:v>1.1599999999999999</c:v>
                </c:pt>
                <c:pt idx="67">
                  <c:v>1.17</c:v>
                </c:pt>
                <c:pt idx="68">
                  <c:v>1.18</c:v>
                </c:pt>
                <c:pt idx="69">
                  <c:v>1.19</c:v>
                </c:pt>
                <c:pt idx="70">
                  <c:v>1.2</c:v>
                </c:pt>
                <c:pt idx="71">
                  <c:v>1.21</c:v>
                </c:pt>
                <c:pt idx="72">
                  <c:v>1.22</c:v>
                </c:pt>
                <c:pt idx="73">
                  <c:v>1.23</c:v>
                </c:pt>
                <c:pt idx="74">
                  <c:v>1.24</c:v>
                </c:pt>
                <c:pt idx="75">
                  <c:v>1.25</c:v>
                </c:pt>
                <c:pt idx="76">
                  <c:v>1.26</c:v>
                </c:pt>
                <c:pt idx="77">
                  <c:v>1.27</c:v>
                </c:pt>
                <c:pt idx="78">
                  <c:v>1.28</c:v>
                </c:pt>
                <c:pt idx="79">
                  <c:v>1.29</c:v>
                </c:pt>
                <c:pt idx="80">
                  <c:v>1.3</c:v>
                </c:pt>
                <c:pt idx="81">
                  <c:v>1.31</c:v>
                </c:pt>
                <c:pt idx="82">
                  <c:v>1.32</c:v>
                </c:pt>
                <c:pt idx="83">
                  <c:v>1.33</c:v>
                </c:pt>
                <c:pt idx="84">
                  <c:v>1.34</c:v>
                </c:pt>
                <c:pt idx="85">
                  <c:v>1.35</c:v>
                </c:pt>
                <c:pt idx="86">
                  <c:v>1.36</c:v>
                </c:pt>
                <c:pt idx="87">
                  <c:v>1.37</c:v>
                </c:pt>
                <c:pt idx="88">
                  <c:v>1.38</c:v>
                </c:pt>
                <c:pt idx="89">
                  <c:v>1.39</c:v>
                </c:pt>
                <c:pt idx="90">
                  <c:v>1.4</c:v>
                </c:pt>
                <c:pt idx="91">
                  <c:v>1.41</c:v>
                </c:pt>
                <c:pt idx="92">
                  <c:v>1.42</c:v>
                </c:pt>
                <c:pt idx="93">
                  <c:v>1.43</c:v>
                </c:pt>
                <c:pt idx="94">
                  <c:v>1.44</c:v>
                </c:pt>
                <c:pt idx="95">
                  <c:v>1.45</c:v>
                </c:pt>
                <c:pt idx="96">
                  <c:v>1.46</c:v>
                </c:pt>
                <c:pt idx="97">
                  <c:v>1.47</c:v>
                </c:pt>
                <c:pt idx="98">
                  <c:v>1.48</c:v>
                </c:pt>
                <c:pt idx="99">
                  <c:v>1.49</c:v>
                </c:pt>
                <c:pt idx="100">
                  <c:v>1.5</c:v>
                </c:pt>
              </c:numCache>
            </c:numRef>
          </c:xVal>
          <c:yVal>
            <c:numRef>
              <c:f>'transfer characteristics'!$B$103:$B$203</c:f>
              <c:numCache>
                <c:formatCode>G/通用格式</c:formatCode>
                <c:ptCount val="101"/>
                <c:pt idx="0">
                  <c:v>0.28879500000000002</c:v>
                </c:pt>
                <c:pt idx="1">
                  <c:v>0.30162</c:v>
                </c:pt>
                <c:pt idx="2">
                  <c:v>0.31919999999999998</c:v>
                </c:pt>
                <c:pt idx="3">
                  <c:v>0.335505</c:v>
                </c:pt>
                <c:pt idx="4">
                  <c:v>0.351825</c:v>
                </c:pt>
                <c:pt idx="5">
                  <c:v>0.36708000000000002</c:v>
                </c:pt>
                <c:pt idx="6">
                  <c:v>0.38419500000000001</c:v>
                </c:pt>
                <c:pt idx="7">
                  <c:v>0.40005000000000002</c:v>
                </c:pt>
                <c:pt idx="8">
                  <c:v>0.41744999999999999</c:v>
                </c:pt>
                <c:pt idx="9">
                  <c:v>0.42918000000000001</c:v>
                </c:pt>
                <c:pt idx="10">
                  <c:v>0.43363499999999999</c:v>
                </c:pt>
                <c:pt idx="11">
                  <c:v>0.44728499999999999</c:v>
                </c:pt>
                <c:pt idx="12">
                  <c:v>0.45981</c:v>
                </c:pt>
                <c:pt idx="13">
                  <c:v>0.47623500000000002</c:v>
                </c:pt>
                <c:pt idx="14">
                  <c:v>0.49349999999999999</c:v>
                </c:pt>
                <c:pt idx="15">
                  <c:v>0.50175000000000003</c:v>
                </c:pt>
                <c:pt idx="16">
                  <c:v>0.51256500000000005</c:v>
                </c:pt>
                <c:pt idx="17">
                  <c:v>0.52870499999999998</c:v>
                </c:pt>
                <c:pt idx="18">
                  <c:v>0.54067500000000002</c:v>
                </c:pt>
                <c:pt idx="19">
                  <c:v>0.55135500000000004</c:v>
                </c:pt>
                <c:pt idx="20">
                  <c:v>0.56845500000000004</c:v>
                </c:pt>
                <c:pt idx="21">
                  <c:v>0.58509</c:v>
                </c:pt>
                <c:pt idx="22">
                  <c:v>0.60711000000000004</c:v>
                </c:pt>
                <c:pt idx="23">
                  <c:v>0.61555499999999996</c:v>
                </c:pt>
                <c:pt idx="24">
                  <c:v>0.63241499999999995</c:v>
                </c:pt>
                <c:pt idx="25">
                  <c:v>0.65338499999999999</c:v>
                </c:pt>
                <c:pt idx="26">
                  <c:v>0.65692499999999998</c:v>
                </c:pt>
                <c:pt idx="27">
                  <c:v>0.66920999999999997</c:v>
                </c:pt>
                <c:pt idx="28">
                  <c:v>0.68989500000000004</c:v>
                </c:pt>
                <c:pt idx="29">
                  <c:v>0.69708000000000003</c:v>
                </c:pt>
                <c:pt idx="30">
                  <c:v>0.71189999999999998</c:v>
                </c:pt>
                <c:pt idx="31">
                  <c:v>0.72376499999999999</c:v>
                </c:pt>
                <c:pt idx="32">
                  <c:v>0.73158000000000001</c:v>
                </c:pt>
                <c:pt idx="33">
                  <c:v>0.75517500000000004</c:v>
                </c:pt>
                <c:pt idx="34">
                  <c:v>0.76580999999999999</c:v>
                </c:pt>
                <c:pt idx="35">
                  <c:v>0.78613500000000003</c:v>
                </c:pt>
                <c:pt idx="36">
                  <c:v>0.79537500000000005</c:v>
                </c:pt>
                <c:pt idx="37">
                  <c:v>0.81545999999999996</c:v>
                </c:pt>
                <c:pt idx="38">
                  <c:v>0.83638500000000005</c:v>
                </c:pt>
                <c:pt idx="39">
                  <c:v>0.84748500000000004</c:v>
                </c:pt>
                <c:pt idx="40">
                  <c:v>0.86392500000000005</c:v>
                </c:pt>
                <c:pt idx="41">
                  <c:v>0.88399499999999998</c:v>
                </c:pt>
                <c:pt idx="42">
                  <c:v>0.89464500000000002</c:v>
                </c:pt>
                <c:pt idx="43">
                  <c:v>0.91842000000000001</c:v>
                </c:pt>
                <c:pt idx="44">
                  <c:v>0.93169500000000005</c:v>
                </c:pt>
                <c:pt idx="45">
                  <c:v>0.95113499999999995</c:v>
                </c:pt>
                <c:pt idx="46">
                  <c:v>0.96074999999999999</c:v>
                </c:pt>
                <c:pt idx="47">
                  <c:v>0.97318499999999997</c:v>
                </c:pt>
                <c:pt idx="48">
                  <c:v>0.97489499999999996</c:v>
                </c:pt>
                <c:pt idx="49">
                  <c:v>0.99259500000000001</c:v>
                </c:pt>
                <c:pt idx="50">
                  <c:v>1.0174350000000001</c:v>
                </c:pt>
                <c:pt idx="51">
                  <c:v>1.0334099999999999</c:v>
                </c:pt>
                <c:pt idx="52">
                  <c:v>1.04142</c:v>
                </c:pt>
                <c:pt idx="53">
                  <c:v>1.0482750000000001</c:v>
                </c:pt>
                <c:pt idx="54">
                  <c:v>1.0600350000000001</c:v>
                </c:pt>
                <c:pt idx="55">
                  <c:v>1.069725</c:v>
                </c:pt>
                <c:pt idx="56">
                  <c:v>1.07196</c:v>
                </c:pt>
                <c:pt idx="57">
                  <c:v>1.0911150000000001</c:v>
                </c:pt>
                <c:pt idx="58">
                  <c:v>1.1104050000000001</c:v>
                </c:pt>
                <c:pt idx="59">
                  <c:v>1.12767</c:v>
                </c:pt>
                <c:pt idx="60">
                  <c:v>1.129875</c:v>
                </c:pt>
                <c:pt idx="61">
                  <c:v>1.147275</c:v>
                </c:pt>
                <c:pt idx="62">
                  <c:v>1.1591100000000001</c:v>
                </c:pt>
                <c:pt idx="63">
                  <c:v>1.181025</c:v>
                </c:pt>
                <c:pt idx="64">
                  <c:v>1.19496</c:v>
                </c:pt>
                <c:pt idx="65">
                  <c:v>1.217625</c:v>
                </c:pt>
                <c:pt idx="66">
                  <c:v>1.2260850000000001</c:v>
                </c:pt>
                <c:pt idx="67">
                  <c:v>1.243995</c:v>
                </c:pt>
                <c:pt idx="68">
                  <c:v>1.252275</c:v>
                </c:pt>
                <c:pt idx="69">
                  <c:v>1.2733350000000001</c:v>
                </c:pt>
                <c:pt idx="70">
                  <c:v>1.287825</c:v>
                </c:pt>
                <c:pt idx="71">
                  <c:v>1.3065899999999999</c:v>
                </c:pt>
                <c:pt idx="72">
                  <c:v>1.3152600000000001</c:v>
                </c:pt>
                <c:pt idx="73">
                  <c:v>1.3272600000000001</c:v>
                </c:pt>
                <c:pt idx="74">
                  <c:v>1.343145</c:v>
                </c:pt>
                <c:pt idx="75">
                  <c:v>1.35588</c:v>
                </c:pt>
                <c:pt idx="76">
                  <c:v>1.367445</c:v>
                </c:pt>
                <c:pt idx="77">
                  <c:v>1.394415</c:v>
                </c:pt>
                <c:pt idx="78">
                  <c:v>1.398255</c:v>
                </c:pt>
                <c:pt idx="79">
                  <c:v>1.4070149999999999</c:v>
                </c:pt>
                <c:pt idx="80">
                  <c:v>1.4334899999999999</c:v>
                </c:pt>
                <c:pt idx="81">
                  <c:v>1.446105</c:v>
                </c:pt>
                <c:pt idx="82">
                  <c:v>1.452375</c:v>
                </c:pt>
                <c:pt idx="83">
                  <c:v>1.4663550000000001</c:v>
                </c:pt>
                <c:pt idx="84">
                  <c:v>1.4713350000000001</c:v>
                </c:pt>
                <c:pt idx="85">
                  <c:v>1.5012449999999999</c:v>
                </c:pt>
                <c:pt idx="86">
                  <c:v>1.5010650000000001</c:v>
                </c:pt>
                <c:pt idx="87">
                  <c:v>1.52016</c:v>
                </c:pt>
                <c:pt idx="88">
                  <c:v>1.545045</c:v>
                </c:pt>
                <c:pt idx="89">
                  <c:v>1.5469200000000001</c:v>
                </c:pt>
                <c:pt idx="90">
                  <c:v>1.56762</c:v>
                </c:pt>
                <c:pt idx="91">
                  <c:v>1.5888899999999999</c:v>
                </c:pt>
                <c:pt idx="92">
                  <c:v>1.6183350000000001</c:v>
                </c:pt>
                <c:pt idx="93">
                  <c:v>1.6325400000000001</c:v>
                </c:pt>
                <c:pt idx="94">
                  <c:v>1.6282350000000001</c:v>
                </c:pt>
                <c:pt idx="95">
                  <c:v>1.631775</c:v>
                </c:pt>
                <c:pt idx="96">
                  <c:v>1.6339649999999999</c:v>
                </c:pt>
                <c:pt idx="97">
                  <c:v>1.65564</c:v>
                </c:pt>
                <c:pt idx="98">
                  <c:v>1.6675949999999999</c:v>
                </c:pt>
                <c:pt idx="99">
                  <c:v>1.6776150000000001</c:v>
                </c:pt>
                <c:pt idx="100">
                  <c:v>1.7225699999999999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5D-43BC-BD60-89BCEE75D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2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0.5"/>
      </c:valAx>
      <c:valAx>
        <c:axId val="64455555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1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44877643863879"/>
          <c:y val="2.2386249404823984E-2"/>
          <c:w val="0.81139720616743205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single crystal #1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'transfer characteristics'!$A$3:$A$253</c:f>
              <c:numCache>
                <c:formatCode>G/通用格式</c:formatCode>
                <c:ptCount val="25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-5.9999999999999901E-2</c:v>
                </c:pt>
                <c:pt idx="45">
                  <c:v>-4.9999999999998997E-2</c:v>
                </c:pt>
                <c:pt idx="46">
                  <c:v>-3.9999999999999002E-2</c:v>
                </c:pt>
                <c:pt idx="47">
                  <c:v>-2.9999999999999E-2</c:v>
                </c:pt>
                <c:pt idx="48">
                  <c:v>-1.9999999999999001E-2</c:v>
                </c:pt>
                <c:pt idx="49">
                  <c:v>-9.9999999999990097E-3</c:v>
                </c:pt>
                <c:pt idx="50">
                  <c:v>0</c:v>
                </c:pt>
                <c:pt idx="51">
                  <c:v>1.0000000000000999E-2</c:v>
                </c:pt>
                <c:pt idx="52">
                  <c:v>2.0000000000001E-2</c:v>
                </c:pt>
                <c:pt idx="53">
                  <c:v>3.0000000000001002E-2</c:v>
                </c:pt>
                <c:pt idx="54">
                  <c:v>4.0000000000001E-2</c:v>
                </c:pt>
                <c:pt idx="55">
                  <c:v>5.0000000000001002E-2</c:v>
                </c:pt>
                <c:pt idx="56">
                  <c:v>6.0000000000001101E-2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</c:v>
                </c:pt>
                <c:pt idx="89">
                  <c:v>0.39</c:v>
                </c:pt>
                <c:pt idx="90">
                  <c:v>0.4</c:v>
                </c:pt>
                <c:pt idx="91">
                  <c:v>0.41</c:v>
                </c:pt>
                <c:pt idx="92">
                  <c:v>0.42</c:v>
                </c:pt>
                <c:pt idx="93">
                  <c:v>0.43</c:v>
                </c:pt>
                <c:pt idx="94">
                  <c:v>0.44</c:v>
                </c:pt>
                <c:pt idx="95">
                  <c:v>0.45</c:v>
                </c:pt>
                <c:pt idx="96">
                  <c:v>0.46</c:v>
                </c:pt>
                <c:pt idx="97">
                  <c:v>0.47</c:v>
                </c:pt>
                <c:pt idx="98">
                  <c:v>0.48</c:v>
                </c:pt>
                <c:pt idx="99">
                  <c:v>0.49</c:v>
                </c:pt>
                <c:pt idx="100">
                  <c:v>0.5</c:v>
                </c:pt>
                <c:pt idx="101">
                  <c:v>0.51</c:v>
                </c:pt>
                <c:pt idx="102">
                  <c:v>0.52</c:v>
                </c:pt>
                <c:pt idx="103">
                  <c:v>0.53</c:v>
                </c:pt>
                <c:pt idx="104">
                  <c:v>0.54</c:v>
                </c:pt>
                <c:pt idx="105">
                  <c:v>0.55000000000000004</c:v>
                </c:pt>
                <c:pt idx="106">
                  <c:v>0.56000000000000005</c:v>
                </c:pt>
                <c:pt idx="107">
                  <c:v>0.56999999999999995</c:v>
                </c:pt>
                <c:pt idx="108">
                  <c:v>0.57999999999999996</c:v>
                </c:pt>
                <c:pt idx="109">
                  <c:v>0.59</c:v>
                </c:pt>
                <c:pt idx="110">
                  <c:v>0.6</c:v>
                </c:pt>
                <c:pt idx="111">
                  <c:v>0.61</c:v>
                </c:pt>
                <c:pt idx="112">
                  <c:v>0.62</c:v>
                </c:pt>
                <c:pt idx="113">
                  <c:v>0.63</c:v>
                </c:pt>
                <c:pt idx="114">
                  <c:v>0.64</c:v>
                </c:pt>
                <c:pt idx="115">
                  <c:v>0.65</c:v>
                </c:pt>
                <c:pt idx="116">
                  <c:v>0.66</c:v>
                </c:pt>
                <c:pt idx="117">
                  <c:v>0.67</c:v>
                </c:pt>
                <c:pt idx="118">
                  <c:v>0.68</c:v>
                </c:pt>
                <c:pt idx="119">
                  <c:v>0.69</c:v>
                </c:pt>
                <c:pt idx="120">
                  <c:v>0.7</c:v>
                </c:pt>
                <c:pt idx="121">
                  <c:v>0.71</c:v>
                </c:pt>
                <c:pt idx="122">
                  <c:v>0.72</c:v>
                </c:pt>
                <c:pt idx="123">
                  <c:v>0.73</c:v>
                </c:pt>
                <c:pt idx="124">
                  <c:v>0.74</c:v>
                </c:pt>
                <c:pt idx="125">
                  <c:v>0.75</c:v>
                </c:pt>
                <c:pt idx="126">
                  <c:v>0.76</c:v>
                </c:pt>
                <c:pt idx="127">
                  <c:v>0.77</c:v>
                </c:pt>
                <c:pt idx="128">
                  <c:v>0.78</c:v>
                </c:pt>
                <c:pt idx="129">
                  <c:v>0.79</c:v>
                </c:pt>
                <c:pt idx="130">
                  <c:v>0.8</c:v>
                </c:pt>
                <c:pt idx="131">
                  <c:v>0.81</c:v>
                </c:pt>
                <c:pt idx="132">
                  <c:v>0.82</c:v>
                </c:pt>
                <c:pt idx="133">
                  <c:v>0.83</c:v>
                </c:pt>
                <c:pt idx="134">
                  <c:v>0.84</c:v>
                </c:pt>
                <c:pt idx="135">
                  <c:v>0.85</c:v>
                </c:pt>
                <c:pt idx="136">
                  <c:v>0.86</c:v>
                </c:pt>
                <c:pt idx="137">
                  <c:v>0.87</c:v>
                </c:pt>
                <c:pt idx="138">
                  <c:v>0.88</c:v>
                </c:pt>
                <c:pt idx="139">
                  <c:v>0.89</c:v>
                </c:pt>
                <c:pt idx="140">
                  <c:v>0.9</c:v>
                </c:pt>
                <c:pt idx="141">
                  <c:v>0.91</c:v>
                </c:pt>
                <c:pt idx="142">
                  <c:v>0.92</c:v>
                </c:pt>
                <c:pt idx="143">
                  <c:v>0.93</c:v>
                </c:pt>
                <c:pt idx="144">
                  <c:v>0.94</c:v>
                </c:pt>
                <c:pt idx="145">
                  <c:v>0.95</c:v>
                </c:pt>
                <c:pt idx="146">
                  <c:v>0.96</c:v>
                </c:pt>
                <c:pt idx="147">
                  <c:v>0.97</c:v>
                </c:pt>
                <c:pt idx="148">
                  <c:v>0.98</c:v>
                </c:pt>
                <c:pt idx="149">
                  <c:v>0.99</c:v>
                </c:pt>
                <c:pt idx="150">
                  <c:v>1</c:v>
                </c:pt>
                <c:pt idx="151">
                  <c:v>1.01</c:v>
                </c:pt>
                <c:pt idx="152">
                  <c:v>1.02</c:v>
                </c:pt>
                <c:pt idx="153">
                  <c:v>1.03</c:v>
                </c:pt>
                <c:pt idx="154">
                  <c:v>1.04</c:v>
                </c:pt>
                <c:pt idx="155">
                  <c:v>1.05</c:v>
                </c:pt>
                <c:pt idx="156">
                  <c:v>1.06</c:v>
                </c:pt>
                <c:pt idx="157">
                  <c:v>1.07</c:v>
                </c:pt>
                <c:pt idx="158">
                  <c:v>1.08</c:v>
                </c:pt>
                <c:pt idx="159">
                  <c:v>1.0900000000000001</c:v>
                </c:pt>
                <c:pt idx="160">
                  <c:v>1.1000000000000001</c:v>
                </c:pt>
                <c:pt idx="161">
                  <c:v>1.1100000000000001</c:v>
                </c:pt>
                <c:pt idx="162">
                  <c:v>1.1200000000000001</c:v>
                </c:pt>
                <c:pt idx="163">
                  <c:v>1.1299999999999999</c:v>
                </c:pt>
                <c:pt idx="164">
                  <c:v>1.1399999999999999</c:v>
                </c:pt>
                <c:pt idx="165">
                  <c:v>1.1499999999999999</c:v>
                </c:pt>
                <c:pt idx="166">
                  <c:v>1.1599999999999999</c:v>
                </c:pt>
                <c:pt idx="167">
                  <c:v>1.17</c:v>
                </c:pt>
                <c:pt idx="168">
                  <c:v>1.18</c:v>
                </c:pt>
                <c:pt idx="169">
                  <c:v>1.19</c:v>
                </c:pt>
                <c:pt idx="170">
                  <c:v>1.2</c:v>
                </c:pt>
                <c:pt idx="171">
                  <c:v>1.21</c:v>
                </c:pt>
                <c:pt idx="172">
                  <c:v>1.22</c:v>
                </c:pt>
                <c:pt idx="173">
                  <c:v>1.23</c:v>
                </c:pt>
                <c:pt idx="174">
                  <c:v>1.24</c:v>
                </c:pt>
                <c:pt idx="175">
                  <c:v>1.25</c:v>
                </c:pt>
                <c:pt idx="176">
                  <c:v>1.26</c:v>
                </c:pt>
                <c:pt idx="177">
                  <c:v>1.27</c:v>
                </c:pt>
                <c:pt idx="178">
                  <c:v>1.28</c:v>
                </c:pt>
                <c:pt idx="179">
                  <c:v>1.29</c:v>
                </c:pt>
                <c:pt idx="180">
                  <c:v>1.3</c:v>
                </c:pt>
                <c:pt idx="181">
                  <c:v>1.31</c:v>
                </c:pt>
                <c:pt idx="182">
                  <c:v>1.32</c:v>
                </c:pt>
                <c:pt idx="183">
                  <c:v>1.33</c:v>
                </c:pt>
                <c:pt idx="184">
                  <c:v>1.34</c:v>
                </c:pt>
                <c:pt idx="185">
                  <c:v>1.35</c:v>
                </c:pt>
                <c:pt idx="186">
                  <c:v>1.36</c:v>
                </c:pt>
                <c:pt idx="187">
                  <c:v>1.37</c:v>
                </c:pt>
                <c:pt idx="188">
                  <c:v>1.38</c:v>
                </c:pt>
                <c:pt idx="189">
                  <c:v>1.39</c:v>
                </c:pt>
                <c:pt idx="190">
                  <c:v>1.4</c:v>
                </c:pt>
                <c:pt idx="191">
                  <c:v>1.41</c:v>
                </c:pt>
                <c:pt idx="192">
                  <c:v>1.42</c:v>
                </c:pt>
                <c:pt idx="193">
                  <c:v>1.43</c:v>
                </c:pt>
                <c:pt idx="194">
                  <c:v>1.44</c:v>
                </c:pt>
                <c:pt idx="195">
                  <c:v>1.45</c:v>
                </c:pt>
                <c:pt idx="196">
                  <c:v>1.46</c:v>
                </c:pt>
                <c:pt idx="197">
                  <c:v>1.47</c:v>
                </c:pt>
                <c:pt idx="198">
                  <c:v>1.48</c:v>
                </c:pt>
                <c:pt idx="199">
                  <c:v>1.49</c:v>
                </c:pt>
                <c:pt idx="200">
                  <c:v>1.5</c:v>
                </c:pt>
                <c:pt idx="201">
                  <c:v>1.51</c:v>
                </c:pt>
                <c:pt idx="202">
                  <c:v>1.52</c:v>
                </c:pt>
                <c:pt idx="203">
                  <c:v>1.53</c:v>
                </c:pt>
                <c:pt idx="204">
                  <c:v>1.54</c:v>
                </c:pt>
                <c:pt idx="205">
                  <c:v>1.55</c:v>
                </c:pt>
                <c:pt idx="206">
                  <c:v>1.56</c:v>
                </c:pt>
                <c:pt idx="207">
                  <c:v>1.57</c:v>
                </c:pt>
                <c:pt idx="208">
                  <c:v>1.58</c:v>
                </c:pt>
                <c:pt idx="209">
                  <c:v>1.59</c:v>
                </c:pt>
                <c:pt idx="210">
                  <c:v>1.6</c:v>
                </c:pt>
                <c:pt idx="211">
                  <c:v>1.61</c:v>
                </c:pt>
                <c:pt idx="212">
                  <c:v>1.62</c:v>
                </c:pt>
                <c:pt idx="213">
                  <c:v>1.63</c:v>
                </c:pt>
                <c:pt idx="214">
                  <c:v>1.64</c:v>
                </c:pt>
                <c:pt idx="215">
                  <c:v>1.65</c:v>
                </c:pt>
                <c:pt idx="216">
                  <c:v>1.66</c:v>
                </c:pt>
                <c:pt idx="217">
                  <c:v>1.67</c:v>
                </c:pt>
                <c:pt idx="218">
                  <c:v>1.68</c:v>
                </c:pt>
                <c:pt idx="219">
                  <c:v>1.69</c:v>
                </c:pt>
                <c:pt idx="220">
                  <c:v>1.7</c:v>
                </c:pt>
                <c:pt idx="221">
                  <c:v>1.71</c:v>
                </c:pt>
                <c:pt idx="222">
                  <c:v>1.72</c:v>
                </c:pt>
                <c:pt idx="223">
                  <c:v>1.73</c:v>
                </c:pt>
                <c:pt idx="224">
                  <c:v>1.74</c:v>
                </c:pt>
                <c:pt idx="225">
                  <c:v>1.75</c:v>
                </c:pt>
                <c:pt idx="226">
                  <c:v>1.76</c:v>
                </c:pt>
                <c:pt idx="227">
                  <c:v>1.77</c:v>
                </c:pt>
                <c:pt idx="228">
                  <c:v>1.78</c:v>
                </c:pt>
                <c:pt idx="229">
                  <c:v>1.79</c:v>
                </c:pt>
                <c:pt idx="230">
                  <c:v>1.8</c:v>
                </c:pt>
                <c:pt idx="231">
                  <c:v>1.81</c:v>
                </c:pt>
                <c:pt idx="232">
                  <c:v>1.82</c:v>
                </c:pt>
                <c:pt idx="233">
                  <c:v>1.83</c:v>
                </c:pt>
                <c:pt idx="234">
                  <c:v>1.84</c:v>
                </c:pt>
                <c:pt idx="235">
                  <c:v>1.85</c:v>
                </c:pt>
                <c:pt idx="236">
                  <c:v>1.86</c:v>
                </c:pt>
                <c:pt idx="237">
                  <c:v>1.87</c:v>
                </c:pt>
                <c:pt idx="238">
                  <c:v>1.88</c:v>
                </c:pt>
                <c:pt idx="239">
                  <c:v>1.89</c:v>
                </c:pt>
                <c:pt idx="240">
                  <c:v>1.9</c:v>
                </c:pt>
                <c:pt idx="241">
                  <c:v>1.91</c:v>
                </c:pt>
                <c:pt idx="242">
                  <c:v>1.92</c:v>
                </c:pt>
                <c:pt idx="243">
                  <c:v>1.93</c:v>
                </c:pt>
                <c:pt idx="244">
                  <c:v>1.94</c:v>
                </c:pt>
                <c:pt idx="245">
                  <c:v>1.95</c:v>
                </c:pt>
                <c:pt idx="246">
                  <c:v>1.96</c:v>
                </c:pt>
                <c:pt idx="247">
                  <c:v>1.97</c:v>
                </c:pt>
                <c:pt idx="248">
                  <c:v>1.98</c:v>
                </c:pt>
                <c:pt idx="249">
                  <c:v>1.99</c:v>
                </c:pt>
                <c:pt idx="250">
                  <c:v>2</c:v>
                </c:pt>
              </c:numCache>
            </c:numRef>
          </c:xVal>
          <c:yVal>
            <c:numRef>
              <c:f>'transfer characteristics'!$C$3:$C$253</c:f>
              <c:numCache>
                <c:formatCode>G/通用格式</c:formatCode>
                <c:ptCount val="251"/>
                <c:pt idx="0">
                  <c:v>-5.1561445773768391</c:v>
                </c:pt>
                <c:pt idx="1">
                  <c:v>-5.2132485778544391</c:v>
                </c:pt>
                <c:pt idx="2">
                  <c:v>-5.2313618987523851</c:v>
                </c:pt>
                <c:pt idx="3">
                  <c:v>-5.226945306635737</c:v>
                </c:pt>
                <c:pt idx="4">
                  <c:v>-5.1911141326401875</c:v>
                </c:pt>
                <c:pt idx="5">
                  <c:v>-5.2549252084179425</c:v>
                </c:pt>
                <c:pt idx="6">
                  <c:v>-5.2306226739238619</c:v>
                </c:pt>
                <c:pt idx="7">
                  <c:v>-5.2890368810047246</c:v>
                </c:pt>
                <c:pt idx="8">
                  <c:v>-5.3344190089820467</c:v>
                </c:pt>
                <c:pt idx="9">
                  <c:v>-5.3957739469155301</c:v>
                </c:pt>
                <c:pt idx="10">
                  <c:v>-5.489454989793388</c:v>
                </c:pt>
                <c:pt idx="11">
                  <c:v>-5.4485500020271251</c:v>
                </c:pt>
                <c:pt idx="12">
                  <c:v>-5.4647058799572292</c:v>
                </c:pt>
                <c:pt idx="13">
                  <c:v>-5.5272435506827877</c:v>
                </c:pt>
                <c:pt idx="14">
                  <c:v>-5.6038006529042637</c:v>
                </c:pt>
                <c:pt idx="15">
                  <c:v>-5.6882461389442458</c:v>
                </c:pt>
                <c:pt idx="16">
                  <c:v>-5.6615435063953949</c:v>
                </c:pt>
                <c:pt idx="17">
                  <c:v>-5.7695510786217259</c:v>
                </c:pt>
                <c:pt idx="18">
                  <c:v>-5.8996294548824375</c:v>
                </c:pt>
                <c:pt idx="19">
                  <c:v>-5.9136401693252516</c:v>
                </c:pt>
                <c:pt idx="20">
                  <c:v>-5.79317412396815</c:v>
                </c:pt>
                <c:pt idx="21">
                  <c:v>-5.7825160557860933</c:v>
                </c:pt>
                <c:pt idx="22">
                  <c:v>-6.0315170514460652</c:v>
                </c:pt>
                <c:pt idx="23">
                  <c:v>-6.4814860601221129</c:v>
                </c:pt>
                <c:pt idx="24">
                  <c:v>-6.4089353929735005</c:v>
                </c:pt>
                <c:pt idx="25">
                  <c:v>-6.4436974992327132</c:v>
                </c:pt>
                <c:pt idx="26">
                  <c:v>-6.1426675035687319</c:v>
                </c:pt>
                <c:pt idx="28">
                  <c:v>-6.2291479883578562</c:v>
                </c:pt>
                <c:pt idx="29">
                  <c:v>-7.2218487496163561</c:v>
                </c:pt>
                <c:pt idx="30">
                  <c:v>-6.5686362358410131</c:v>
                </c:pt>
                <c:pt idx="31">
                  <c:v>-6.1870866433571443</c:v>
                </c:pt>
                <c:pt idx="32">
                  <c:v>-6.0268721464003017</c:v>
                </c:pt>
                <c:pt idx="33">
                  <c:v>-6.7695510786217259</c:v>
                </c:pt>
                <c:pt idx="35">
                  <c:v>-6.4814860601221129</c:v>
                </c:pt>
                <c:pt idx="36">
                  <c:v>-6.2518119729937993</c:v>
                </c:pt>
                <c:pt idx="37">
                  <c:v>-6.9208187539523749</c:v>
                </c:pt>
                <c:pt idx="39">
                  <c:v>-6.0362121726544444</c:v>
                </c:pt>
                <c:pt idx="40">
                  <c:v>-5.605548319173784</c:v>
                </c:pt>
                <c:pt idx="41">
                  <c:v>-5.414539270491499</c:v>
                </c:pt>
                <c:pt idx="42">
                  <c:v>-5.1598939055432425</c:v>
                </c:pt>
                <c:pt idx="43">
                  <c:v>-4.8699880503280957</c:v>
                </c:pt>
                <c:pt idx="44">
                  <c:v>-4.6212388246836271</c:v>
                </c:pt>
                <c:pt idx="45">
                  <c:v>-4.3589226866746253</c:v>
                </c:pt>
                <c:pt idx="46">
                  <c:v>-4.2000394725940167</c:v>
                </c:pt>
                <c:pt idx="47">
                  <c:v>-3.9577395933105479</c:v>
                </c:pt>
                <c:pt idx="48">
                  <c:v>-3.7180580665591751</c:v>
                </c:pt>
                <c:pt idx="49">
                  <c:v>-3.8894102897007512</c:v>
                </c:pt>
                <c:pt idx="50">
                  <c:v>-3.4194627567342617</c:v>
                </c:pt>
                <c:pt idx="51">
                  <c:v>-2.9773159941138516</c:v>
                </c:pt>
                <c:pt idx="52">
                  <c:v>-2.8276160224029971</c:v>
                </c:pt>
                <c:pt idx="53">
                  <c:v>-2.6013535348111239</c:v>
                </c:pt>
                <c:pt idx="54">
                  <c:v>-2.4471165147742098</c:v>
                </c:pt>
                <c:pt idx="55">
                  <c:v>-2.3243398684800631</c:v>
                </c:pt>
                <c:pt idx="56">
                  <c:v>-2.2191212769265265</c:v>
                </c:pt>
                <c:pt idx="57">
                  <c:v>-2.117120999316279</c:v>
                </c:pt>
                <c:pt idx="58">
                  <c:v>-2.0313055595092191</c:v>
                </c:pt>
                <c:pt idx="59">
                  <c:v>-1.9544411577302936</c:v>
                </c:pt>
                <c:pt idx="60">
                  <c:v>-1.8878637263863003</c:v>
                </c:pt>
                <c:pt idx="61">
                  <c:v>-1.822481391639919</c:v>
                </c:pt>
                <c:pt idx="62">
                  <c:v>-1.867510733147933</c:v>
                </c:pt>
                <c:pt idx="63">
                  <c:v>-1.8324168520341593</c:v>
                </c:pt>
                <c:pt idx="64">
                  <c:v>-1.7275549809510238</c:v>
                </c:pt>
                <c:pt idx="65">
                  <c:v>-1.6405249988916237</c:v>
                </c:pt>
                <c:pt idx="66">
                  <c:v>-1.5545826302340822</c:v>
                </c:pt>
                <c:pt idx="67">
                  <c:v>-1.4754091706604811</c:v>
                </c:pt>
                <c:pt idx="68">
                  <c:v>-1.4383024673460065</c:v>
                </c:pt>
                <c:pt idx="69">
                  <c:v>-1.3814916904130001</c:v>
                </c:pt>
                <c:pt idx="70">
                  <c:v>-1.3421508975358307</c:v>
                </c:pt>
                <c:pt idx="71">
                  <c:v>-1.295737919857151</c:v>
                </c:pt>
                <c:pt idx="72">
                  <c:v>-1.2513391596865342</c:v>
                </c:pt>
                <c:pt idx="73">
                  <c:v>-1.2147627294147227</c:v>
                </c:pt>
                <c:pt idx="74">
                  <c:v>-1.1781328915551501</c:v>
                </c:pt>
                <c:pt idx="75">
                  <c:v>-1.154610460111904</c:v>
                </c:pt>
                <c:pt idx="76">
                  <c:v>-1.1105190129122062</c:v>
                </c:pt>
                <c:pt idx="77">
                  <c:v>-1.0785372307777077</c:v>
                </c:pt>
                <c:pt idx="78">
                  <c:v>-1.048808242065294</c:v>
                </c:pt>
                <c:pt idx="79">
                  <c:v>-1.0229580860489871</c:v>
                </c:pt>
                <c:pt idx="80">
                  <c:v>-0.98291237728362468</c:v>
                </c:pt>
                <c:pt idx="81">
                  <c:v>-0.95281472726566507</c:v>
                </c:pt>
                <c:pt idx="82">
                  <c:v>-0.92985865427017589</c:v>
                </c:pt>
                <c:pt idx="83">
                  <c:v>-0.90698127483132607</c:v>
                </c:pt>
                <c:pt idx="84">
                  <c:v>-0.88196025239260933</c:v>
                </c:pt>
                <c:pt idx="85">
                  <c:v>-0.84960895086154964</c:v>
                </c:pt>
                <c:pt idx="86">
                  <c:v>-0.83327690283930189</c:v>
                </c:pt>
                <c:pt idx="87">
                  <c:v>-0.80989251168595489</c:v>
                </c:pt>
                <c:pt idx="88">
                  <c:v>-0.780444288006378</c:v>
                </c:pt>
                <c:pt idx="89">
                  <c:v>-0.77945522087029018</c:v>
                </c:pt>
                <c:pt idx="90">
                  <c:v>-0.74725373609371359</c:v>
                </c:pt>
                <c:pt idx="91">
                  <c:v>-0.71904622280324126</c:v>
                </c:pt>
                <c:pt idx="92">
                  <c:v>-0.69410932240588419</c:v>
                </c:pt>
                <c:pt idx="93">
                  <c:v>-0.70188956886428799</c:v>
                </c:pt>
                <c:pt idx="94">
                  <c:v>-0.67212838991100676</c:v>
                </c:pt>
                <c:pt idx="95">
                  <c:v>-0.64503534640195792</c:v>
                </c:pt>
                <c:pt idx="96">
                  <c:v>-0.64553619973431842</c:v>
                </c:pt>
                <c:pt idx="97">
                  <c:v>-0.61225434039113635</c:v>
                </c:pt>
                <c:pt idx="98">
                  <c:v>-0.58792603746247951</c:v>
                </c:pt>
                <c:pt idx="99">
                  <c:v>-0.56205135531442063</c:v>
                </c:pt>
                <c:pt idx="100">
                  <c:v>-0.53941033011627348</c:v>
                </c:pt>
                <c:pt idx="101">
                  <c:v>-0.52053986438828115</c:v>
                </c:pt>
                <c:pt idx="102">
                  <c:v>-0.49593711732130819</c:v>
                </c:pt>
                <c:pt idx="103">
                  <c:v>-0.47430100319624452</c:v>
                </c:pt>
                <c:pt idx="104">
                  <c:v>-0.45367330366114161</c:v>
                </c:pt>
                <c:pt idx="105">
                  <c:v>-0.43523927696769649</c:v>
                </c:pt>
                <c:pt idx="106">
                  <c:v>-0.41544829144345441</c:v>
                </c:pt>
                <c:pt idx="107">
                  <c:v>-0.3978857252544426</c:v>
                </c:pt>
                <c:pt idx="108">
                  <c:v>-0.37939553461027581</c:v>
                </c:pt>
                <c:pt idx="109">
                  <c:v>-0.36736052457192597</c:v>
                </c:pt>
                <c:pt idx="110">
                  <c:v>-0.36287567182617642</c:v>
                </c:pt>
                <c:pt idx="111">
                  <c:v>-0.34941566593747042</c:v>
                </c:pt>
                <c:pt idx="112">
                  <c:v>-0.33742158787841164</c:v>
                </c:pt>
                <c:pt idx="113">
                  <c:v>-0.32217869009809846</c:v>
                </c:pt>
                <c:pt idx="114">
                  <c:v>-0.30671284299434448</c:v>
                </c:pt>
                <c:pt idx="115">
                  <c:v>-0.29951261884047681</c:v>
                </c:pt>
                <c:pt idx="116">
                  <c:v>-0.2902510525135068</c:v>
                </c:pt>
                <c:pt idx="117">
                  <c:v>-0.2767865824223113</c:v>
                </c:pt>
                <c:pt idx="118">
                  <c:v>-0.26706371108473742</c:v>
                </c:pt>
                <c:pt idx="119">
                  <c:v>-0.25856868264300492</c:v>
                </c:pt>
                <c:pt idx="120">
                  <c:v>-0.24530390920879885</c:v>
                </c:pt>
                <c:pt idx="121">
                  <c:v>-0.23277732452119473</c:v>
                </c:pt>
                <c:pt idx="122">
                  <c:v>-0.21673261359542284</c:v>
                </c:pt>
                <c:pt idx="123">
                  <c:v>-0.21073313667360083</c:v>
                </c:pt>
                <c:pt idx="124">
                  <c:v>-0.19899783775948152</c:v>
                </c:pt>
                <c:pt idx="125">
                  <c:v>-0.1848308400044518</c:v>
                </c:pt>
                <c:pt idx="126">
                  <c:v>-0.18248421026582287</c:v>
                </c:pt>
                <c:pt idx="127">
                  <c:v>-0.17443757800197637</c:v>
                </c:pt>
                <c:pt idx="128">
                  <c:v>-0.16121700258243615</c:v>
                </c:pt>
                <c:pt idx="129">
                  <c:v>-0.15671737747614642</c:v>
                </c:pt>
                <c:pt idx="130">
                  <c:v>-0.14758100706299859</c:v>
                </c:pt>
                <c:pt idx="131">
                  <c:v>-0.14040242243587517</c:v>
                </c:pt>
                <c:pt idx="132">
                  <c:v>-0.1357381758150368</c:v>
                </c:pt>
                <c:pt idx="133">
                  <c:v>-0.12195239575151495</c:v>
                </c:pt>
                <c:pt idx="134">
                  <c:v>-0.11587896690389184</c:v>
                </c:pt>
                <c:pt idx="135">
                  <c:v>-0.10450286780202295</c:v>
                </c:pt>
                <c:pt idx="136">
                  <c:v>-9.9428063755719276E-2</c:v>
                </c:pt>
                <c:pt idx="137">
                  <c:v>-8.8597337144036517E-2</c:v>
                </c:pt>
                <c:pt idx="138">
                  <c:v>-7.759376456269193E-2</c:v>
                </c:pt>
                <c:pt idx="139">
                  <c:v>-7.1867979820902553E-2</c:v>
                </c:pt>
                <c:pt idx="140">
                  <c:v>-6.3523958331226565E-2</c:v>
                </c:pt>
                <c:pt idx="141">
                  <c:v>-5.3550191410626675E-2</c:v>
                </c:pt>
                <c:pt idx="142">
                  <c:v>-4.8349260913896505E-2</c:v>
                </c:pt>
                <c:pt idx="143">
                  <c:v>-3.6958667416634013E-2</c:v>
                </c:pt>
                <c:pt idx="144">
                  <c:v>-3.0726235173551848E-2</c:v>
                </c:pt>
                <c:pt idx="145">
                  <c:v>-2.1757836801773497E-2</c:v>
                </c:pt>
                <c:pt idx="146">
                  <c:v>-1.7389606863613655E-2</c:v>
                </c:pt>
                <c:pt idx="147">
                  <c:v>-1.1804593604179134E-2</c:v>
                </c:pt>
                <c:pt idx="148">
                  <c:v>-1.1042156995012259E-2</c:v>
                </c:pt>
                <c:pt idx="149">
                  <c:v>-3.2279168053070423E-3</c:v>
                </c:pt>
                <c:pt idx="150">
                  <c:v>7.5066733832232693E-3</c:v>
                </c:pt>
                <c:pt idx="151">
                  <c:v>1.4272659768000032E-2</c:v>
                </c:pt>
                <c:pt idx="152">
                  <c:v>1.7625913848827814E-2</c:v>
                </c:pt>
                <c:pt idx="153">
                  <c:v>2.0475228559583475E-2</c:v>
                </c:pt>
                <c:pt idx="154">
                  <c:v>2.5320204940169958E-2</c:v>
                </c:pt>
                <c:pt idx="155">
                  <c:v>2.9272145598674266E-2</c:v>
                </c:pt>
                <c:pt idx="156">
                  <c:v>3.0178580036429814E-2</c:v>
                </c:pt>
                <c:pt idx="157">
                  <c:v>3.7870526237622631E-2</c:v>
                </c:pt>
                <c:pt idx="158">
                  <c:v>4.5481408683114552E-2</c:v>
                </c:pt>
                <c:pt idx="159">
                  <c:v>5.2182026821909686E-2</c:v>
                </c:pt>
                <c:pt idx="160">
                  <c:v>5.3030399401075977E-2</c:v>
                </c:pt>
                <c:pt idx="161">
                  <c:v>5.9667530078836087E-2</c:v>
                </c:pt>
                <c:pt idx="162">
                  <c:v>6.4124652638426136E-2</c:v>
                </c:pt>
                <c:pt idx="163">
                  <c:v>7.225909087950308E-2</c:v>
                </c:pt>
                <c:pt idx="164">
                  <c:v>7.7353367987065547E-2</c:v>
                </c:pt>
                <c:pt idx="165">
                  <c:v>8.5513556353720308E-2</c:v>
                </c:pt>
                <c:pt idx="166">
                  <c:v>8.8520579278105888E-2</c:v>
                </c:pt>
                <c:pt idx="167">
                  <c:v>9.481863479469263E-2</c:v>
                </c:pt>
                <c:pt idx="168">
                  <c:v>9.7699710558134478E-2</c:v>
                </c:pt>
                <c:pt idx="169">
                  <c:v>0.10494267663994905</c:v>
                </c:pt>
                <c:pt idx="170">
                  <c:v>0.10985685161234258</c:v>
                </c:pt>
                <c:pt idx="171">
                  <c:v>0.11613932998923043</c:v>
                </c:pt>
                <c:pt idx="172">
                  <c:v>0.11901161244852322</c:v>
                </c:pt>
                <c:pt idx="173">
                  <c:v>0.12295600613861064</c:v>
                </c:pt>
                <c:pt idx="174">
                  <c:v>0.1281228997131133</c:v>
                </c:pt>
                <c:pt idx="175">
                  <c:v>0.13222125469037135</c:v>
                </c:pt>
                <c:pt idx="176">
                  <c:v>0.13590986760008517</c:v>
                </c:pt>
                <c:pt idx="177">
                  <c:v>0.14439204591934207</c:v>
                </c:pt>
                <c:pt idx="178">
                  <c:v>0.14558638099047147</c:v>
                </c:pt>
                <c:pt idx="179">
                  <c:v>0.14829872741520322</c:v>
                </c:pt>
                <c:pt idx="180">
                  <c:v>0.15639466766271454</c:v>
                </c:pt>
                <c:pt idx="181">
                  <c:v>0.16019982771995384</c:v>
                </c:pt>
                <c:pt idx="182">
                  <c:v>0.16207876471380159</c:v>
                </c:pt>
                <c:pt idx="183">
                  <c:v>0.16623912438217614</c:v>
                </c:pt>
                <c:pt idx="184">
                  <c:v>0.16771156605685275</c:v>
                </c:pt>
                <c:pt idx="185">
                  <c:v>0.17645157396564978</c:v>
                </c:pt>
                <c:pt idx="186">
                  <c:v>0.17639949872569377</c:v>
                </c:pt>
                <c:pt idx="187">
                  <c:v>0.18188930074749915</c:v>
                </c:pt>
                <c:pt idx="188">
                  <c:v>0.18894113293048498</c:v>
                </c:pt>
                <c:pt idx="189">
                  <c:v>0.18946785445119046</c:v>
                </c:pt>
                <c:pt idx="190">
                  <c:v>0.19524079565464222</c:v>
                </c:pt>
                <c:pt idx="191">
                  <c:v>0.20109383172806561</c:v>
                </c:pt>
                <c:pt idx="192">
                  <c:v>0.20906842678930282</c:v>
                </c:pt>
                <c:pt idx="193">
                  <c:v>0.21286383102916689</c:v>
                </c:pt>
                <c:pt idx="194">
                  <c:v>0.21171708595729147</c:v>
                </c:pt>
                <c:pt idx="195">
                  <c:v>0.2126602751316887</c:v>
                </c:pt>
                <c:pt idx="196">
                  <c:v>0.21324274958338385</c:v>
                </c:pt>
                <c:pt idx="197">
                  <c:v>0.21896591034132487</c:v>
                </c:pt>
                <c:pt idx="198">
                  <c:v>0.22209058429806827</c:v>
                </c:pt>
                <c:pt idx="199">
                  <c:v>0.22469230061662512</c:v>
                </c:pt>
                <c:pt idx="200">
                  <c:v>0.23617687934368703</c:v>
                </c:pt>
                <c:pt idx="201">
                  <c:v>0.23781131982725634</c:v>
                </c:pt>
                <c:pt idx="202">
                  <c:v>0.24209647096003925</c:v>
                </c:pt>
                <c:pt idx="203">
                  <c:v>0.24210020154756831</c:v>
                </c:pt>
                <c:pt idx="204">
                  <c:v>0.24582963644010211</c:v>
                </c:pt>
                <c:pt idx="205">
                  <c:v>0.25068830364572114</c:v>
                </c:pt>
                <c:pt idx="206">
                  <c:v>0.24958965777294279</c:v>
                </c:pt>
                <c:pt idx="207">
                  <c:v>0.2570062179123066</c:v>
                </c:pt>
                <c:pt idx="208">
                  <c:v>0.26458172923807749</c:v>
                </c:pt>
                <c:pt idx="209">
                  <c:v>0.26888205873256737</c:v>
                </c:pt>
                <c:pt idx="210">
                  <c:v>0.27286227558890636</c:v>
                </c:pt>
                <c:pt idx="211">
                  <c:v>0.27873074274698123</c:v>
                </c:pt>
                <c:pt idx="212">
                  <c:v>0.27879931375555556</c:v>
                </c:pt>
                <c:pt idx="213">
                  <c:v>0.28614197520333506</c:v>
                </c:pt>
                <c:pt idx="214">
                  <c:v>0.28614197520333506</c:v>
                </c:pt>
                <c:pt idx="215">
                  <c:v>0.28983412148503113</c:v>
                </c:pt>
                <c:pt idx="216">
                  <c:v>0.29659938308178502</c:v>
                </c:pt>
                <c:pt idx="217">
                  <c:v>0.29850375446696154</c:v>
                </c:pt>
                <c:pt idx="218">
                  <c:v>0.30442589580939733</c:v>
                </c:pt>
                <c:pt idx="219">
                  <c:v>0.3023525779195626</c:v>
                </c:pt>
                <c:pt idx="220">
                  <c:v>0.30655368833726104</c:v>
                </c:pt>
                <c:pt idx="221">
                  <c:v>0.31312871384519397</c:v>
                </c:pt>
                <c:pt idx="222">
                  <c:v>0.31534047662728831</c:v>
                </c:pt>
                <c:pt idx="223">
                  <c:v>0.32035403281767189</c:v>
                </c:pt>
                <c:pt idx="224">
                  <c:v>0.32850192268525907</c:v>
                </c:pt>
                <c:pt idx="225">
                  <c:v>0.319980017164956</c:v>
                </c:pt>
                <c:pt idx="226">
                  <c:v>0.32831843089382312</c:v>
                </c:pt>
                <c:pt idx="227">
                  <c:v>0.33088028779443124</c:v>
                </c:pt>
                <c:pt idx="228">
                  <c:v>0.33342712115296141</c:v>
                </c:pt>
                <c:pt idx="229">
                  <c:v>0.3326404103874625</c:v>
                </c:pt>
                <c:pt idx="230">
                  <c:v>0.33348757837891035</c:v>
                </c:pt>
                <c:pt idx="231">
                  <c:v>0.3378783778012045</c:v>
                </c:pt>
                <c:pt idx="232">
                  <c:v>0.33996791470260118</c:v>
                </c:pt>
                <c:pt idx="233">
                  <c:v>0.34641165892906089</c:v>
                </c:pt>
                <c:pt idx="234">
                  <c:v>0.34811006848023773</c:v>
                </c:pt>
                <c:pt idx="235">
                  <c:v>0.3518349434774416</c:v>
                </c:pt>
                <c:pt idx="236">
                  <c:v>0.35707683984241173</c:v>
                </c:pt>
                <c:pt idx="237">
                  <c:v>0.35171902342286215</c:v>
                </c:pt>
                <c:pt idx="238">
                  <c:v>0.35690503481007824</c:v>
                </c:pt>
                <c:pt idx="239">
                  <c:v>0.35506820634885072</c:v>
                </c:pt>
                <c:pt idx="240">
                  <c:v>0.36066913398770611</c:v>
                </c:pt>
                <c:pt idx="241">
                  <c:v>0.35621713421973517</c:v>
                </c:pt>
                <c:pt idx="242">
                  <c:v>0.3573630306151428</c:v>
                </c:pt>
                <c:pt idx="243">
                  <c:v>0.36049874446800134</c:v>
                </c:pt>
                <c:pt idx="244">
                  <c:v>0.35839175864901995</c:v>
                </c:pt>
                <c:pt idx="245">
                  <c:v>0.36066913398770611</c:v>
                </c:pt>
                <c:pt idx="246">
                  <c:v>0.36558157275504877</c:v>
                </c:pt>
                <c:pt idx="247">
                  <c:v>0.36106644975394225</c:v>
                </c:pt>
                <c:pt idx="248">
                  <c:v>0.36078268987328005</c:v>
                </c:pt>
                <c:pt idx="249">
                  <c:v>0.36854719756765647</c:v>
                </c:pt>
                <c:pt idx="250">
                  <c:v>0.37110482193150951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2-4C5A-9791-C8ADBDFD823F}"/>
            </c:ext>
          </c:extLst>
        </c:ser>
        <c:ser>
          <c:idx val="1"/>
          <c:order val="1"/>
          <c:tx>
            <c:v>threshold calculation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forward val="2.0000000000000004E-2"/>
            <c:backward val="0.1"/>
            <c:dispRSqr val="0"/>
            <c:dispEq val="0"/>
          </c:trendline>
          <c:xVal>
            <c:numRef>
              <c:f>'transfer characteristics'!$A$43:$A$53</c:f>
              <c:numCache>
                <c:formatCode>G/通用格式</c:formatCode>
                <c:ptCount val="11"/>
                <c:pt idx="0">
                  <c:v>-0.1</c:v>
                </c:pt>
                <c:pt idx="1">
                  <c:v>-0.09</c:v>
                </c:pt>
                <c:pt idx="2">
                  <c:v>-0.08</c:v>
                </c:pt>
                <c:pt idx="3">
                  <c:v>-7.0000000000000007E-2</c:v>
                </c:pt>
                <c:pt idx="4">
                  <c:v>-5.9999999999999901E-2</c:v>
                </c:pt>
                <c:pt idx="5">
                  <c:v>-4.9999999999998997E-2</c:v>
                </c:pt>
                <c:pt idx="6">
                  <c:v>-3.9999999999999002E-2</c:v>
                </c:pt>
                <c:pt idx="7">
                  <c:v>-2.9999999999999E-2</c:v>
                </c:pt>
                <c:pt idx="8">
                  <c:v>-1.9999999999999001E-2</c:v>
                </c:pt>
                <c:pt idx="9">
                  <c:v>-9.9999999999990097E-3</c:v>
                </c:pt>
                <c:pt idx="10">
                  <c:v>0</c:v>
                </c:pt>
              </c:numCache>
            </c:numRef>
          </c:xVal>
          <c:yVal>
            <c:numRef>
              <c:f>'transfer characteristics'!$C$43:$C$53</c:f>
              <c:numCache>
                <c:formatCode>G/通用格式</c:formatCode>
                <c:ptCount val="11"/>
                <c:pt idx="0">
                  <c:v>-5.605548319173784</c:v>
                </c:pt>
                <c:pt idx="1">
                  <c:v>-5.414539270491499</c:v>
                </c:pt>
                <c:pt idx="2">
                  <c:v>-5.1598939055432425</c:v>
                </c:pt>
                <c:pt idx="3">
                  <c:v>-4.8699880503280957</c:v>
                </c:pt>
                <c:pt idx="4">
                  <c:v>-4.6212388246836271</c:v>
                </c:pt>
                <c:pt idx="5">
                  <c:v>-4.3589226866746253</c:v>
                </c:pt>
                <c:pt idx="6">
                  <c:v>-4.2000394725940167</c:v>
                </c:pt>
                <c:pt idx="7">
                  <c:v>-3.9577395933105479</c:v>
                </c:pt>
                <c:pt idx="8">
                  <c:v>-3.7180580665591751</c:v>
                </c:pt>
                <c:pt idx="9">
                  <c:v>-3.8894102897007512</c:v>
                </c:pt>
                <c:pt idx="10">
                  <c:v>-3.4194627567342617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A2-4C5A-9791-C8ADBDFD8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2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At val="-7"/>
        <c:crossBetween val="midCat"/>
        <c:majorUnit val="0.5"/>
      </c:valAx>
      <c:valAx>
        <c:axId val="644555552"/>
        <c:scaling>
          <c:orientation val="minMax"/>
          <c:max val="1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65116844652151"/>
          <c:y val="2.2386249404823984E-2"/>
          <c:w val="0.74419491660348214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0 mV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characteristics'!$B$4:$B$104</c:f>
              <c:numCache>
                <c:formatCode>G/通用格式</c:formatCode>
                <c:ptCount val="101"/>
                <c:pt idx="0">
                  <c:v>-6.1999999999999999E-7</c:v>
                </c:pt>
                <c:pt idx="1">
                  <c:v>6.8700000000000003E-6</c:v>
                </c:pt>
                <c:pt idx="2">
                  <c:v>1.0900000000000001E-5</c:v>
                </c:pt>
                <c:pt idx="3">
                  <c:v>1.1759999999999999E-5</c:v>
                </c:pt>
                <c:pt idx="4">
                  <c:v>1.7560000000000001E-5</c:v>
                </c:pt>
                <c:pt idx="5">
                  <c:v>1.8709999999999999E-5</c:v>
                </c:pt>
                <c:pt idx="6">
                  <c:v>1.8649999999999999E-5</c:v>
                </c:pt>
                <c:pt idx="7">
                  <c:v>2.179E-5</c:v>
                </c:pt>
                <c:pt idx="8">
                  <c:v>1.8729999999999999E-5</c:v>
                </c:pt>
                <c:pt idx="9">
                  <c:v>2.0210000000000001E-5</c:v>
                </c:pt>
                <c:pt idx="10">
                  <c:v>2.2019999999999999E-5</c:v>
                </c:pt>
                <c:pt idx="11">
                  <c:v>1.9380000000000001E-5</c:v>
                </c:pt>
                <c:pt idx="12">
                  <c:v>2.3770000000000001E-5</c:v>
                </c:pt>
                <c:pt idx="13">
                  <c:v>2.156E-5</c:v>
                </c:pt>
                <c:pt idx="14">
                  <c:v>2.5729999999999999E-5</c:v>
                </c:pt>
                <c:pt idx="15">
                  <c:v>2.2759999999999999E-5</c:v>
                </c:pt>
                <c:pt idx="16">
                  <c:v>2.7419999999999998E-5</c:v>
                </c:pt>
                <c:pt idx="17">
                  <c:v>2.321E-5</c:v>
                </c:pt>
                <c:pt idx="18">
                  <c:v>2.692E-5</c:v>
                </c:pt>
                <c:pt idx="19">
                  <c:v>2.6740000000000001E-5</c:v>
                </c:pt>
                <c:pt idx="20">
                  <c:v>2.6310000000000001E-5</c:v>
                </c:pt>
                <c:pt idx="21">
                  <c:v>2.8739999999999999E-5</c:v>
                </c:pt>
                <c:pt idx="22">
                  <c:v>2.8099999999999999E-5</c:v>
                </c:pt>
                <c:pt idx="23">
                  <c:v>2.9940000000000001E-5</c:v>
                </c:pt>
                <c:pt idx="24">
                  <c:v>2.906E-5</c:v>
                </c:pt>
                <c:pt idx="25">
                  <c:v>2.7589999999999998E-5</c:v>
                </c:pt>
                <c:pt idx="26">
                  <c:v>2.6650000000000001E-5</c:v>
                </c:pt>
                <c:pt idx="27">
                  <c:v>3.1189999999999998E-5</c:v>
                </c:pt>
                <c:pt idx="28">
                  <c:v>3.1989999999999997E-5</c:v>
                </c:pt>
                <c:pt idx="29">
                  <c:v>3.1170000000000001E-5</c:v>
                </c:pt>
                <c:pt idx="30">
                  <c:v>3.0639999999999998E-5</c:v>
                </c:pt>
                <c:pt idx="31">
                  <c:v>2.847E-5</c:v>
                </c:pt>
                <c:pt idx="32">
                  <c:v>2.7990000000000001E-5</c:v>
                </c:pt>
                <c:pt idx="33">
                  <c:v>2.9309999999999999E-5</c:v>
                </c:pt>
                <c:pt idx="34">
                  <c:v>3.082E-5</c:v>
                </c:pt>
                <c:pt idx="35">
                  <c:v>3.4010000000000001E-5</c:v>
                </c:pt>
                <c:pt idx="36">
                  <c:v>3.4440000000000002E-5</c:v>
                </c:pt>
                <c:pt idx="37">
                  <c:v>3.4730000000000001E-5</c:v>
                </c:pt>
                <c:pt idx="38">
                  <c:v>3.3609999999999998E-5</c:v>
                </c:pt>
                <c:pt idx="39">
                  <c:v>3.1959999999999999E-5</c:v>
                </c:pt>
                <c:pt idx="40">
                  <c:v>3.1760000000000001E-5</c:v>
                </c:pt>
                <c:pt idx="41">
                  <c:v>3.1220000000000003E-5</c:v>
                </c:pt>
                <c:pt idx="42">
                  <c:v>3.163E-5</c:v>
                </c:pt>
                <c:pt idx="43">
                  <c:v>3.256E-5</c:v>
                </c:pt>
                <c:pt idx="44">
                  <c:v>3.6390000000000002E-5</c:v>
                </c:pt>
                <c:pt idx="45">
                  <c:v>3.629E-5</c:v>
                </c:pt>
                <c:pt idx="46">
                  <c:v>3.4870000000000003E-5</c:v>
                </c:pt>
                <c:pt idx="47">
                  <c:v>3.311E-5</c:v>
                </c:pt>
                <c:pt idx="48">
                  <c:v>3.235E-5</c:v>
                </c:pt>
                <c:pt idx="49">
                  <c:v>3.2570000000000002E-5</c:v>
                </c:pt>
                <c:pt idx="50">
                  <c:v>3.2870000000000002E-5</c:v>
                </c:pt>
                <c:pt idx="51">
                  <c:v>3.3949999999999999E-5</c:v>
                </c:pt>
                <c:pt idx="52">
                  <c:v>3.4770000000000001E-5</c:v>
                </c:pt>
                <c:pt idx="53">
                  <c:v>3.6520000000000003E-5</c:v>
                </c:pt>
                <c:pt idx="54">
                  <c:v>3.8189999999999999E-5</c:v>
                </c:pt>
                <c:pt idx="55">
                  <c:v>3.6779999999999997E-5</c:v>
                </c:pt>
                <c:pt idx="56">
                  <c:v>3.3810000000000003E-5</c:v>
                </c:pt>
                <c:pt idx="57">
                  <c:v>3.3980000000000003E-5</c:v>
                </c:pt>
                <c:pt idx="58">
                  <c:v>3.6180000000000003E-5</c:v>
                </c:pt>
                <c:pt idx="59">
                  <c:v>3.6980000000000002E-5</c:v>
                </c:pt>
                <c:pt idx="60">
                  <c:v>3.7320000000000002E-5</c:v>
                </c:pt>
                <c:pt idx="61">
                  <c:v>3.858E-5</c:v>
                </c:pt>
                <c:pt idx="62">
                  <c:v>4.0509999999999997E-5</c:v>
                </c:pt>
                <c:pt idx="63">
                  <c:v>3.9530000000000003E-5</c:v>
                </c:pt>
                <c:pt idx="64">
                  <c:v>3.807E-5</c:v>
                </c:pt>
                <c:pt idx="65">
                  <c:v>3.786E-5</c:v>
                </c:pt>
                <c:pt idx="66">
                  <c:v>3.9320000000000003E-5</c:v>
                </c:pt>
                <c:pt idx="67">
                  <c:v>3.7469999999999999E-5</c:v>
                </c:pt>
                <c:pt idx="68">
                  <c:v>3.8760000000000002E-5</c:v>
                </c:pt>
                <c:pt idx="69">
                  <c:v>4.0939999999999998E-5</c:v>
                </c:pt>
                <c:pt idx="70">
                  <c:v>3.9239999999999997E-5</c:v>
                </c:pt>
                <c:pt idx="71">
                  <c:v>4.2230000000000001E-5</c:v>
                </c:pt>
                <c:pt idx="72">
                  <c:v>4.057E-5</c:v>
                </c:pt>
                <c:pt idx="73">
                  <c:v>4.1459999999999999E-5</c:v>
                </c:pt>
                <c:pt idx="74">
                  <c:v>4.1189999999999997E-5</c:v>
                </c:pt>
                <c:pt idx="75">
                  <c:v>4.189E-5</c:v>
                </c:pt>
                <c:pt idx="76">
                  <c:v>4.2549999999999997E-5</c:v>
                </c:pt>
                <c:pt idx="77">
                  <c:v>4.4629999999999998E-5</c:v>
                </c:pt>
                <c:pt idx="78">
                  <c:v>4.8199999999999999E-5</c:v>
                </c:pt>
                <c:pt idx="79">
                  <c:v>5.1829999999999997E-5</c:v>
                </c:pt>
                <c:pt idx="80">
                  <c:v>5.715E-5</c:v>
                </c:pt>
                <c:pt idx="81">
                  <c:v>6.7000000000000002E-5</c:v>
                </c:pt>
                <c:pt idx="82">
                  <c:v>7.7949999999999997E-5</c:v>
                </c:pt>
                <c:pt idx="83">
                  <c:v>7.3499999999999998E-5</c:v>
                </c:pt>
                <c:pt idx="84">
                  <c:v>7.6760000000000004E-5</c:v>
                </c:pt>
                <c:pt idx="85">
                  <c:v>8.0580000000000004E-5</c:v>
                </c:pt>
                <c:pt idx="86">
                  <c:v>8.1799999999999996E-5</c:v>
                </c:pt>
                <c:pt idx="87">
                  <c:v>8.3839999999999997E-5</c:v>
                </c:pt>
                <c:pt idx="88">
                  <c:v>7.2890000000000002E-5</c:v>
                </c:pt>
                <c:pt idx="89">
                  <c:v>7.0119999999999999E-5</c:v>
                </c:pt>
                <c:pt idx="90">
                  <c:v>7.0149999999999998E-5</c:v>
                </c:pt>
                <c:pt idx="91">
                  <c:v>6.8750000000000004E-5</c:v>
                </c:pt>
                <c:pt idx="92">
                  <c:v>7.3239999999999997E-5</c:v>
                </c:pt>
                <c:pt idx="93">
                  <c:v>8.1520000000000006E-5</c:v>
                </c:pt>
                <c:pt idx="94">
                  <c:v>8.1440000000000006E-5</c:v>
                </c:pt>
                <c:pt idx="95">
                  <c:v>8.2810000000000002E-5</c:v>
                </c:pt>
                <c:pt idx="96">
                  <c:v>1.0310999999999999E-4</c:v>
                </c:pt>
                <c:pt idx="97">
                  <c:v>1.1666E-4</c:v>
                </c:pt>
                <c:pt idx="98">
                  <c:v>1.097E-4</c:v>
                </c:pt>
                <c:pt idx="99">
                  <c:v>8.1790000000000001E-5</c:v>
                </c:pt>
                <c:pt idx="100">
                  <c:v>9.3900000000000006E-5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D2-4BAE-82D9-4EB3CABC62A4}"/>
            </c:ext>
          </c:extLst>
        </c:ser>
        <c:ser>
          <c:idx val="1"/>
          <c:order val="1"/>
          <c:tx>
            <c:v>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characteristics'!$B$64:$B$104</c:f>
              <c:numCache>
                <c:formatCode>G/通用格式</c:formatCode>
                <c:ptCount val="41"/>
                <c:pt idx="0">
                  <c:v>3.7320000000000002E-5</c:v>
                </c:pt>
                <c:pt idx="1">
                  <c:v>3.858E-5</c:v>
                </c:pt>
                <c:pt idx="2">
                  <c:v>4.0509999999999997E-5</c:v>
                </c:pt>
                <c:pt idx="3">
                  <c:v>3.9530000000000003E-5</c:v>
                </c:pt>
                <c:pt idx="4">
                  <c:v>3.807E-5</c:v>
                </c:pt>
                <c:pt idx="5">
                  <c:v>3.786E-5</c:v>
                </c:pt>
                <c:pt idx="6">
                  <c:v>3.9320000000000003E-5</c:v>
                </c:pt>
                <c:pt idx="7">
                  <c:v>3.7469999999999999E-5</c:v>
                </c:pt>
                <c:pt idx="8">
                  <c:v>3.8760000000000002E-5</c:v>
                </c:pt>
                <c:pt idx="9">
                  <c:v>4.0939999999999998E-5</c:v>
                </c:pt>
                <c:pt idx="10">
                  <c:v>3.9239999999999997E-5</c:v>
                </c:pt>
                <c:pt idx="11">
                  <c:v>4.2230000000000001E-5</c:v>
                </c:pt>
                <c:pt idx="12">
                  <c:v>4.057E-5</c:v>
                </c:pt>
                <c:pt idx="13">
                  <c:v>4.1459999999999999E-5</c:v>
                </c:pt>
                <c:pt idx="14">
                  <c:v>4.1189999999999997E-5</c:v>
                </c:pt>
                <c:pt idx="15">
                  <c:v>4.189E-5</c:v>
                </c:pt>
                <c:pt idx="16">
                  <c:v>4.2549999999999997E-5</c:v>
                </c:pt>
                <c:pt idx="17">
                  <c:v>4.4629999999999998E-5</c:v>
                </c:pt>
                <c:pt idx="18">
                  <c:v>4.8199999999999999E-5</c:v>
                </c:pt>
                <c:pt idx="19">
                  <c:v>5.1829999999999997E-5</c:v>
                </c:pt>
                <c:pt idx="20">
                  <c:v>5.715E-5</c:v>
                </c:pt>
                <c:pt idx="21">
                  <c:v>6.7000000000000002E-5</c:v>
                </c:pt>
                <c:pt idx="22">
                  <c:v>7.7949999999999997E-5</c:v>
                </c:pt>
                <c:pt idx="23">
                  <c:v>7.3499999999999998E-5</c:v>
                </c:pt>
                <c:pt idx="24">
                  <c:v>7.6760000000000004E-5</c:v>
                </c:pt>
                <c:pt idx="25">
                  <c:v>8.0580000000000004E-5</c:v>
                </c:pt>
                <c:pt idx="26">
                  <c:v>8.1799999999999996E-5</c:v>
                </c:pt>
                <c:pt idx="27">
                  <c:v>8.3839999999999997E-5</c:v>
                </c:pt>
                <c:pt idx="28">
                  <c:v>7.2890000000000002E-5</c:v>
                </c:pt>
                <c:pt idx="29">
                  <c:v>7.0119999999999999E-5</c:v>
                </c:pt>
                <c:pt idx="30">
                  <c:v>7.0149999999999998E-5</c:v>
                </c:pt>
                <c:pt idx="31">
                  <c:v>6.8750000000000004E-5</c:v>
                </c:pt>
                <c:pt idx="32">
                  <c:v>7.3239999999999997E-5</c:v>
                </c:pt>
                <c:pt idx="33">
                  <c:v>8.1520000000000006E-5</c:v>
                </c:pt>
                <c:pt idx="34">
                  <c:v>8.1440000000000006E-5</c:v>
                </c:pt>
                <c:pt idx="35">
                  <c:v>8.2810000000000002E-5</c:v>
                </c:pt>
                <c:pt idx="36">
                  <c:v>1.0310999999999999E-4</c:v>
                </c:pt>
                <c:pt idx="37">
                  <c:v>1.1666E-4</c:v>
                </c:pt>
                <c:pt idx="38">
                  <c:v>1.097E-4</c:v>
                </c:pt>
                <c:pt idx="39">
                  <c:v>8.1790000000000001E-5</c:v>
                </c:pt>
                <c:pt idx="40">
                  <c:v>9.3900000000000006E-5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D2-4BAE-82D9-4EB3CABC62A4}"/>
            </c:ext>
          </c:extLst>
        </c:ser>
        <c:ser>
          <c:idx val="2"/>
          <c:order val="2"/>
          <c:tx>
            <c:v>10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characteristics'!$C$4:$C$104</c:f>
              <c:numCache>
                <c:formatCode>G/通用格式</c:formatCode>
                <c:ptCount val="101"/>
                <c:pt idx="0">
                  <c:v>-3.1200000000000002E-6</c:v>
                </c:pt>
                <c:pt idx="1">
                  <c:v>5.923E-5</c:v>
                </c:pt>
                <c:pt idx="2">
                  <c:v>1.0846E-4</c:v>
                </c:pt>
                <c:pt idx="3">
                  <c:v>1.4609000000000001E-4</c:v>
                </c:pt>
                <c:pt idx="4">
                  <c:v>1.7693E-4</c:v>
                </c:pt>
                <c:pt idx="5">
                  <c:v>2.0097999999999999E-4</c:v>
                </c:pt>
                <c:pt idx="6">
                  <c:v>2.1986E-4</c:v>
                </c:pt>
                <c:pt idx="7">
                  <c:v>2.4242E-4</c:v>
                </c:pt>
                <c:pt idx="8">
                  <c:v>2.5713999999999999E-4</c:v>
                </c:pt>
                <c:pt idx="9">
                  <c:v>2.6699999999999998E-4</c:v>
                </c:pt>
                <c:pt idx="10">
                  <c:v>2.7543000000000001E-4</c:v>
                </c:pt>
                <c:pt idx="11">
                  <c:v>2.8474000000000001E-4</c:v>
                </c:pt>
                <c:pt idx="12">
                  <c:v>2.8909999999999998E-4</c:v>
                </c:pt>
                <c:pt idx="13">
                  <c:v>2.9192999999999998E-4</c:v>
                </c:pt>
                <c:pt idx="14">
                  <c:v>2.8936000000000001E-4</c:v>
                </c:pt>
                <c:pt idx="15">
                  <c:v>3.0105000000000003E-4</c:v>
                </c:pt>
                <c:pt idx="16">
                  <c:v>3.0801E-4</c:v>
                </c:pt>
                <c:pt idx="17">
                  <c:v>3.1253999999999999E-4</c:v>
                </c:pt>
                <c:pt idx="18">
                  <c:v>3.0933000000000002E-4</c:v>
                </c:pt>
                <c:pt idx="19">
                  <c:v>3.0917999999999999E-4</c:v>
                </c:pt>
                <c:pt idx="20">
                  <c:v>3.0528E-4</c:v>
                </c:pt>
                <c:pt idx="21">
                  <c:v>3.1379999999999998E-4</c:v>
                </c:pt>
                <c:pt idx="22">
                  <c:v>3.1629E-4</c:v>
                </c:pt>
                <c:pt idx="23">
                  <c:v>3.1356E-4</c:v>
                </c:pt>
                <c:pt idx="24">
                  <c:v>3.1866000000000002E-4</c:v>
                </c:pt>
                <c:pt idx="25">
                  <c:v>3.0500999999999998E-4</c:v>
                </c:pt>
                <c:pt idx="26">
                  <c:v>3.0498E-4</c:v>
                </c:pt>
                <c:pt idx="27">
                  <c:v>3.1194000000000003E-4</c:v>
                </c:pt>
                <c:pt idx="28">
                  <c:v>3.0383999999999999E-4</c:v>
                </c:pt>
                <c:pt idx="29">
                  <c:v>3.1584000000000001E-4</c:v>
                </c:pt>
                <c:pt idx="30">
                  <c:v>3.1463999999999998E-4</c:v>
                </c:pt>
                <c:pt idx="31">
                  <c:v>3.1812000000000002E-4</c:v>
                </c:pt>
                <c:pt idx="32">
                  <c:v>3.1938000000000002E-4</c:v>
                </c:pt>
                <c:pt idx="33">
                  <c:v>3.0996000000000002E-4</c:v>
                </c:pt>
                <c:pt idx="34">
                  <c:v>3.1139999999999998E-4</c:v>
                </c:pt>
                <c:pt idx="35">
                  <c:v>3.0477E-4</c:v>
                </c:pt>
                <c:pt idx="36">
                  <c:v>3.0299999999999999E-4</c:v>
                </c:pt>
                <c:pt idx="37">
                  <c:v>3.0803999999999998E-4</c:v>
                </c:pt>
                <c:pt idx="38">
                  <c:v>3.0168000000000003E-4</c:v>
                </c:pt>
                <c:pt idx="39">
                  <c:v>3.0740999999999999E-4</c:v>
                </c:pt>
                <c:pt idx="40">
                  <c:v>2.9810999999999998E-4</c:v>
                </c:pt>
                <c:pt idx="41">
                  <c:v>2.9556E-4</c:v>
                </c:pt>
                <c:pt idx="42">
                  <c:v>2.9838E-4</c:v>
                </c:pt>
                <c:pt idx="43">
                  <c:v>2.8624999999999999E-4</c:v>
                </c:pt>
                <c:pt idx="44">
                  <c:v>2.8919999999999998E-4</c:v>
                </c:pt>
                <c:pt idx="45">
                  <c:v>2.9667000000000002E-4</c:v>
                </c:pt>
                <c:pt idx="46">
                  <c:v>2.8797000000000002E-4</c:v>
                </c:pt>
                <c:pt idx="47">
                  <c:v>2.8717E-4</c:v>
                </c:pt>
                <c:pt idx="48">
                  <c:v>2.9166000000000001E-4</c:v>
                </c:pt>
                <c:pt idx="49">
                  <c:v>2.8055000000000002E-4</c:v>
                </c:pt>
                <c:pt idx="50">
                  <c:v>2.8395999999999998E-4</c:v>
                </c:pt>
                <c:pt idx="51">
                  <c:v>2.8198999999999998E-4</c:v>
                </c:pt>
                <c:pt idx="52">
                  <c:v>2.6739999999999999E-4</c:v>
                </c:pt>
                <c:pt idx="53">
                  <c:v>2.6478999999999999E-4</c:v>
                </c:pt>
                <c:pt idx="54">
                  <c:v>2.7053999999999999E-4</c:v>
                </c:pt>
                <c:pt idx="55">
                  <c:v>2.6755000000000003E-4</c:v>
                </c:pt>
                <c:pt idx="56">
                  <c:v>2.6170000000000002E-4</c:v>
                </c:pt>
                <c:pt idx="57">
                  <c:v>2.6039999999999999E-4</c:v>
                </c:pt>
                <c:pt idx="58">
                  <c:v>2.6955000000000002E-4</c:v>
                </c:pt>
                <c:pt idx="59">
                  <c:v>2.7465999999999998E-4</c:v>
                </c:pt>
                <c:pt idx="60">
                  <c:v>2.7385000000000002E-4</c:v>
                </c:pt>
                <c:pt idx="61">
                  <c:v>2.7892999999999999E-4</c:v>
                </c:pt>
                <c:pt idx="62">
                  <c:v>2.7148999999999999E-4</c:v>
                </c:pt>
                <c:pt idx="63">
                  <c:v>2.7786999999999999E-4</c:v>
                </c:pt>
                <c:pt idx="64">
                  <c:v>2.7582000000000003E-4</c:v>
                </c:pt>
                <c:pt idx="65">
                  <c:v>2.8556000000000002E-4</c:v>
                </c:pt>
                <c:pt idx="66">
                  <c:v>2.7015999999999997E-4</c:v>
                </c:pt>
                <c:pt idx="67">
                  <c:v>2.6449999999999998E-4</c:v>
                </c:pt>
                <c:pt idx="68">
                  <c:v>2.7460000000000001E-4</c:v>
                </c:pt>
                <c:pt idx="69">
                  <c:v>2.7464999999999998E-4</c:v>
                </c:pt>
                <c:pt idx="70">
                  <c:v>2.6823999999999999E-4</c:v>
                </c:pt>
                <c:pt idx="71">
                  <c:v>2.6696000000000001E-4</c:v>
                </c:pt>
                <c:pt idx="72">
                  <c:v>2.6924000000000002E-4</c:v>
                </c:pt>
                <c:pt idx="73">
                  <c:v>2.6743999999999997E-4</c:v>
                </c:pt>
                <c:pt idx="74">
                  <c:v>2.6013000000000002E-4</c:v>
                </c:pt>
                <c:pt idx="75">
                  <c:v>2.6375999999999998E-4</c:v>
                </c:pt>
                <c:pt idx="76">
                  <c:v>2.6814999999999999E-4</c:v>
                </c:pt>
                <c:pt idx="77">
                  <c:v>2.7083000000000001E-4</c:v>
                </c:pt>
                <c:pt idx="78">
                  <c:v>2.6724000000000002E-4</c:v>
                </c:pt>
                <c:pt idx="79">
                  <c:v>2.6729999999999999E-4</c:v>
                </c:pt>
                <c:pt idx="80">
                  <c:v>2.6218999999999998E-4</c:v>
                </c:pt>
                <c:pt idx="81">
                  <c:v>2.678E-4</c:v>
                </c:pt>
                <c:pt idx="82">
                  <c:v>2.6374999999999999E-4</c:v>
                </c:pt>
                <c:pt idx="83">
                  <c:v>2.5763000000000001E-4</c:v>
                </c:pt>
                <c:pt idx="84">
                  <c:v>2.6638999999999998E-4</c:v>
                </c:pt>
                <c:pt idx="85">
                  <c:v>2.5730000000000002E-4</c:v>
                </c:pt>
                <c:pt idx="86">
                  <c:v>2.5882999999999999E-4</c:v>
                </c:pt>
                <c:pt idx="87">
                  <c:v>2.5703999999999999E-4</c:v>
                </c:pt>
                <c:pt idx="88">
                  <c:v>2.6204000000000001E-4</c:v>
                </c:pt>
                <c:pt idx="89">
                  <c:v>2.6562999999999999E-4</c:v>
                </c:pt>
                <c:pt idx="90">
                  <c:v>2.6834E-4</c:v>
                </c:pt>
                <c:pt idx="91">
                  <c:v>2.6226999999999999E-4</c:v>
                </c:pt>
                <c:pt idx="92">
                  <c:v>2.5898000000000002E-4</c:v>
                </c:pt>
                <c:pt idx="93">
                  <c:v>2.5865000000000003E-4</c:v>
                </c:pt>
                <c:pt idx="94">
                  <c:v>2.6427999999999998E-4</c:v>
                </c:pt>
                <c:pt idx="95">
                  <c:v>2.6573999999999999E-4</c:v>
                </c:pt>
                <c:pt idx="96">
                  <c:v>2.7331000000000002E-4</c:v>
                </c:pt>
                <c:pt idx="97">
                  <c:v>2.9425000000000002E-4</c:v>
                </c:pt>
                <c:pt idx="98">
                  <c:v>2.8274000000000002E-4</c:v>
                </c:pt>
                <c:pt idx="99">
                  <c:v>2.9271000000000001E-4</c:v>
                </c:pt>
                <c:pt idx="100">
                  <c:v>2.9735999999999999E-4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D2-4BAE-82D9-4EB3CABC62A4}"/>
            </c:ext>
          </c:extLst>
        </c:ser>
        <c:ser>
          <c:idx val="7"/>
          <c:order val="3"/>
          <c:tx>
            <c:v>10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characteristics'!$C$64:$C$104</c:f>
              <c:numCache>
                <c:formatCode>G/通用格式</c:formatCode>
                <c:ptCount val="41"/>
                <c:pt idx="0">
                  <c:v>2.7385000000000002E-4</c:v>
                </c:pt>
                <c:pt idx="1">
                  <c:v>2.7892999999999999E-4</c:v>
                </c:pt>
                <c:pt idx="2">
                  <c:v>2.7148999999999999E-4</c:v>
                </c:pt>
                <c:pt idx="3">
                  <c:v>2.7786999999999999E-4</c:v>
                </c:pt>
                <c:pt idx="4">
                  <c:v>2.7582000000000003E-4</c:v>
                </c:pt>
                <c:pt idx="5">
                  <c:v>2.8556000000000002E-4</c:v>
                </c:pt>
                <c:pt idx="6">
                  <c:v>2.7015999999999997E-4</c:v>
                </c:pt>
                <c:pt idx="7">
                  <c:v>2.6449999999999998E-4</c:v>
                </c:pt>
                <c:pt idx="8">
                  <c:v>2.7460000000000001E-4</c:v>
                </c:pt>
                <c:pt idx="9">
                  <c:v>2.7464999999999998E-4</c:v>
                </c:pt>
                <c:pt idx="10">
                  <c:v>2.6823999999999999E-4</c:v>
                </c:pt>
                <c:pt idx="11">
                  <c:v>2.6696000000000001E-4</c:v>
                </c:pt>
                <c:pt idx="12">
                  <c:v>2.6924000000000002E-4</c:v>
                </c:pt>
                <c:pt idx="13">
                  <c:v>2.6743999999999997E-4</c:v>
                </c:pt>
                <c:pt idx="14">
                  <c:v>2.6013000000000002E-4</c:v>
                </c:pt>
                <c:pt idx="15">
                  <c:v>2.6375999999999998E-4</c:v>
                </c:pt>
                <c:pt idx="16">
                  <c:v>2.6814999999999999E-4</c:v>
                </c:pt>
                <c:pt idx="17">
                  <c:v>2.7083000000000001E-4</c:v>
                </c:pt>
                <c:pt idx="18">
                  <c:v>2.6724000000000002E-4</c:v>
                </c:pt>
                <c:pt idx="19">
                  <c:v>2.6729999999999999E-4</c:v>
                </c:pt>
                <c:pt idx="20">
                  <c:v>2.6218999999999998E-4</c:v>
                </c:pt>
                <c:pt idx="21">
                  <c:v>2.678E-4</c:v>
                </c:pt>
                <c:pt idx="22">
                  <c:v>2.6374999999999999E-4</c:v>
                </c:pt>
                <c:pt idx="23">
                  <c:v>2.5763000000000001E-4</c:v>
                </c:pt>
                <c:pt idx="24">
                  <c:v>2.6638999999999998E-4</c:v>
                </c:pt>
                <c:pt idx="25">
                  <c:v>2.5730000000000002E-4</c:v>
                </c:pt>
                <c:pt idx="26">
                  <c:v>2.5882999999999999E-4</c:v>
                </c:pt>
                <c:pt idx="27">
                  <c:v>2.5703999999999999E-4</c:v>
                </c:pt>
                <c:pt idx="28">
                  <c:v>2.6204000000000001E-4</c:v>
                </c:pt>
                <c:pt idx="29">
                  <c:v>2.6562999999999999E-4</c:v>
                </c:pt>
                <c:pt idx="30">
                  <c:v>2.6834E-4</c:v>
                </c:pt>
                <c:pt idx="31">
                  <c:v>2.6226999999999999E-4</c:v>
                </c:pt>
                <c:pt idx="32">
                  <c:v>2.5898000000000002E-4</c:v>
                </c:pt>
                <c:pt idx="33">
                  <c:v>2.5865000000000003E-4</c:v>
                </c:pt>
                <c:pt idx="34">
                  <c:v>2.6427999999999998E-4</c:v>
                </c:pt>
                <c:pt idx="35">
                  <c:v>2.6573999999999999E-4</c:v>
                </c:pt>
                <c:pt idx="36">
                  <c:v>2.7331000000000002E-4</c:v>
                </c:pt>
                <c:pt idx="37">
                  <c:v>2.9425000000000002E-4</c:v>
                </c:pt>
                <c:pt idx="38">
                  <c:v>2.8274000000000002E-4</c:v>
                </c:pt>
                <c:pt idx="39">
                  <c:v>2.9271000000000001E-4</c:v>
                </c:pt>
                <c:pt idx="40">
                  <c:v>2.9735999999999999E-4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AD2-4BAE-82D9-4EB3CABC62A4}"/>
            </c:ext>
          </c:extLst>
        </c:ser>
        <c:ser>
          <c:idx val="3"/>
          <c:order val="4"/>
          <c:tx>
            <c:v>20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characteristics'!$D$4:$D$104</c:f>
              <c:numCache>
                <c:formatCode>G/通用格式</c:formatCode>
                <c:ptCount val="101"/>
                <c:pt idx="0">
                  <c:v>-1.393E-5</c:v>
                </c:pt>
                <c:pt idx="1">
                  <c:v>1.0056999999999999E-4</c:v>
                </c:pt>
                <c:pt idx="2">
                  <c:v>1.9929E-4</c:v>
                </c:pt>
                <c:pt idx="3">
                  <c:v>2.9613000000000003E-4</c:v>
                </c:pt>
                <c:pt idx="4">
                  <c:v>3.7167E-4</c:v>
                </c:pt>
                <c:pt idx="5">
                  <c:v>4.4477999999999998E-4</c:v>
                </c:pt>
                <c:pt idx="6">
                  <c:v>5.0522999999999996E-4</c:v>
                </c:pt>
                <c:pt idx="7">
                  <c:v>5.5643999999999995E-4</c:v>
                </c:pt>
                <c:pt idx="8">
                  <c:v>6.0086999999999998E-4</c:v>
                </c:pt>
                <c:pt idx="9">
                  <c:v>6.5282999999999997E-4</c:v>
                </c:pt>
                <c:pt idx="10">
                  <c:v>6.9315000000000002E-4</c:v>
                </c:pt>
                <c:pt idx="11">
                  <c:v>7.1699999999999997E-4</c:v>
                </c:pt>
                <c:pt idx="12">
                  <c:v>7.4589000000000003E-4</c:v>
                </c:pt>
                <c:pt idx="13">
                  <c:v>7.8779999999999996E-4</c:v>
                </c:pt>
                <c:pt idx="14">
                  <c:v>8.0192999999999996E-4</c:v>
                </c:pt>
                <c:pt idx="15">
                  <c:v>8.1402000000000004E-4</c:v>
                </c:pt>
                <c:pt idx="16">
                  <c:v>8.4519E-4</c:v>
                </c:pt>
                <c:pt idx="17">
                  <c:v>8.7551999999999997E-4</c:v>
                </c:pt>
                <c:pt idx="18">
                  <c:v>8.6058E-4</c:v>
                </c:pt>
                <c:pt idx="19">
                  <c:v>8.6417999999999998E-4</c:v>
                </c:pt>
                <c:pt idx="20">
                  <c:v>8.9685000000000003E-4</c:v>
                </c:pt>
                <c:pt idx="21">
                  <c:v>8.8884000000000001E-4</c:v>
                </c:pt>
                <c:pt idx="22">
                  <c:v>8.9793000000000002E-4</c:v>
                </c:pt>
                <c:pt idx="23">
                  <c:v>8.9444999999999998E-4</c:v>
                </c:pt>
                <c:pt idx="24">
                  <c:v>9.2139000000000001E-4</c:v>
                </c:pt>
                <c:pt idx="25">
                  <c:v>9.3234000000000004E-4</c:v>
                </c:pt>
                <c:pt idx="26">
                  <c:v>9.1797000000000005E-4</c:v>
                </c:pt>
                <c:pt idx="27">
                  <c:v>9.1655999999999997E-4</c:v>
                </c:pt>
                <c:pt idx="28">
                  <c:v>9.3645000000000002E-4</c:v>
                </c:pt>
                <c:pt idx="29">
                  <c:v>9.2075999999999996E-4</c:v>
                </c:pt>
                <c:pt idx="30">
                  <c:v>9.1814999999999996E-4</c:v>
                </c:pt>
                <c:pt idx="31">
                  <c:v>8.9459999999999995E-4</c:v>
                </c:pt>
                <c:pt idx="32">
                  <c:v>9.0098999999999995E-4</c:v>
                </c:pt>
                <c:pt idx="33">
                  <c:v>9.1865999999999996E-4</c:v>
                </c:pt>
                <c:pt idx="34">
                  <c:v>8.9844000000000002E-4</c:v>
                </c:pt>
                <c:pt idx="35">
                  <c:v>9.0324000000000003E-4</c:v>
                </c:pt>
                <c:pt idx="36">
                  <c:v>9.2442000000000002E-4</c:v>
                </c:pt>
                <c:pt idx="37">
                  <c:v>9.0651000000000002E-4</c:v>
                </c:pt>
                <c:pt idx="38">
                  <c:v>9.1259999999999996E-4</c:v>
                </c:pt>
                <c:pt idx="39">
                  <c:v>8.9709000000000002E-4</c:v>
                </c:pt>
                <c:pt idx="40">
                  <c:v>9.2073000000000003E-4</c:v>
                </c:pt>
                <c:pt idx="41">
                  <c:v>9.0048000000000005E-4</c:v>
                </c:pt>
                <c:pt idx="42">
                  <c:v>9.1074000000000005E-4</c:v>
                </c:pt>
                <c:pt idx="43">
                  <c:v>9.1182000000000003E-4</c:v>
                </c:pt>
                <c:pt idx="44">
                  <c:v>9.0857999999999998E-4</c:v>
                </c:pt>
                <c:pt idx="45">
                  <c:v>9.0804000000000004E-4</c:v>
                </c:pt>
                <c:pt idx="46">
                  <c:v>9.2175000000000004E-4</c:v>
                </c:pt>
                <c:pt idx="47">
                  <c:v>9.1938000000000002E-4</c:v>
                </c:pt>
                <c:pt idx="48">
                  <c:v>9.1014000000000004E-4</c:v>
                </c:pt>
                <c:pt idx="49">
                  <c:v>9.1275000000000004E-4</c:v>
                </c:pt>
                <c:pt idx="50">
                  <c:v>9.2690999999999997E-4</c:v>
                </c:pt>
                <c:pt idx="51">
                  <c:v>9.1169999999999999E-4</c:v>
                </c:pt>
                <c:pt idx="52">
                  <c:v>9.1308000000000003E-4</c:v>
                </c:pt>
                <c:pt idx="53">
                  <c:v>8.9964000000000005E-4</c:v>
                </c:pt>
                <c:pt idx="54">
                  <c:v>8.9495999999999998E-4</c:v>
                </c:pt>
                <c:pt idx="55">
                  <c:v>8.9720999999999996E-4</c:v>
                </c:pt>
                <c:pt idx="56">
                  <c:v>8.8656E-4</c:v>
                </c:pt>
                <c:pt idx="57">
                  <c:v>8.9411999999999998E-4</c:v>
                </c:pt>
                <c:pt idx="58">
                  <c:v>8.8988999999999995E-4</c:v>
                </c:pt>
                <c:pt idx="59">
                  <c:v>8.9775E-4</c:v>
                </c:pt>
                <c:pt idx="60">
                  <c:v>8.8931999999999998E-4</c:v>
                </c:pt>
                <c:pt idx="61">
                  <c:v>8.6810999999999995E-4</c:v>
                </c:pt>
                <c:pt idx="62">
                  <c:v>8.6472000000000003E-4</c:v>
                </c:pt>
                <c:pt idx="63">
                  <c:v>8.6762999999999999E-4</c:v>
                </c:pt>
                <c:pt idx="64">
                  <c:v>8.8743000000000003E-4</c:v>
                </c:pt>
                <c:pt idx="65">
                  <c:v>8.7084E-4</c:v>
                </c:pt>
                <c:pt idx="66">
                  <c:v>8.9211E-4</c:v>
                </c:pt>
                <c:pt idx="67">
                  <c:v>8.8665E-4</c:v>
                </c:pt>
                <c:pt idx="68">
                  <c:v>8.9265000000000004E-4</c:v>
                </c:pt>
                <c:pt idx="69">
                  <c:v>8.5344000000000001E-4</c:v>
                </c:pt>
                <c:pt idx="70">
                  <c:v>8.6481000000000004E-4</c:v>
                </c:pt>
                <c:pt idx="71">
                  <c:v>8.7878999999999995E-4</c:v>
                </c:pt>
                <c:pt idx="72">
                  <c:v>8.8371000000000001E-4</c:v>
                </c:pt>
                <c:pt idx="73">
                  <c:v>8.7551999999999997E-4</c:v>
                </c:pt>
                <c:pt idx="74">
                  <c:v>8.8106999999999997E-4</c:v>
                </c:pt>
                <c:pt idx="75">
                  <c:v>8.6021999999999997E-4</c:v>
                </c:pt>
                <c:pt idx="76">
                  <c:v>8.5797E-4</c:v>
                </c:pt>
                <c:pt idx="77">
                  <c:v>8.4243000000000002E-4</c:v>
                </c:pt>
                <c:pt idx="78">
                  <c:v>8.4000000000000003E-4</c:v>
                </c:pt>
                <c:pt idx="79">
                  <c:v>8.2925999999999996E-4</c:v>
                </c:pt>
                <c:pt idx="80">
                  <c:v>8.2938E-4</c:v>
                </c:pt>
                <c:pt idx="81">
                  <c:v>8.2439999999999998E-4</c:v>
                </c:pt>
                <c:pt idx="82">
                  <c:v>8.3148E-4</c:v>
                </c:pt>
                <c:pt idx="83">
                  <c:v>8.0130000000000002E-4</c:v>
                </c:pt>
                <c:pt idx="84">
                  <c:v>8.2200000000000003E-4</c:v>
                </c:pt>
                <c:pt idx="85">
                  <c:v>8.1660000000000001E-4</c:v>
                </c:pt>
                <c:pt idx="86">
                  <c:v>8.0477999999999995E-4</c:v>
                </c:pt>
                <c:pt idx="87">
                  <c:v>8.1218999999999996E-4</c:v>
                </c:pt>
                <c:pt idx="88">
                  <c:v>8.1369000000000005E-4</c:v>
                </c:pt>
                <c:pt idx="89">
                  <c:v>8.1698999999999997E-4</c:v>
                </c:pt>
                <c:pt idx="90">
                  <c:v>8.1789000000000004E-4</c:v>
                </c:pt>
                <c:pt idx="91">
                  <c:v>8.2905000000000001E-4</c:v>
                </c:pt>
                <c:pt idx="92">
                  <c:v>8.0951999999999999E-4</c:v>
                </c:pt>
                <c:pt idx="93">
                  <c:v>8.0402999999999996E-4</c:v>
                </c:pt>
                <c:pt idx="94">
                  <c:v>8.1099000000000004E-4</c:v>
                </c:pt>
                <c:pt idx="95">
                  <c:v>8.2326000000000003E-4</c:v>
                </c:pt>
                <c:pt idx="96">
                  <c:v>8.1519000000000003E-4</c:v>
                </c:pt>
                <c:pt idx="97">
                  <c:v>8.2691999999999998E-4</c:v>
                </c:pt>
                <c:pt idx="98">
                  <c:v>8.2202999999999996E-4</c:v>
                </c:pt>
                <c:pt idx="99">
                  <c:v>8.0448E-4</c:v>
                </c:pt>
                <c:pt idx="100">
                  <c:v>8.2070999999999999E-4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D2-4BAE-82D9-4EB3CABC62A4}"/>
            </c:ext>
          </c:extLst>
        </c:ser>
        <c:ser>
          <c:idx val="8"/>
          <c:order val="5"/>
          <c:tx>
            <c:v>20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characteristics'!$D$64:$D$104</c:f>
              <c:numCache>
                <c:formatCode>G/通用格式</c:formatCode>
                <c:ptCount val="41"/>
                <c:pt idx="0">
                  <c:v>8.8931999999999998E-4</c:v>
                </c:pt>
                <c:pt idx="1">
                  <c:v>8.6810999999999995E-4</c:v>
                </c:pt>
                <c:pt idx="2">
                  <c:v>8.6472000000000003E-4</c:v>
                </c:pt>
                <c:pt idx="3">
                  <c:v>8.6762999999999999E-4</c:v>
                </c:pt>
                <c:pt idx="4">
                  <c:v>8.8743000000000003E-4</c:v>
                </c:pt>
                <c:pt idx="5">
                  <c:v>8.7084E-4</c:v>
                </c:pt>
                <c:pt idx="6">
                  <c:v>8.9211E-4</c:v>
                </c:pt>
                <c:pt idx="7">
                  <c:v>8.8665E-4</c:v>
                </c:pt>
                <c:pt idx="8">
                  <c:v>8.9265000000000004E-4</c:v>
                </c:pt>
                <c:pt idx="9">
                  <c:v>8.5344000000000001E-4</c:v>
                </c:pt>
                <c:pt idx="10">
                  <c:v>8.6481000000000004E-4</c:v>
                </c:pt>
                <c:pt idx="11">
                  <c:v>8.7878999999999995E-4</c:v>
                </c:pt>
                <c:pt idx="12">
                  <c:v>8.8371000000000001E-4</c:v>
                </c:pt>
                <c:pt idx="13">
                  <c:v>8.7551999999999997E-4</c:v>
                </c:pt>
                <c:pt idx="14">
                  <c:v>8.8106999999999997E-4</c:v>
                </c:pt>
                <c:pt idx="15">
                  <c:v>8.6021999999999997E-4</c:v>
                </c:pt>
                <c:pt idx="16">
                  <c:v>8.5797E-4</c:v>
                </c:pt>
                <c:pt idx="17">
                  <c:v>8.4243000000000002E-4</c:v>
                </c:pt>
                <c:pt idx="18">
                  <c:v>8.4000000000000003E-4</c:v>
                </c:pt>
                <c:pt idx="19">
                  <c:v>8.2925999999999996E-4</c:v>
                </c:pt>
                <c:pt idx="20">
                  <c:v>8.2938E-4</c:v>
                </c:pt>
                <c:pt idx="21">
                  <c:v>8.2439999999999998E-4</c:v>
                </c:pt>
                <c:pt idx="22">
                  <c:v>8.3148E-4</c:v>
                </c:pt>
                <c:pt idx="23">
                  <c:v>8.0130000000000002E-4</c:v>
                </c:pt>
                <c:pt idx="24">
                  <c:v>8.2200000000000003E-4</c:v>
                </c:pt>
                <c:pt idx="25">
                  <c:v>8.1660000000000001E-4</c:v>
                </c:pt>
                <c:pt idx="26">
                  <c:v>8.0477999999999995E-4</c:v>
                </c:pt>
                <c:pt idx="27">
                  <c:v>8.1218999999999996E-4</c:v>
                </c:pt>
                <c:pt idx="28">
                  <c:v>8.1369000000000005E-4</c:v>
                </c:pt>
                <c:pt idx="29">
                  <c:v>8.1698999999999997E-4</c:v>
                </c:pt>
                <c:pt idx="30">
                  <c:v>8.1789000000000004E-4</c:v>
                </c:pt>
                <c:pt idx="31">
                  <c:v>8.2905000000000001E-4</c:v>
                </c:pt>
                <c:pt idx="32">
                  <c:v>8.0951999999999999E-4</c:v>
                </c:pt>
                <c:pt idx="33">
                  <c:v>8.0402999999999996E-4</c:v>
                </c:pt>
                <c:pt idx="34">
                  <c:v>8.1099000000000004E-4</c:v>
                </c:pt>
                <c:pt idx="35">
                  <c:v>8.2326000000000003E-4</c:v>
                </c:pt>
                <c:pt idx="36">
                  <c:v>8.1519000000000003E-4</c:v>
                </c:pt>
                <c:pt idx="37">
                  <c:v>8.2691999999999998E-4</c:v>
                </c:pt>
                <c:pt idx="38">
                  <c:v>8.2202999999999996E-4</c:v>
                </c:pt>
                <c:pt idx="39">
                  <c:v>8.0448E-4</c:v>
                </c:pt>
                <c:pt idx="40">
                  <c:v>8.2070999999999999E-4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AD2-4BAE-82D9-4EB3CABC62A4}"/>
            </c:ext>
          </c:extLst>
        </c:ser>
        <c:ser>
          <c:idx val="4"/>
          <c:order val="6"/>
          <c:tx>
            <c:v>30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characteristics'!$E$4:$E$104</c:f>
              <c:numCache>
                <c:formatCode>G/通用格式</c:formatCode>
                <c:ptCount val="101"/>
                <c:pt idx="0">
                  <c:v>-1.4419999999999999E-5</c:v>
                </c:pt>
                <c:pt idx="1">
                  <c:v>1.6291999999999999E-4</c:v>
                </c:pt>
                <c:pt idx="2">
                  <c:v>3.2601E-4</c:v>
                </c:pt>
                <c:pt idx="3">
                  <c:v>4.7879999999999998E-4</c:v>
                </c:pt>
                <c:pt idx="4">
                  <c:v>6.0930000000000001E-4</c:v>
                </c:pt>
                <c:pt idx="5">
                  <c:v>7.3010999999999996E-4</c:v>
                </c:pt>
                <c:pt idx="6">
                  <c:v>8.4986999999999997E-4</c:v>
                </c:pt>
                <c:pt idx="7">
                  <c:v>9.7232999999999998E-4</c:v>
                </c:pt>
                <c:pt idx="8">
                  <c:v>1.0666499999999999E-3</c:v>
                </c:pt>
                <c:pt idx="9">
                  <c:v>1.1722799999999999E-3</c:v>
                </c:pt>
                <c:pt idx="10">
                  <c:v>1.2472200000000001E-3</c:v>
                </c:pt>
                <c:pt idx="11">
                  <c:v>1.3341E-3</c:v>
                </c:pt>
                <c:pt idx="12">
                  <c:v>1.4198100000000001E-3</c:v>
                </c:pt>
                <c:pt idx="13">
                  <c:v>1.48515E-3</c:v>
                </c:pt>
                <c:pt idx="14">
                  <c:v>1.5447600000000001E-3</c:v>
                </c:pt>
                <c:pt idx="15">
                  <c:v>1.6120799999999999E-3</c:v>
                </c:pt>
                <c:pt idx="16">
                  <c:v>1.6467599999999999E-3</c:v>
                </c:pt>
                <c:pt idx="17">
                  <c:v>1.6791E-3</c:v>
                </c:pt>
                <c:pt idx="18">
                  <c:v>1.7014199999999999E-3</c:v>
                </c:pt>
                <c:pt idx="19">
                  <c:v>1.75812E-3</c:v>
                </c:pt>
                <c:pt idx="20">
                  <c:v>1.78425E-3</c:v>
                </c:pt>
                <c:pt idx="21">
                  <c:v>1.81032E-3</c:v>
                </c:pt>
                <c:pt idx="22">
                  <c:v>1.8600299999999999E-3</c:v>
                </c:pt>
                <c:pt idx="23">
                  <c:v>1.8743399999999999E-3</c:v>
                </c:pt>
                <c:pt idx="24">
                  <c:v>1.9060800000000001E-3</c:v>
                </c:pt>
                <c:pt idx="25">
                  <c:v>1.9176900000000001E-3</c:v>
                </c:pt>
                <c:pt idx="26">
                  <c:v>1.94421E-3</c:v>
                </c:pt>
                <c:pt idx="27">
                  <c:v>1.9335299999999999E-3</c:v>
                </c:pt>
                <c:pt idx="28">
                  <c:v>1.96218E-3</c:v>
                </c:pt>
                <c:pt idx="29">
                  <c:v>1.96743E-3</c:v>
                </c:pt>
                <c:pt idx="30">
                  <c:v>1.9797899999999999E-3</c:v>
                </c:pt>
                <c:pt idx="31">
                  <c:v>1.9701599999999999E-3</c:v>
                </c:pt>
                <c:pt idx="32">
                  <c:v>1.9903500000000001E-3</c:v>
                </c:pt>
                <c:pt idx="33">
                  <c:v>1.97364E-3</c:v>
                </c:pt>
                <c:pt idx="34">
                  <c:v>2.0056800000000001E-3</c:v>
                </c:pt>
                <c:pt idx="35">
                  <c:v>1.9853399999999999E-3</c:v>
                </c:pt>
                <c:pt idx="36">
                  <c:v>2.0008500000000002E-3</c:v>
                </c:pt>
                <c:pt idx="37">
                  <c:v>2.00037E-3</c:v>
                </c:pt>
                <c:pt idx="38">
                  <c:v>1.9965899999999999E-3</c:v>
                </c:pt>
                <c:pt idx="39">
                  <c:v>1.9580399999999999E-3</c:v>
                </c:pt>
                <c:pt idx="40">
                  <c:v>1.9554300000000002E-3</c:v>
                </c:pt>
                <c:pt idx="41">
                  <c:v>1.9619400000000001E-3</c:v>
                </c:pt>
                <c:pt idx="42">
                  <c:v>1.94046E-3</c:v>
                </c:pt>
                <c:pt idx="43">
                  <c:v>1.9769399999999999E-3</c:v>
                </c:pt>
                <c:pt idx="44">
                  <c:v>1.97343E-3</c:v>
                </c:pt>
                <c:pt idx="45">
                  <c:v>1.9481699999999999E-3</c:v>
                </c:pt>
                <c:pt idx="46">
                  <c:v>1.9999200000000001E-3</c:v>
                </c:pt>
                <c:pt idx="47">
                  <c:v>1.98138E-3</c:v>
                </c:pt>
                <c:pt idx="48">
                  <c:v>1.9469999999999999E-3</c:v>
                </c:pt>
                <c:pt idx="49">
                  <c:v>1.9331699999999999E-3</c:v>
                </c:pt>
                <c:pt idx="50">
                  <c:v>1.9353300000000001E-3</c:v>
                </c:pt>
                <c:pt idx="51">
                  <c:v>1.9326600000000001E-3</c:v>
                </c:pt>
                <c:pt idx="52">
                  <c:v>1.9057799999999999E-3</c:v>
                </c:pt>
                <c:pt idx="53">
                  <c:v>1.87203E-3</c:v>
                </c:pt>
                <c:pt idx="54">
                  <c:v>1.8739200000000001E-3</c:v>
                </c:pt>
                <c:pt idx="55">
                  <c:v>1.8699599999999999E-3</c:v>
                </c:pt>
                <c:pt idx="56">
                  <c:v>1.89039E-3</c:v>
                </c:pt>
                <c:pt idx="57">
                  <c:v>1.94538E-3</c:v>
                </c:pt>
                <c:pt idx="58">
                  <c:v>1.9089599999999999E-3</c:v>
                </c:pt>
                <c:pt idx="59">
                  <c:v>1.9032000000000001E-3</c:v>
                </c:pt>
                <c:pt idx="60">
                  <c:v>1.8983699999999999E-3</c:v>
                </c:pt>
                <c:pt idx="61">
                  <c:v>1.9285800000000001E-3</c:v>
                </c:pt>
                <c:pt idx="62">
                  <c:v>1.92654E-3</c:v>
                </c:pt>
                <c:pt idx="63">
                  <c:v>1.90569E-3</c:v>
                </c:pt>
                <c:pt idx="64">
                  <c:v>1.87626E-3</c:v>
                </c:pt>
                <c:pt idx="65">
                  <c:v>1.9099799999999999E-3</c:v>
                </c:pt>
                <c:pt idx="66">
                  <c:v>1.8838500000000001E-3</c:v>
                </c:pt>
                <c:pt idx="67">
                  <c:v>1.90683E-3</c:v>
                </c:pt>
                <c:pt idx="68">
                  <c:v>1.85607E-3</c:v>
                </c:pt>
                <c:pt idx="69">
                  <c:v>1.8793499999999999E-3</c:v>
                </c:pt>
                <c:pt idx="70">
                  <c:v>1.8498900000000001E-3</c:v>
                </c:pt>
                <c:pt idx="71">
                  <c:v>1.9052400000000001E-3</c:v>
                </c:pt>
                <c:pt idx="72">
                  <c:v>1.8879000000000001E-3</c:v>
                </c:pt>
                <c:pt idx="73">
                  <c:v>1.8640499999999999E-3</c:v>
                </c:pt>
                <c:pt idx="74">
                  <c:v>1.8995399999999999E-3</c:v>
                </c:pt>
                <c:pt idx="75">
                  <c:v>1.83168E-3</c:v>
                </c:pt>
                <c:pt idx="76">
                  <c:v>1.8488700000000001E-3</c:v>
                </c:pt>
                <c:pt idx="77">
                  <c:v>1.8376499999999999E-3</c:v>
                </c:pt>
                <c:pt idx="78">
                  <c:v>1.8702600000000001E-3</c:v>
                </c:pt>
                <c:pt idx="79">
                  <c:v>1.89825E-3</c:v>
                </c:pt>
                <c:pt idx="80">
                  <c:v>1.8631800000000001E-3</c:v>
                </c:pt>
                <c:pt idx="81">
                  <c:v>1.8657599999999999E-3</c:v>
                </c:pt>
                <c:pt idx="82">
                  <c:v>1.8635100000000001E-3</c:v>
                </c:pt>
                <c:pt idx="83">
                  <c:v>1.8282000000000001E-3</c:v>
                </c:pt>
                <c:pt idx="84">
                  <c:v>1.8460499999999999E-3</c:v>
                </c:pt>
                <c:pt idx="85">
                  <c:v>1.81719E-3</c:v>
                </c:pt>
                <c:pt idx="86">
                  <c:v>1.84647E-3</c:v>
                </c:pt>
                <c:pt idx="87">
                  <c:v>1.81854E-3</c:v>
                </c:pt>
                <c:pt idx="88">
                  <c:v>1.8417900000000001E-3</c:v>
                </c:pt>
                <c:pt idx="89">
                  <c:v>1.8302699999999999E-3</c:v>
                </c:pt>
                <c:pt idx="90">
                  <c:v>1.86342E-3</c:v>
                </c:pt>
                <c:pt idx="91">
                  <c:v>1.8446999999999999E-3</c:v>
                </c:pt>
                <c:pt idx="92">
                  <c:v>1.8429E-3</c:v>
                </c:pt>
                <c:pt idx="93">
                  <c:v>1.84362E-3</c:v>
                </c:pt>
                <c:pt idx="94">
                  <c:v>1.88043E-3</c:v>
                </c:pt>
                <c:pt idx="95">
                  <c:v>1.82928E-3</c:v>
                </c:pt>
                <c:pt idx="96">
                  <c:v>1.8480599999999999E-3</c:v>
                </c:pt>
                <c:pt idx="97">
                  <c:v>1.83786E-3</c:v>
                </c:pt>
                <c:pt idx="98">
                  <c:v>1.8129299999999999E-3</c:v>
                </c:pt>
                <c:pt idx="99">
                  <c:v>1.79133E-3</c:v>
                </c:pt>
                <c:pt idx="100">
                  <c:v>1.8184200000000001E-3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D2-4BAE-82D9-4EB3CABC62A4}"/>
            </c:ext>
          </c:extLst>
        </c:ser>
        <c:ser>
          <c:idx val="9"/>
          <c:order val="7"/>
          <c:tx>
            <c:v>30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characteristics'!$E$64:$E$104</c:f>
              <c:numCache>
                <c:formatCode>G/通用格式</c:formatCode>
                <c:ptCount val="41"/>
                <c:pt idx="0">
                  <c:v>1.8983699999999999E-3</c:v>
                </c:pt>
                <c:pt idx="1">
                  <c:v>1.9285800000000001E-3</c:v>
                </c:pt>
                <c:pt idx="2">
                  <c:v>1.92654E-3</c:v>
                </c:pt>
                <c:pt idx="3">
                  <c:v>1.90569E-3</c:v>
                </c:pt>
                <c:pt idx="4">
                  <c:v>1.87626E-3</c:v>
                </c:pt>
                <c:pt idx="5">
                  <c:v>1.9099799999999999E-3</c:v>
                </c:pt>
                <c:pt idx="6">
                  <c:v>1.8838500000000001E-3</c:v>
                </c:pt>
                <c:pt idx="7">
                  <c:v>1.90683E-3</c:v>
                </c:pt>
                <c:pt idx="8">
                  <c:v>1.85607E-3</c:v>
                </c:pt>
                <c:pt idx="9">
                  <c:v>1.8793499999999999E-3</c:v>
                </c:pt>
                <c:pt idx="10">
                  <c:v>1.8498900000000001E-3</c:v>
                </c:pt>
                <c:pt idx="11">
                  <c:v>1.9052400000000001E-3</c:v>
                </c:pt>
                <c:pt idx="12">
                  <c:v>1.8879000000000001E-3</c:v>
                </c:pt>
                <c:pt idx="13">
                  <c:v>1.8640499999999999E-3</c:v>
                </c:pt>
                <c:pt idx="14">
                  <c:v>1.8995399999999999E-3</c:v>
                </c:pt>
                <c:pt idx="15">
                  <c:v>1.83168E-3</c:v>
                </c:pt>
                <c:pt idx="16">
                  <c:v>1.8488700000000001E-3</c:v>
                </c:pt>
                <c:pt idx="17">
                  <c:v>1.8376499999999999E-3</c:v>
                </c:pt>
                <c:pt idx="18">
                  <c:v>1.8702600000000001E-3</c:v>
                </c:pt>
                <c:pt idx="19">
                  <c:v>1.89825E-3</c:v>
                </c:pt>
                <c:pt idx="20">
                  <c:v>1.8631800000000001E-3</c:v>
                </c:pt>
                <c:pt idx="21">
                  <c:v>1.8657599999999999E-3</c:v>
                </c:pt>
                <c:pt idx="22">
                  <c:v>1.8635100000000001E-3</c:v>
                </c:pt>
                <c:pt idx="23">
                  <c:v>1.8282000000000001E-3</c:v>
                </c:pt>
                <c:pt idx="24">
                  <c:v>1.8460499999999999E-3</c:v>
                </c:pt>
                <c:pt idx="25">
                  <c:v>1.81719E-3</c:v>
                </c:pt>
                <c:pt idx="26">
                  <c:v>1.84647E-3</c:v>
                </c:pt>
                <c:pt idx="27">
                  <c:v>1.81854E-3</c:v>
                </c:pt>
                <c:pt idx="28">
                  <c:v>1.8417900000000001E-3</c:v>
                </c:pt>
                <c:pt idx="29">
                  <c:v>1.8302699999999999E-3</c:v>
                </c:pt>
                <c:pt idx="30">
                  <c:v>1.86342E-3</c:v>
                </c:pt>
                <c:pt idx="31">
                  <c:v>1.8446999999999999E-3</c:v>
                </c:pt>
                <c:pt idx="32">
                  <c:v>1.8429E-3</c:v>
                </c:pt>
                <c:pt idx="33">
                  <c:v>1.84362E-3</c:v>
                </c:pt>
                <c:pt idx="34">
                  <c:v>1.88043E-3</c:v>
                </c:pt>
                <c:pt idx="35">
                  <c:v>1.82928E-3</c:v>
                </c:pt>
                <c:pt idx="36">
                  <c:v>1.8480599999999999E-3</c:v>
                </c:pt>
                <c:pt idx="37">
                  <c:v>1.83786E-3</c:v>
                </c:pt>
                <c:pt idx="38">
                  <c:v>1.8129299999999999E-3</c:v>
                </c:pt>
                <c:pt idx="39">
                  <c:v>1.79133E-3</c:v>
                </c:pt>
                <c:pt idx="40">
                  <c:v>1.8184200000000001E-3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AD2-4BAE-82D9-4EB3CABC62A4}"/>
            </c:ext>
          </c:extLst>
        </c:ser>
        <c:ser>
          <c:idx val="5"/>
          <c:order val="8"/>
          <c:tx>
            <c:v>40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characteristics'!$F$4:$F$104</c:f>
              <c:numCache>
                <c:formatCode>G/通用格式</c:formatCode>
                <c:ptCount val="101"/>
                <c:pt idx="0">
                  <c:v>-6.2999999999999998E-6</c:v>
                </c:pt>
                <c:pt idx="1">
                  <c:v>2.3198000000000001E-4</c:v>
                </c:pt>
                <c:pt idx="2">
                  <c:v>4.5087000000000003E-4</c:v>
                </c:pt>
                <c:pt idx="3">
                  <c:v>6.6686999999999996E-4</c:v>
                </c:pt>
                <c:pt idx="4">
                  <c:v>8.7056999999999998E-4</c:v>
                </c:pt>
                <c:pt idx="5">
                  <c:v>1.06584E-3</c:v>
                </c:pt>
                <c:pt idx="6">
                  <c:v>1.2504E-3</c:v>
                </c:pt>
                <c:pt idx="7">
                  <c:v>1.42902E-3</c:v>
                </c:pt>
                <c:pt idx="8">
                  <c:v>1.58607E-3</c:v>
                </c:pt>
                <c:pt idx="9">
                  <c:v>1.7496E-3</c:v>
                </c:pt>
                <c:pt idx="10">
                  <c:v>1.92402E-3</c:v>
                </c:pt>
                <c:pt idx="11">
                  <c:v>2.0541000000000001E-3</c:v>
                </c:pt>
                <c:pt idx="12">
                  <c:v>2.1741299999999998E-3</c:v>
                </c:pt>
                <c:pt idx="13">
                  <c:v>2.3008799999999999E-3</c:v>
                </c:pt>
                <c:pt idx="14">
                  <c:v>2.4263399999999999E-3</c:v>
                </c:pt>
                <c:pt idx="15">
                  <c:v>2.5549800000000001E-3</c:v>
                </c:pt>
                <c:pt idx="16">
                  <c:v>2.6279099999999998E-3</c:v>
                </c:pt>
                <c:pt idx="17">
                  <c:v>2.7137099999999998E-3</c:v>
                </c:pt>
                <c:pt idx="18">
                  <c:v>2.8172700000000002E-3</c:v>
                </c:pt>
                <c:pt idx="19">
                  <c:v>2.8999500000000001E-3</c:v>
                </c:pt>
                <c:pt idx="20">
                  <c:v>2.9906400000000001E-3</c:v>
                </c:pt>
                <c:pt idx="21">
                  <c:v>3.0450299999999998E-3</c:v>
                </c:pt>
                <c:pt idx="22">
                  <c:v>3.0554699999999998E-3</c:v>
                </c:pt>
                <c:pt idx="23">
                  <c:v>3.1952399999999998E-3</c:v>
                </c:pt>
                <c:pt idx="24">
                  <c:v>3.2026799999999998E-3</c:v>
                </c:pt>
                <c:pt idx="25">
                  <c:v>3.23304E-3</c:v>
                </c:pt>
                <c:pt idx="26">
                  <c:v>3.2940000000000001E-3</c:v>
                </c:pt>
                <c:pt idx="27">
                  <c:v>3.3216000000000001E-3</c:v>
                </c:pt>
                <c:pt idx="28">
                  <c:v>3.32862E-3</c:v>
                </c:pt>
                <c:pt idx="29">
                  <c:v>3.3375599999999998E-3</c:v>
                </c:pt>
                <c:pt idx="30">
                  <c:v>3.3693E-3</c:v>
                </c:pt>
                <c:pt idx="31">
                  <c:v>3.4569599999999998E-3</c:v>
                </c:pt>
                <c:pt idx="32">
                  <c:v>3.4369800000000001E-3</c:v>
                </c:pt>
                <c:pt idx="33">
                  <c:v>3.4997399999999999E-3</c:v>
                </c:pt>
                <c:pt idx="34">
                  <c:v>3.50622E-3</c:v>
                </c:pt>
                <c:pt idx="35">
                  <c:v>3.52944E-3</c:v>
                </c:pt>
                <c:pt idx="36">
                  <c:v>3.5676599999999998E-3</c:v>
                </c:pt>
                <c:pt idx="37">
                  <c:v>3.5818199999999999E-3</c:v>
                </c:pt>
                <c:pt idx="38">
                  <c:v>3.5535599999999999E-3</c:v>
                </c:pt>
                <c:pt idx="39">
                  <c:v>3.6140399999999998E-3</c:v>
                </c:pt>
                <c:pt idx="40">
                  <c:v>3.6383399999999999E-3</c:v>
                </c:pt>
                <c:pt idx="41">
                  <c:v>3.63E-3</c:v>
                </c:pt>
                <c:pt idx="42">
                  <c:v>3.5975999999999998E-3</c:v>
                </c:pt>
                <c:pt idx="43">
                  <c:v>3.6137399999999998E-3</c:v>
                </c:pt>
                <c:pt idx="44">
                  <c:v>3.5904000000000001E-3</c:v>
                </c:pt>
                <c:pt idx="45">
                  <c:v>3.63066E-3</c:v>
                </c:pt>
                <c:pt idx="46">
                  <c:v>3.5966399999999999E-3</c:v>
                </c:pt>
                <c:pt idx="47">
                  <c:v>3.6080399999999999E-3</c:v>
                </c:pt>
                <c:pt idx="48">
                  <c:v>3.6433199999999998E-3</c:v>
                </c:pt>
                <c:pt idx="49">
                  <c:v>3.6470399999999998E-3</c:v>
                </c:pt>
                <c:pt idx="50">
                  <c:v>3.6413999999999999E-3</c:v>
                </c:pt>
                <c:pt idx="51">
                  <c:v>3.6494399999999999E-3</c:v>
                </c:pt>
                <c:pt idx="52">
                  <c:v>3.6205199999999999E-3</c:v>
                </c:pt>
                <c:pt idx="53">
                  <c:v>3.6220200000000001E-3</c:v>
                </c:pt>
                <c:pt idx="54">
                  <c:v>3.6033599999999999E-3</c:v>
                </c:pt>
                <c:pt idx="55">
                  <c:v>3.6550200000000001E-3</c:v>
                </c:pt>
                <c:pt idx="56">
                  <c:v>3.6359399999999998E-3</c:v>
                </c:pt>
                <c:pt idx="57">
                  <c:v>3.6486600000000002E-3</c:v>
                </c:pt>
                <c:pt idx="58">
                  <c:v>3.6275399999999998E-3</c:v>
                </c:pt>
                <c:pt idx="59">
                  <c:v>3.6393599999999999E-3</c:v>
                </c:pt>
                <c:pt idx="60">
                  <c:v>3.6135E-3</c:v>
                </c:pt>
                <c:pt idx="61">
                  <c:v>3.60342E-3</c:v>
                </c:pt>
                <c:pt idx="62">
                  <c:v>3.6224999999999999E-3</c:v>
                </c:pt>
                <c:pt idx="63">
                  <c:v>3.6408600000000001E-3</c:v>
                </c:pt>
                <c:pt idx="64">
                  <c:v>3.6170400000000002E-3</c:v>
                </c:pt>
                <c:pt idx="65">
                  <c:v>3.6521399999999999E-3</c:v>
                </c:pt>
                <c:pt idx="66">
                  <c:v>3.6860399999999998E-3</c:v>
                </c:pt>
                <c:pt idx="67">
                  <c:v>3.6600000000000001E-3</c:v>
                </c:pt>
                <c:pt idx="68">
                  <c:v>3.6449999999999998E-3</c:v>
                </c:pt>
                <c:pt idx="69">
                  <c:v>3.65694E-3</c:v>
                </c:pt>
                <c:pt idx="70">
                  <c:v>3.66198E-3</c:v>
                </c:pt>
                <c:pt idx="71">
                  <c:v>3.6288599999999998E-3</c:v>
                </c:pt>
                <c:pt idx="72">
                  <c:v>3.5818199999999999E-3</c:v>
                </c:pt>
                <c:pt idx="73">
                  <c:v>3.5728800000000001E-3</c:v>
                </c:pt>
                <c:pt idx="74">
                  <c:v>3.6334800000000001E-3</c:v>
                </c:pt>
                <c:pt idx="75">
                  <c:v>3.6641400000000002E-3</c:v>
                </c:pt>
                <c:pt idx="76">
                  <c:v>3.6370199999999999E-3</c:v>
                </c:pt>
                <c:pt idx="77">
                  <c:v>3.5972999999999999E-3</c:v>
                </c:pt>
                <c:pt idx="78">
                  <c:v>3.5867999999999998E-3</c:v>
                </c:pt>
                <c:pt idx="79">
                  <c:v>3.6086999999999998E-3</c:v>
                </c:pt>
                <c:pt idx="80">
                  <c:v>3.58764E-3</c:v>
                </c:pt>
                <c:pt idx="81">
                  <c:v>3.6785400000000001E-3</c:v>
                </c:pt>
                <c:pt idx="82">
                  <c:v>3.6817799999999999E-3</c:v>
                </c:pt>
                <c:pt idx="83">
                  <c:v>3.6121199999999999E-3</c:v>
                </c:pt>
                <c:pt idx="84">
                  <c:v>3.6517799999999999E-3</c:v>
                </c:pt>
                <c:pt idx="85">
                  <c:v>3.6187200000000002E-3</c:v>
                </c:pt>
                <c:pt idx="86">
                  <c:v>3.5813400000000001E-3</c:v>
                </c:pt>
                <c:pt idx="87">
                  <c:v>3.6100799999999999E-3</c:v>
                </c:pt>
                <c:pt idx="88">
                  <c:v>3.5451599999999999E-3</c:v>
                </c:pt>
                <c:pt idx="89">
                  <c:v>3.58998E-3</c:v>
                </c:pt>
                <c:pt idx="90">
                  <c:v>3.5632799999999998E-3</c:v>
                </c:pt>
                <c:pt idx="91">
                  <c:v>3.5111999999999999E-3</c:v>
                </c:pt>
                <c:pt idx="92">
                  <c:v>3.5450999999999998E-3</c:v>
                </c:pt>
                <c:pt idx="93">
                  <c:v>3.51264E-3</c:v>
                </c:pt>
                <c:pt idx="94">
                  <c:v>3.5569199999999999E-3</c:v>
                </c:pt>
                <c:pt idx="95">
                  <c:v>3.5218200000000002E-3</c:v>
                </c:pt>
                <c:pt idx="96">
                  <c:v>3.4929599999999998E-3</c:v>
                </c:pt>
                <c:pt idx="97">
                  <c:v>3.5331E-3</c:v>
                </c:pt>
                <c:pt idx="98">
                  <c:v>3.4610999999999999E-3</c:v>
                </c:pt>
                <c:pt idx="99">
                  <c:v>3.5488199999999998E-3</c:v>
                </c:pt>
                <c:pt idx="100">
                  <c:v>3.5424599999999999E-3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D2-4BAE-82D9-4EB3CABC62A4}"/>
            </c:ext>
          </c:extLst>
        </c:ser>
        <c:ser>
          <c:idx val="10"/>
          <c:order val="9"/>
          <c:tx>
            <c:v>40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characteristics'!$F$64:$F$104</c:f>
              <c:numCache>
                <c:formatCode>G/通用格式</c:formatCode>
                <c:ptCount val="41"/>
                <c:pt idx="0">
                  <c:v>3.6135E-3</c:v>
                </c:pt>
                <c:pt idx="1">
                  <c:v>3.60342E-3</c:v>
                </c:pt>
                <c:pt idx="2">
                  <c:v>3.6224999999999999E-3</c:v>
                </c:pt>
                <c:pt idx="3">
                  <c:v>3.6408600000000001E-3</c:v>
                </c:pt>
                <c:pt idx="4">
                  <c:v>3.6170400000000002E-3</c:v>
                </c:pt>
                <c:pt idx="5">
                  <c:v>3.6521399999999999E-3</c:v>
                </c:pt>
                <c:pt idx="6">
                  <c:v>3.6860399999999998E-3</c:v>
                </c:pt>
                <c:pt idx="7">
                  <c:v>3.6600000000000001E-3</c:v>
                </c:pt>
                <c:pt idx="8">
                  <c:v>3.6449999999999998E-3</c:v>
                </c:pt>
                <c:pt idx="9">
                  <c:v>3.65694E-3</c:v>
                </c:pt>
                <c:pt idx="10">
                  <c:v>3.66198E-3</c:v>
                </c:pt>
                <c:pt idx="11">
                  <c:v>3.6288599999999998E-3</c:v>
                </c:pt>
                <c:pt idx="12">
                  <c:v>3.5818199999999999E-3</c:v>
                </c:pt>
                <c:pt idx="13">
                  <c:v>3.5728800000000001E-3</c:v>
                </c:pt>
                <c:pt idx="14">
                  <c:v>3.6334800000000001E-3</c:v>
                </c:pt>
                <c:pt idx="15">
                  <c:v>3.6641400000000002E-3</c:v>
                </c:pt>
                <c:pt idx="16">
                  <c:v>3.6370199999999999E-3</c:v>
                </c:pt>
                <c:pt idx="17">
                  <c:v>3.5972999999999999E-3</c:v>
                </c:pt>
                <c:pt idx="18">
                  <c:v>3.5867999999999998E-3</c:v>
                </c:pt>
                <c:pt idx="19">
                  <c:v>3.6086999999999998E-3</c:v>
                </c:pt>
                <c:pt idx="20">
                  <c:v>3.58764E-3</c:v>
                </c:pt>
                <c:pt idx="21">
                  <c:v>3.6785400000000001E-3</c:v>
                </c:pt>
                <c:pt idx="22">
                  <c:v>3.6817799999999999E-3</c:v>
                </c:pt>
                <c:pt idx="23">
                  <c:v>3.6121199999999999E-3</c:v>
                </c:pt>
                <c:pt idx="24">
                  <c:v>3.6517799999999999E-3</c:v>
                </c:pt>
                <c:pt idx="25">
                  <c:v>3.6187200000000002E-3</c:v>
                </c:pt>
                <c:pt idx="26">
                  <c:v>3.5813400000000001E-3</c:v>
                </c:pt>
                <c:pt idx="27">
                  <c:v>3.6100799999999999E-3</c:v>
                </c:pt>
                <c:pt idx="28">
                  <c:v>3.5451599999999999E-3</c:v>
                </c:pt>
                <c:pt idx="29">
                  <c:v>3.58998E-3</c:v>
                </c:pt>
                <c:pt idx="30">
                  <c:v>3.5632799999999998E-3</c:v>
                </c:pt>
                <c:pt idx="31">
                  <c:v>3.5111999999999999E-3</c:v>
                </c:pt>
                <c:pt idx="32">
                  <c:v>3.5450999999999998E-3</c:v>
                </c:pt>
                <c:pt idx="33">
                  <c:v>3.51264E-3</c:v>
                </c:pt>
                <c:pt idx="34">
                  <c:v>3.5569199999999999E-3</c:v>
                </c:pt>
                <c:pt idx="35">
                  <c:v>3.5218200000000002E-3</c:v>
                </c:pt>
                <c:pt idx="36">
                  <c:v>3.4929599999999998E-3</c:v>
                </c:pt>
                <c:pt idx="37">
                  <c:v>3.5331E-3</c:v>
                </c:pt>
                <c:pt idx="38">
                  <c:v>3.4610999999999999E-3</c:v>
                </c:pt>
                <c:pt idx="39">
                  <c:v>3.5488199999999998E-3</c:v>
                </c:pt>
                <c:pt idx="40">
                  <c:v>3.5424599999999999E-3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AD2-4BAE-82D9-4EB3CABC62A4}"/>
            </c:ext>
          </c:extLst>
        </c:ser>
        <c:ser>
          <c:idx val="6"/>
          <c:order val="10"/>
          <c:tx>
            <c:v>50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characteristics'!$G$4:$G$104</c:f>
              <c:numCache>
                <c:formatCode>G/通用格式</c:formatCode>
                <c:ptCount val="101"/>
                <c:pt idx="0">
                  <c:v>-1.378E-5</c:v>
                </c:pt>
                <c:pt idx="1">
                  <c:v>3.1152000000000003E-4</c:v>
                </c:pt>
                <c:pt idx="2">
                  <c:v>6.1928999999999999E-4</c:v>
                </c:pt>
                <c:pt idx="3">
                  <c:v>9.1728000000000003E-4</c:v>
                </c:pt>
                <c:pt idx="4">
                  <c:v>1.2141599999999999E-3</c:v>
                </c:pt>
                <c:pt idx="5">
                  <c:v>1.4778899999999999E-3</c:v>
                </c:pt>
                <c:pt idx="6">
                  <c:v>1.7469600000000001E-3</c:v>
                </c:pt>
                <c:pt idx="7">
                  <c:v>1.9920900000000002E-3</c:v>
                </c:pt>
                <c:pt idx="8">
                  <c:v>2.2289100000000002E-3</c:v>
                </c:pt>
                <c:pt idx="9">
                  <c:v>2.49366E-3</c:v>
                </c:pt>
                <c:pt idx="10">
                  <c:v>2.68593E-3</c:v>
                </c:pt>
                <c:pt idx="11">
                  <c:v>2.9137199999999999E-3</c:v>
                </c:pt>
                <c:pt idx="12">
                  <c:v>3.15468E-3</c:v>
                </c:pt>
                <c:pt idx="13">
                  <c:v>3.3405599999999998E-3</c:v>
                </c:pt>
                <c:pt idx="14">
                  <c:v>3.54018E-3</c:v>
                </c:pt>
                <c:pt idx="15">
                  <c:v>3.6908399999999999E-3</c:v>
                </c:pt>
                <c:pt idx="16">
                  <c:v>3.8319000000000001E-3</c:v>
                </c:pt>
                <c:pt idx="17">
                  <c:v>3.9727800000000004E-3</c:v>
                </c:pt>
                <c:pt idx="18">
                  <c:v>4.1568600000000001E-3</c:v>
                </c:pt>
                <c:pt idx="19">
                  <c:v>4.2629399999999998E-3</c:v>
                </c:pt>
                <c:pt idx="20">
                  <c:v>4.4164199999999999E-3</c:v>
                </c:pt>
                <c:pt idx="21">
                  <c:v>4.5531599999999997E-3</c:v>
                </c:pt>
                <c:pt idx="22">
                  <c:v>4.7021399999999996E-3</c:v>
                </c:pt>
                <c:pt idx="23">
                  <c:v>4.7560800000000002E-3</c:v>
                </c:pt>
                <c:pt idx="24">
                  <c:v>4.90392E-3</c:v>
                </c:pt>
                <c:pt idx="25">
                  <c:v>4.9693200000000002E-3</c:v>
                </c:pt>
                <c:pt idx="26">
                  <c:v>5.1078599999999997E-3</c:v>
                </c:pt>
                <c:pt idx="27">
                  <c:v>5.2139400000000002E-3</c:v>
                </c:pt>
                <c:pt idx="28">
                  <c:v>5.2302E-3</c:v>
                </c:pt>
                <c:pt idx="29">
                  <c:v>5.3121599999999998E-3</c:v>
                </c:pt>
                <c:pt idx="30">
                  <c:v>5.38866E-3</c:v>
                </c:pt>
                <c:pt idx="31">
                  <c:v>5.5040999999999996E-3</c:v>
                </c:pt>
                <c:pt idx="32">
                  <c:v>5.5925999999999997E-3</c:v>
                </c:pt>
                <c:pt idx="33">
                  <c:v>5.60568E-3</c:v>
                </c:pt>
                <c:pt idx="34">
                  <c:v>5.7206999999999996E-3</c:v>
                </c:pt>
                <c:pt idx="35">
                  <c:v>5.7485399999999999E-3</c:v>
                </c:pt>
                <c:pt idx="36">
                  <c:v>5.7271199999999996E-3</c:v>
                </c:pt>
                <c:pt idx="37">
                  <c:v>5.7508799999999999E-3</c:v>
                </c:pt>
                <c:pt idx="38">
                  <c:v>5.7622799999999998E-3</c:v>
                </c:pt>
                <c:pt idx="39">
                  <c:v>5.7776399999999997E-3</c:v>
                </c:pt>
                <c:pt idx="40">
                  <c:v>5.8460999999999999E-3</c:v>
                </c:pt>
                <c:pt idx="41">
                  <c:v>5.8741799999999997E-3</c:v>
                </c:pt>
                <c:pt idx="42">
                  <c:v>5.8915199999999999E-3</c:v>
                </c:pt>
                <c:pt idx="43">
                  <c:v>5.9268599999999999E-3</c:v>
                </c:pt>
                <c:pt idx="44">
                  <c:v>6.0063599999999997E-3</c:v>
                </c:pt>
                <c:pt idx="45">
                  <c:v>5.98746E-3</c:v>
                </c:pt>
                <c:pt idx="46">
                  <c:v>5.9897400000000003E-3</c:v>
                </c:pt>
                <c:pt idx="47">
                  <c:v>6.0217200000000004E-3</c:v>
                </c:pt>
                <c:pt idx="48">
                  <c:v>6.04428E-3</c:v>
                </c:pt>
                <c:pt idx="49">
                  <c:v>6.0787799999999998E-3</c:v>
                </c:pt>
                <c:pt idx="50">
                  <c:v>6.0909600000000003E-3</c:v>
                </c:pt>
                <c:pt idx="51">
                  <c:v>6.0504599999999997E-3</c:v>
                </c:pt>
                <c:pt idx="52">
                  <c:v>6.1360199999999998E-3</c:v>
                </c:pt>
                <c:pt idx="53">
                  <c:v>6.0865199999999998E-3</c:v>
                </c:pt>
                <c:pt idx="54">
                  <c:v>6.0931199999999996E-3</c:v>
                </c:pt>
                <c:pt idx="55">
                  <c:v>6.0956400000000003E-3</c:v>
                </c:pt>
                <c:pt idx="56">
                  <c:v>6.1811399999999999E-3</c:v>
                </c:pt>
                <c:pt idx="57">
                  <c:v>6.0876000000000003E-3</c:v>
                </c:pt>
                <c:pt idx="58">
                  <c:v>6.0956999999999999E-3</c:v>
                </c:pt>
                <c:pt idx="59">
                  <c:v>6.1372800000000002E-3</c:v>
                </c:pt>
                <c:pt idx="60">
                  <c:v>6.0776399999999996E-3</c:v>
                </c:pt>
                <c:pt idx="61">
                  <c:v>6.1299600000000003E-3</c:v>
                </c:pt>
                <c:pt idx="62">
                  <c:v>6.2078400000000001E-3</c:v>
                </c:pt>
                <c:pt idx="63">
                  <c:v>6.1274399999999996E-3</c:v>
                </c:pt>
                <c:pt idx="64">
                  <c:v>6.1392599999999997E-3</c:v>
                </c:pt>
                <c:pt idx="65">
                  <c:v>6.2061599999999996E-3</c:v>
                </c:pt>
                <c:pt idx="66">
                  <c:v>6.1755600000000001E-3</c:v>
                </c:pt>
                <c:pt idx="67">
                  <c:v>6.19806E-3</c:v>
                </c:pt>
                <c:pt idx="68">
                  <c:v>6.1286400000000003E-3</c:v>
                </c:pt>
                <c:pt idx="69">
                  <c:v>6.2098199999999996E-3</c:v>
                </c:pt>
                <c:pt idx="70">
                  <c:v>6.2274599999999998E-3</c:v>
                </c:pt>
                <c:pt idx="71">
                  <c:v>6.2352600000000003E-3</c:v>
                </c:pt>
                <c:pt idx="72">
                  <c:v>6.1702800000000002E-3</c:v>
                </c:pt>
                <c:pt idx="73">
                  <c:v>6.1875599999999999E-3</c:v>
                </c:pt>
                <c:pt idx="74">
                  <c:v>6.1850999999999998E-3</c:v>
                </c:pt>
                <c:pt idx="75">
                  <c:v>6.1654199999999996E-3</c:v>
                </c:pt>
                <c:pt idx="76">
                  <c:v>6.1906799999999996E-3</c:v>
                </c:pt>
                <c:pt idx="77">
                  <c:v>6.1656000000000002E-3</c:v>
                </c:pt>
                <c:pt idx="78">
                  <c:v>6.15498E-3</c:v>
                </c:pt>
                <c:pt idx="79">
                  <c:v>6.12198E-3</c:v>
                </c:pt>
                <c:pt idx="80">
                  <c:v>6.1671E-3</c:v>
                </c:pt>
                <c:pt idx="81">
                  <c:v>6.1158599999999999E-3</c:v>
                </c:pt>
                <c:pt idx="82">
                  <c:v>6.1420800000000003E-3</c:v>
                </c:pt>
                <c:pt idx="83">
                  <c:v>6.1463999999999998E-3</c:v>
                </c:pt>
                <c:pt idx="84">
                  <c:v>6.1190999999999997E-3</c:v>
                </c:pt>
                <c:pt idx="85">
                  <c:v>6.1171200000000002E-3</c:v>
                </c:pt>
                <c:pt idx="86">
                  <c:v>6.1675799999999998E-3</c:v>
                </c:pt>
                <c:pt idx="87">
                  <c:v>6.19938E-3</c:v>
                </c:pt>
                <c:pt idx="88">
                  <c:v>6.1895400000000003E-3</c:v>
                </c:pt>
                <c:pt idx="89">
                  <c:v>6.1749600000000002E-3</c:v>
                </c:pt>
                <c:pt idx="90">
                  <c:v>6.2217599999999998E-3</c:v>
                </c:pt>
                <c:pt idx="91">
                  <c:v>6.2162399999999996E-3</c:v>
                </c:pt>
                <c:pt idx="92">
                  <c:v>6.2338200000000002E-3</c:v>
                </c:pt>
                <c:pt idx="93">
                  <c:v>6.2078400000000001E-3</c:v>
                </c:pt>
                <c:pt idx="94">
                  <c:v>6.2573400000000001E-3</c:v>
                </c:pt>
                <c:pt idx="95">
                  <c:v>6.2901600000000004E-3</c:v>
                </c:pt>
                <c:pt idx="96">
                  <c:v>6.2816399999999998E-3</c:v>
                </c:pt>
                <c:pt idx="97">
                  <c:v>6.2599200000000004E-3</c:v>
                </c:pt>
                <c:pt idx="98">
                  <c:v>6.1631999999999998E-3</c:v>
                </c:pt>
                <c:pt idx="99">
                  <c:v>6.1767000000000002E-3</c:v>
                </c:pt>
                <c:pt idx="100">
                  <c:v>6.19266E-3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D2-4BAE-82D9-4EB3CABC62A4}"/>
            </c:ext>
          </c:extLst>
        </c:ser>
        <c:ser>
          <c:idx val="11"/>
          <c:order val="11"/>
          <c:tx>
            <c:v>50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characteristics'!$G$64:$G$104</c:f>
              <c:numCache>
                <c:formatCode>G/通用格式</c:formatCode>
                <c:ptCount val="41"/>
                <c:pt idx="0">
                  <c:v>6.0776399999999996E-3</c:v>
                </c:pt>
                <c:pt idx="1">
                  <c:v>6.1299600000000003E-3</c:v>
                </c:pt>
                <c:pt idx="2">
                  <c:v>6.2078400000000001E-3</c:v>
                </c:pt>
                <c:pt idx="3">
                  <c:v>6.1274399999999996E-3</c:v>
                </c:pt>
                <c:pt idx="4">
                  <c:v>6.1392599999999997E-3</c:v>
                </c:pt>
                <c:pt idx="5">
                  <c:v>6.2061599999999996E-3</c:v>
                </c:pt>
                <c:pt idx="6">
                  <c:v>6.1755600000000001E-3</c:v>
                </c:pt>
                <c:pt idx="7">
                  <c:v>6.19806E-3</c:v>
                </c:pt>
                <c:pt idx="8">
                  <c:v>6.1286400000000003E-3</c:v>
                </c:pt>
                <c:pt idx="9">
                  <c:v>6.2098199999999996E-3</c:v>
                </c:pt>
                <c:pt idx="10">
                  <c:v>6.2274599999999998E-3</c:v>
                </c:pt>
                <c:pt idx="11">
                  <c:v>6.2352600000000003E-3</c:v>
                </c:pt>
                <c:pt idx="12">
                  <c:v>6.1702800000000002E-3</c:v>
                </c:pt>
                <c:pt idx="13">
                  <c:v>6.1875599999999999E-3</c:v>
                </c:pt>
                <c:pt idx="14">
                  <c:v>6.1850999999999998E-3</c:v>
                </c:pt>
                <c:pt idx="15">
                  <c:v>6.1654199999999996E-3</c:v>
                </c:pt>
                <c:pt idx="16">
                  <c:v>6.1906799999999996E-3</c:v>
                </c:pt>
                <c:pt idx="17">
                  <c:v>6.1656000000000002E-3</c:v>
                </c:pt>
                <c:pt idx="18">
                  <c:v>6.15498E-3</c:v>
                </c:pt>
                <c:pt idx="19">
                  <c:v>6.12198E-3</c:v>
                </c:pt>
                <c:pt idx="20">
                  <c:v>6.1671E-3</c:v>
                </c:pt>
                <c:pt idx="21">
                  <c:v>6.1158599999999999E-3</c:v>
                </c:pt>
                <c:pt idx="22">
                  <c:v>6.1420800000000003E-3</c:v>
                </c:pt>
                <c:pt idx="23">
                  <c:v>6.1463999999999998E-3</c:v>
                </c:pt>
                <c:pt idx="24">
                  <c:v>6.1190999999999997E-3</c:v>
                </c:pt>
                <c:pt idx="25">
                  <c:v>6.1171200000000002E-3</c:v>
                </c:pt>
                <c:pt idx="26">
                  <c:v>6.1675799999999998E-3</c:v>
                </c:pt>
                <c:pt idx="27">
                  <c:v>6.19938E-3</c:v>
                </c:pt>
                <c:pt idx="28">
                  <c:v>6.1895400000000003E-3</c:v>
                </c:pt>
                <c:pt idx="29">
                  <c:v>6.1749600000000002E-3</c:v>
                </c:pt>
                <c:pt idx="30">
                  <c:v>6.2217599999999998E-3</c:v>
                </c:pt>
                <c:pt idx="31">
                  <c:v>6.2162399999999996E-3</c:v>
                </c:pt>
                <c:pt idx="32">
                  <c:v>6.2338200000000002E-3</c:v>
                </c:pt>
                <c:pt idx="33">
                  <c:v>6.2078400000000001E-3</c:v>
                </c:pt>
                <c:pt idx="34">
                  <c:v>6.2573400000000001E-3</c:v>
                </c:pt>
                <c:pt idx="35">
                  <c:v>6.2901600000000004E-3</c:v>
                </c:pt>
                <c:pt idx="36">
                  <c:v>6.2816399999999998E-3</c:v>
                </c:pt>
                <c:pt idx="37">
                  <c:v>6.2599200000000004E-3</c:v>
                </c:pt>
                <c:pt idx="38">
                  <c:v>6.1631999999999998E-3</c:v>
                </c:pt>
                <c:pt idx="39">
                  <c:v>6.1767000000000002E-3</c:v>
                </c:pt>
                <c:pt idx="40">
                  <c:v>6.19266E-3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AD2-4BAE-82D9-4EB3CABC6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3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0.5"/>
      </c:valAx>
      <c:valAx>
        <c:axId val="644555552"/>
        <c:scaling>
          <c:orientation val="minMax"/>
          <c:max val="1.0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2.0000000000000005E-3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65116844652151"/>
          <c:y val="2.2386249404823984E-2"/>
          <c:w val="0.74419491660348214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0 mV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characteristics'!$B$4:$B$9</c:f>
              <c:numCache>
                <c:formatCode>G/通用格式</c:formatCode>
                <c:ptCount val="6"/>
                <c:pt idx="0">
                  <c:v>-6.1999999999999999E-7</c:v>
                </c:pt>
                <c:pt idx="1">
                  <c:v>6.8700000000000003E-6</c:v>
                </c:pt>
                <c:pt idx="2">
                  <c:v>1.0900000000000001E-5</c:v>
                </c:pt>
                <c:pt idx="3">
                  <c:v>1.1759999999999999E-5</c:v>
                </c:pt>
                <c:pt idx="4">
                  <c:v>1.7560000000000001E-5</c:v>
                </c:pt>
                <c:pt idx="5">
                  <c:v>1.8709999999999999E-5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C-4878-8BAC-C3D53634A89A}"/>
            </c:ext>
          </c:extLst>
        </c:ser>
        <c:ser>
          <c:idx val="2"/>
          <c:order val="1"/>
          <c:tx>
            <c:v>10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characteristics'!$C$4:$C$9</c:f>
              <c:numCache>
                <c:formatCode>G/通用格式</c:formatCode>
                <c:ptCount val="6"/>
                <c:pt idx="0">
                  <c:v>-3.1200000000000002E-6</c:v>
                </c:pt>
                <c:pt idx="1">
                  <c:v>5.923E-5</c:v>
                </c:pt>
                <c:pt idx="2">
                  <c:v>1.0846E-4</c:v>
                </c:pt>
                <c:pt idx="3">
                  <c:v>1.4609000000000001E-4</c:v>
                </c:pt>
                <c:pt idx="4">
                  <c:v>1.7693E-4</c:v>
                </c:pt>
                <c:pt idx="5">
                  <c:v>2.0097999999999999E-4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2C-4878-8BAC-C3D53634A89A}"/>
            </c:ext>
          </c:extLst>
        </c:ser>
        <c:ser>
          <c:idx val="3"/>
          <c:order val="2"/>
          <c:tx>
            <c:v>20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characteristics'!$D$4:$D$9</c:f>
              <c:numCache>
                <c:formatCode>G/通用格式</c:formatCode>
                <c:ptCount val="6"/>
                <c:pt idx="0">
                  <c:v>-1.393E-5</c:v>
                </c:pt>
                <c:pt idx="1">
                  <c:v>1.0056999999999999E-4</c:v>
                </c:pt>
                <c:pt idx="2">
                  <c:v>1.9929E-4</c:v>
                </c:pt>
                <c:pt idx="3">
                  <c:v>2.9613000000000003E-4</c:v>
                </c:pt>
                <c:pt idx="4">
                  <c:v>3.7167E-4</c:v>
                </c:pt>
                <c:pt idx="5">
                  <c:v>4.4477999999999998E-4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2C-4878-8BAC-C3D53634A89A}"/>
            </c:ext>
          </c:extLst>
        </c:ser>
        <c:ser>
          <c:idx val="4"/>
          <c:order val="3"/>
          <c:tx>
            <c:v>30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characteristics'!$E$4:$E$9</c:f>
              <c:numCache>
                <c:formatCode>G/通用格式</c:formatCode>
                <c:ptCount val="6"/>
                <c:pt idx="0">
                  <c:v>-1.4419999999999999E-5</c:v>
                </c:pt>
                <c:pt idx="1">
                  <c:v>1.6291999999999999E-4</c:v>
                </c:pt>
                <c:pt idx="2">
                  <c:v>3.2601E-4</c:v>
                </c:pt>
                <c:pt idx="3">
                  <c:v>4.7879999999999998E-4</c:v>
                </c:pt>
                <c:pt idx="4">
                  <c:v>6.0930000000000001E-4</c:v>
                </c:pt>
                <c:pt idx="5">
                  <c:v>7.3010999999999996E-4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2C-4878-8BAC-C3D53634A89A}"/>
            </c:ext>
          </c:extLst>
        </c:ser>
        <c:ser>
          <c:idx val="5"/>
          <c:order val="4"/>
          <c:tx>
            <c:v>40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characteristics'!$F$4:$F$9</c:f>
              <c:numCache>
                <c:formatCode>G/通用格式</c:formatCode>
                <c:ptCount val="6"/>
                <c:pt idx="0">
                  <c:v>-6.2999999999999998E-6</c:v>
                </c:pt>
                <c:pt idx="1">
                  <c:v>2.3198000000000001E-4</c:v>
                </c:pt>
                <c:pt idx="2">
                  <c:v>4.5087000000000003E-4</c:v>
                </c:pt>
                <c:pt idx="3">
                  <c:v>6.6686999999999996E-4</c:v>
                </c:pt>
                <c:pt idx="4">
                  <c:v>8.7056999999999998E-4</c:v>
                </c:pt>
                <c:pt idx="5">
                  <c:v>1.06584E-3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02C-4878-8BAC-C3D53634A89A}"/>
            </c:ext>
          </c:extLst>
        </c:ser>
        <c:ser>
          <c:idx val="6"/>
          <c:order val="5"/>
          <c:tx>
            <c:v>50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characteristics'!$G$4:$G$9</c:f>
              <c:numCache>
                <c:formatCode>G/通用格式</c:formatCode>
                <c:ptCount val="6"/>
                <c:pt idx="0">
                  <c:v>-1.378E-5</c:v>
                </c:pt>
                <c:pt idx="1">
                  <c:v>3.1152000000000003E-4</c:v>
                </c:pt>
                <c:pt idx="2">
                  <c:v>6.1928999999999999E-4</c:v>
                </c:pt>
                <c:pt idx="3">
                  <c:v>9.1728000000000003E-4</c:v>
                </c:pt>
                <c:pt idx="4">
                  <c:v>1.2141599999999999E-3</c:v>
                </c:pt>
                <c:pt idx="5">
                  <c:v>1.4778899999999999E-3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02C-4878-8BAC-C3D53634A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0.165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3.3000000000000008E-2"/>
      </c:valAx>
      <c:valAx>
        <c:axId val="644555552"/>
        <c:scaling>
          <c:orientation val="minMax"/>
          <c:max val="2.0000000000000005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5.0000000000000012E-4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124885</xdr:colOff>
      <xdr:row>10</xdr:row>
      <xdr:rowOff>172508</xdr:rowOff>
    </xdr:from>
    <xdr:to>
      <xdr:col>8</xdr:col>
      <xdr:colOff>286808</xdr:colOff>
      <xdr:row>34</xdr:row>
      <xdr:rowOff>153458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98427</xdr:colOff>
      <xdr:row>36</xdr:row>
      <xdr:rowOff>69851</xdr:rowOff>
    </xdr:from>
    <xdr:to>
      <xdr:col>8</xdr:col>
      <xdr:colOff>260350</xdr:colOff>
      <xdr:row>60</xdr:row>
      <xdr:rowOff>51860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1E9809E-E339-4CFB-898C-E913392AF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0.48554</cdr:x>
      <cdr:y>0.9163</cdr:y>
    </cdr:from>
    <cdr:to>
      <cdr:x>0.65477</cdr:x>
      <cdr:y>1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110442" y="3939129"/>
          <a:ext cx="735570" cy="35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0.34557</cdr:x>
      <cdr:y>0.83932</cdr:y>
    </cdr:from>
    <cdr:to>
      <cdr:x>0.44909</cdr:x>
      <cdr:y>0.92063</cdr:y>
    </cdr:to>
    <cdr:sp macro="" textlink="">
      <cdr:nvSpPr>
        <cdr:cNvPr id="4" name="文本框 3">
          <a:extLst xmlns:a="http://schemas.openxmlformats.org/drawingml/2006/main">
            <a:ext uri="{FF2B5EF4-FFF2-40B4-BE49-F238E27FC236}">
              <a16:creationId xmlns:a16="http://schemas.microsoft.com/office/drawing/2014/main" id="{8A4DF877-A847-6B80-5C3E-86175BA34BDE}"/>
            </a:ext>
          </a:extLst>
        </cdr:cNvPr>
        <cdr:cNvSpPr txBox="1"/>
      </cdr:nvSpPr>
      <cdr:spPr>
        <a:xfrm xmlns:a="http://schemas.openxmlformats.org/drawingml/2006/main">
          <a:off x="1494365" y="3637492"/>
          <a:ext cx="447676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VT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0.56902</cdr:x>
      <cdr:y>0.06227</cdr:y>
    </cdr:from>
    <cdr:to>
      <cdr:x>0.93368</cdr:x>
      <cdr:y>0.14359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66AFDFFC-60A9-37B3-496F-DFCED36CAE97}"/>
            </a:ext>
          </a:extLst>
        </cdr:cNvPr>
        <cdr:cNvSpPr txBox="1"/>
      </cdr:nvSpPr>
      <cdr:spPr>
        <a:xfrm xmlns:a="http://schemas.openxmlformats.org/drawingml/2006/main">
          <a:off x="2460624" y="26987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@Vds = 3.3 V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0.47824</cdr:x>
      <cdr:y>0.9141</cdr:y>
    </cdr:from>
    <cdr:to>
      <cdr:x>0.64747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078691" y="3929671"/>
          <a:ext cx="735570" cy="35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lg(Id)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0.18355</cdr:x>
      <cdr:y>0.83533</cdr:y>
    </cdr:from>
    <cdr:to>
      <cdr:x>0.29662</cdr:x>
      <cdr:y>0.91681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2EF8EF5A-96E3-F4A5-CA24-46FEEF51D54B}"/>
            </a:ext>
          </a:extLst>
        </cdr:cNvPr>
        <cdr:cNvSpPr txBox="1"/>
      </cdr:nvSpPr>
      <cdr:spPr>
        <a:xfrm xmlns:a="http://schemas.openxmlformats.org/drawingml/2006/main">
          <a:off x="793750" y="3613150"/>
          <a:ext cx="488947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0.59545</cdr:x>
      <cdr:y>0.03377</cdr:y>
    </cdr:from>
    <cdr:to>
      <cdr:x>0.96011</cdr:x>
      <cdr:y>0.11524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E5E93EB4-7261-6A48-9509-FF6EAF5E26A9}"/>
            </a:ext>
          </a:extLst>
        </cdr:cNvPr>
        <cdr:cNvSpPr txBox="1"/>
      </cdr:nvSpPr>
      <cdr:spPr>
        <a:xfrm xmlns:a="http://schemas.openxmlformats.org/drawingml/2006/main">
          <a:off x="2574925" y="14605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@Vds = 3.3 V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36</xdr:row>
      <xdr:rowOff>114300</xdr:rowOff>
    </xdr:from>
    <xdr:to>
      <xdr:col>12</xdr:col>
      <xdr:colOff>215899</xdr:colOff>
      <xdr:row>60</xdr:row>
      <xdr:rowOff>152401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504372</xdr:colOff>
      <xdr:row>11</xdr:row>
      <xdr:rowOff>7710</xdr:rowOff>
    </xdr:from>
    <xdr:to>
      <xdr:col>12</xdr:col>
      <xdr:colOff>224971</xdr:colOff>
      <xdr:row>34</xdr:row>
      <xdr:rowOff>160112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0.50989</cdr:x>
      <cdr:y>0.9141</cdr:y>
    </cdr:from>
    <cdr:to>
      <cdr:x>0.67912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209798" y="3952878"/>
          <a:ext cx="733425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0.6177</cdr:x>
      <cdr:y>0.7442</cdr:y>
    </cdr:from>
    <cdr:to>
      <cdr:x>0.9977</cdr:x>
      <cdr:y>0.82464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F07E9705-BCD6-CE72-509D-F97DD3E3E66A}"/>
            </a:ext>
          </a:extLst>
        </cdr:cNvPr>
        <cdr:cNvSpPr txBox="1"/>
      </cdr:nvSpPr>
      <cdr:spPr>
        <a:xfrm xmlns:a="http://schemas.openxmlformats.org/drawingml/2006/main">
          <a:off x="2563284" y="326072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0.57919</cdr:x>
      <cdr:y>0.10725</cdr:y>
    </cdr:from>
    <cdr:to>
      <cdr:x>0.95919</cdr:x>
      <cdr:y>0.18768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450EE9A1-22A7-0218-4BF0-6CB7E0E57CE7}"/>
            </a:ext>
          </a:extLst>
        </cdr:cNvPr>
        <cdr:cNvSpPr txBox="1"/>
      </cdr:nvSpPr>
      <cdr:spPr>
        <a:xfrm xmlns:a="http://schemas.openxmlformats.org/drawingml/2006/main">
          <a:off x="2403475" y="46990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50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0.75068</cdr:x>
      <cdr:y>0.2087</cdr:y>
    </cdr:from>
    <cdr:to>
      <cdr:x>0.75068</cdr:x>
      <cdr:y>0.70168</cdr:y>
    </cdr:to>
    <cdr:cxnSp macro="">
      <cdr:nvCxnSpPr>
        <cdr:cNvPr id="6" name="直接箭头连接符 5">
          <a:extLst xmlns:a="http://schemas.openxmlformats.org/drawingml/2006/main">
            <a:ext uri="{FF2B5EF4-FFF2-40B4-BE49-F238E27FC236}">
              <a16:creationId xmlns:a16="http://schemas.microsoft.com/office/drawing/2014/main" id="{8921632A-355D-089B-FF12-DB0E68FEC5EA}"/>
            </a:ext>
          </a:extLst>
        </cdr:cNvPr>
        <cdr:cNvCxnSpPr/>
      </cdr:nvCxnSpPr>
      <cdr:spPr>
        <a:xfrm xmlns:a="http://schemas.openxmlformats.org/drawingml/2006/main" flipV="1">
          <a:off x="3115128" y="914400"/>
          <a:ext cx="0" cy="21600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headEnd w="lg" len="lg"/>
          <a:tailEnd type="stealth" w="lg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0.50989</cdr:x>
      <cdr:y>0.9141</cdr:y>
    </cdr:from>
    <cdr:to>
      <cdr:x>0.67912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209798" y="3952878"/>
          <a:ext cx="733425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0.62087</cdr:x>
      <cdr:y>0.75404</cdr:y>
    </cdr:from>
    <cdr:to>
      <cdr:x>1</cdr:x>
      <cdr:y>0.83554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E5E93EB4-7261-6A48-9509-FF6EAF5E26A9}"/>
            </a:ext>
          </a:extLst>
        </cdr:cNvPr>
        <cdr:cNvSpPr txBox="1"/>
      </cdr:nvSpPr>
      <cdr:spPr>
        <a:xfrm xmlns:a="http://schemas.openxmlformats.org/drawingml/2006/main">
          <a:off x="2582334" y="326072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0.39695</cdr:x>
      <cdr:y>0.27166</cdr:y>
    </cdr:from>
    <cdr:to>
      <cdr:x>0.77608</cdr:x>
      <cdr:y>0.35316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BD59069B-D75C-53D7-AE5F-D0995929E6AA}"/>
            </a:ext>
          </a:extLst>
        </cdr:cNvPr>
        <cdr:cNvSpPr txBox="1"/>
      </cdr:nvSpPr>
      <cdr:spPr>
        <a:xfrm xmlns:a="http://schemas.openxmlformats.org/drawingml/2006/main">
          <a:off x="1651000" y="117475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50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0.55202</cdr:x>
      <cdr:y>0.40571</cdr:y>
    </cdr:from>
    <cdr:to>
      <cdr:x>0.75125</cdr:x>
      <cdr:y>0.72289</cdr:y>
    </cdr:to>
    <cdr:cxnSp macro="">
      <cdr:nvCxnSpPr>
        <cdr:cNvPr id="7" name="直接箭头连接符 6">
          <a:extLst xmlns:a="http://schemas.openxmlformats.org/drawingml/2006/main">
            <a:ext uri="{FF2B5EF4-FFF2-40B4-BE49-F238E27FC236}">
              <a16:creationId xmlns:a16="http://schemas.microsoft.com/office/drawing/2014/main" id="{D3546136-DB2E-EC37-4FA0-07D13D311183}"/>
            </a:ext>
          </a:extLst>
        </cdr:cNvPr>
        <cdr:cNvCxnSpPr/>
      </cdr:nvCxnSpPr>
      <cdr:spPr>
        <a:xfrm xmlns:a="http://schemas.openxmlformats.org/drawingml/2006/main" flipH="1" flipV="1">
          <a:off x="2295978" y="1754415"/>
          <a:ext cx="828675" cy="13716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headEnd w="lg" len="lg"/>
          <a:tailEnd type="stealth" w="lg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3"/>
  <sheetViews>
    <sheetView tabSelected="1" zoomScaleNormal="100" workbookViewId="0">
      <selection activeCell="J38" sqref="J38"/>
    </sheetView>
  </sheetViews>
  <sheetFormatPr defaultRowHeight="14.25" x14ac:dyDescent="0.2"/>
  <cols>
    <col min="1" max="1" width="8.5" style="1" customWidth="1"/>
    <col min="2" max="2" width="62.375" style="1" customWidth="1"/>
    <col min="3" max="3" width="13.75" style="1" customWidth="1"/>
    <col min="4" max="4" width="5.125" style="1" customWidth="1"/>
    <col min="5" max="5" width="25.5" style="1" customWidth="1"/>
    <col min="6" max="6" width="8.125" style="1" customWidth="1"/>
    <col min="7" max="7" width="11.875" style="1" customWidth="1"/>
    <col min="8" max="8" width="9.125" style="1" customWidth="1"/>
    <col min="9" max="9" width="5.75" style="1" customWidth="1"/>
    <col min="10" max="10" width="54.625" style="1" customWidth="1"/>
    <col min="11" max="11" width="26" style="1" customWidth="1"/>
    <col min="12" max="12" width="11.875" style="1" customWidth="1"/>
    <col min="13" max="13" width="9.625" style="1" customWidth="1"/>
  </cols>
  <sheetData>
    <row r="1" spans="1:13" ht="15" thickBot="1" x14ac:dyDescent="0.25">
      <c r="A1" s="41" t="s">
        <v>48</v>
      </c>
      <c r="B1" s="42"/>
      <c r="C1" s="43"/>
      <c r="E1" s="48" t="s">
        <v>3</v>
      </c>
      <c r="F1" s="49"/>
      <c r="G1" s="49"/>
      <c r="H1" s="50"/>
      <c r="J1" s="57" t="s">
        <v>39</v>
      </c>
      <c r="K1" s="58"/>
      <c r="L1" s="58"/>
      <c r="M1" s="59"/>
    </row>
    <row r="2" spans="1:13" ht="15" thickBot="1" x14ac:dyDescent="0.25">
      <c r="A2" s="30" t="s">
        <v>0</v>
      </c>
      <c r="B2" s="32" t="s">
        <v>43</v>
      </c>
      <c r="C2" s="31" t="s">
        <v>33</v>
      </c>
      <c r="E2" s="5" t="s">
        <v>5</v>
      </c>
      <c r="F2" s="33" t="s">
        <v>6</v>
      </c>
      <c r="G2" s="33">
        <v>1.1499999999999999</v>
      </c>
      <c r="H2" s="35" t="s">
        <v>7</v>
      </c>
      <c r="J2" s="16" t="s">
        <v>1</v>
      </c>
      <c r="K2" s="51" t="s">
        <v>55</v>
      </c>
      <c r="L2" s="53">
        <f>1-B153/L4</f>
        <v>0.29429329449097419</v>
      </c>
      <c r="M2" s="55" t="s">
        <v>13</v>
      </c>
    </row>
    <row r="3" spans="1:13" ht="15" thickBot="1" x14ac:dyDescent="0.25">
      <c r="A3" s="29">
        <v>-0.5</v>
      </c>
      <c r="B3" s="29">
        <v>6.9800000000000001E-6</v>
      </c>
      <c r="C3" s="29">
        <f>LOG10(B3)</f>
        <v>-5.1561445773768391</v>
      </c>
      <c r="E3" s="6" t="s">
        <v>4</v>
      </c>
      <c r="F3" s="34"/>
      <c r="G3" s="34"/>
      <c r="H3" s="36"/>
      <c r="J3" s="13" t="s">
        <v>2</v>
      </c>
      <c r="K3" s="52"/>
      <c r="L3" s="54"/>
      <c r="M3" s="56"/>
    </row>
    <row r="4" spans="1:13" ht="15" thickBot="1" x14ac:dyDescent="0.25">
      <c r="A4" s="2">
        <v>-0.49</v>
      </c>
      <c r="B4" s="2">
        <v>6.1199999999999999E-6</v>
      </c>
      <c r="C4" s="2">
        <f t="shared" ref="C4:C67" si="0">LOG10(B4)</f>
        <v>-5.2132485778544391</v>
      </c>
      <c r="E4" s="7" t="s">
        <v>11</v>
      </c>
      <c r="F4" s="3" t="s">
        <v>12</v>
      </c>
      <c r="G4" s="3">
        <v>10</v>
      </c>
      <c r="H4" s="4" t="s">
        <v>9</v>
      </c>
      <c r="J4" s="5" t="s">
        <v>56</v>
      </c>
      <c r="K4" s="33" t="s">
        <v>45</v>
      </c>
      <c r="L4" s="33">
        <f>(B183-B123)/(A183-A123)</f>
        <v>1.4417249999999997</v>
      </c>
      <c r="M4" s="35" t="s">
        <v>40</v>
      </c>
    </row>
    <row r="5" spans="1:13" ht="15" thickBot="1" x14ac:dyDescent="0.25">
      <c r="A5" s="2">
        <v>-0.48</v>
      </c>
      <c r="B5" s="2">
        <v>5.8699999999999997E-6</v>
      </c>
      <c r="C5" s="2">
        <f t="shared" si="0"/>
        <v>-5.2313618987523851</v>
      </c>
      <c r="E5" s="7" t="s">
        <v>10</v>
      </c>
      <c r="F5" s="3" t="s">
        <v>8</v>
      </c>
      <c r="G5" s="3">
        <v>20</v>
      </c>
      <c r="H5" s="4" t="s">
        <v>9</v>
      </c>
      <c r="J5" s="6" t="s">
        <v>44</v>
      </c>
      <c r="K5" s="34"/>
      <c r="L5" s="34"/>
      <c r="M5" s="36"/>
    </row>
    <row r="6" spans="1:13" ht="15" thickBot="1" x14ac:dyDescent="0.25">
      <c r="A6" s="2">
        <v>-0.47</v>
      </c>
      <c r="B6" s="2">
        <v>5.93E-6</v>
      </c>
      <c r="C6" s="2">
        <f t="shared" si="0"/>
        <v>-5.226945306635737</v>
      </c>
      <c r="E6" s="7" t="s">
        <v>14</v>
      </c>
      <c r="F6" s="3" t="s">
        <v>15</v>
      </c>
      <c r="G6" s="8">
        <v>1.602E-19</v>
      </c>
      <c r="H6" s="4" t="s">
        <v>16</v>
      </c>
      <c r="J6" s="16" t="s">
        <v>57</v>
      </c>
      <c r="K6" s="33" t="s">
        <v>41</v>
      </c>
      <c r="L6" s="44">
        <f>$G$4*$L$4/($G$2*3.3)</f>
        <v>3.7990118577075096</v>
      </c>
      <c r="M6" s="46" t="s">
        <v>36</v>
      </c>
    </row>
    <row r="7" spans="1:13" ht="15" thickBot="1" x14ac:dyDescent="0.25">
      <c r="A7" s="2">
        <v>-0.46</v>
      </c>
      <c r="B7" s="2">
        <v>6.4400000000000002E-6</v>
      </c>
      <c r="C7" s="2">
        <f t="shared" si="0"/>
        <v>-5.1911141326401875</v>
      </c>
      <c r="J7" s="6" t="s">
        <v>46</v>
      </c>
      <c r="K7" s="34"/>
      <c r="L7" s="45"/>
      <c r="M7" s="47"/>
    </row>
    <row r="8" spans="1:13" x14ac:dyDescent="0.2">
      <c r="A8" s="2">
        <v>-0.45</v>
      </c>
      <c r="B8" s="2">
        <v>5.5600000000000001E-6</v>
      </c>
      <c r="C8" s="2">
        <f t="shared" si="0"/>
        <v>-5.2549252084179425</v>
      </c>
      <c r="J8" s="17" t="s">
        <v>58</v>
      </c>
      <c r="K8" s="33" t="s">
        <v>59</v>
      </c>
      <c r="L8" s="37">
        <f>B253</f>
        <v>2.3502000000000001</v>
      </c>
      <c r="M8" s="39" t="s">
        <v>37</v>
      </c>
    </row>
    <row r="9" spans="1:13" ht="15" thickBot="1" x14ac:dyDescent="0.25">
      <c r="A9" s="2">
        <v>-0.44</v>
      </c>
      <c r="B9" s="2">
        <v>5.8799999999999996E-6</v>
      </c>
      <c r="C9" s="2">
        <f t="shared" si="0"/>
        <v>-5.2306226739238619</v>
      </c>
      <c r="J9" s="6"/>
      <c r="K9" s="34"/>
      <c r="L9" s="38"/>
      <c r="M9" s="40"/>
    </row>
    <row r="10" spans="1:13" x14ac:dyDescent="0.2">
      <c r="A10" s="2">
        <v>-0.43</v>
      </c>
      <c r="B10" s="2">
        <v>5.1399999999999999E-6</v>
      </c>
      <c r="C10" s="2">
        <f t="shared" si="0"/>
        <v>-5.2890368810047246</v>
      </c>
    </row>
    <row r="11" spans="1:13" x14ac:dyDescent="0.2">
      <c r="A11" s="2">
        <v>-0.42</v>
      </c>
      <c r="B11" s="2">
        <v>4.6299999999999997E-6</v>
      </c>
      <c r="C11" s="2">
        <f t="shared" si="0"/>
        <v>-5.3344190089820467</v>
      </c>
    </row>
    <row r="12" spans="1:13" x14ac:dyDescent="0.2">
      <c r="A12" s="2">
        <v>-0.41</v>
      </c>
      <c r="B12" s="2">
        <v>4.0199999999999996E-6</v>
      </c>
      <c r="C12" s="2">
        <f t="shared" si="0"/>
        <v>-5.3957739469155301</v>
      </c>
    </row>
    <row r="13" spans="1:13" x14ac:dyDescent="0.2">
      <c r="A13" s="2">
        <v>-0.4</v>
      </c>
      <c r="B13" s="2">
        <v>3.2399999999999999E-6</v>
      </c>
      <c r="C13" s="2">
        <f t="shared" si="0"/>
        <v>-5.489454989793388</v>
      </c>
    </row>
    <row r="14" spans="1:13" x14ac:dyDescent="0.2">
      <c r="A14" s="2">
        <v>-0.39</v>
      </c>
      <c r="B14" s="2">
        <v>3.5599999999999998E-6</v>
      </c>
      <c r="C14" s="2">
        <f t="shared" si="0"/>
        <v>-5.4485500020271251</v>
      </c>
    </row>
    <row r="15" spans="1:13" x14ac:dyDescent="0.2">
      <c r="A15" s="2">
        <v>-0.38</v>
      </c>
      <c r="B15" s="2">
        <v>3.4300000000000002E-6</v>
      </c>
      <c r="C15" s="2">
        <f t="shared" si="0"/>
        <v>-5.4647058799572292</v>
      </c>
    </row>
    <row r="16" spans="1:13" x14ac:dyDescent="0.2">
      <c r="A16" s="2">
        <v>-0.37</v>
      </c>
      <c r="B16" s="2">
        <v>2.9699999999999999E-6</v>
      </c>
      <c r="C16" s="2">
        <f t="shared" si="0"/>
        <v>-5.5272435506827877</v>
      </c>
    </row>
    <row r="17" spans="1:3" x14ac:dyDescent="0.2">
      <c r="A17" s="2">
        <v>-0.36</v>
      </c>
      <c r="B17" s="2">
        <v>2.4899999999999999E-6</v>
      </c>
      <c r="C17" s="2">
        <f t="shared" si="0"/>
        <v>-5.6038006529042637</v>
      </c>
    </row>
    <row r="18" spans="1:3" x14ac:dyDescent="0.2">
      <c r="A18" s="2">
        <v>-0.35</v>
      </c>
      <c r="B18" s="2">
        <v>2.0499999999999999E-6</v>
      </c>
      <c r="C18" s="2">
        <f t="shared" si="0"/>
        <v>-5.6882461389442458</v>
      </c>
    </row>
    <row r="19" spans="1:3" x14ac:dyDescent="0.2">
      <c r="A19" s="2">
        <v>-0.34</v>
      </c>
      <c r="B19" s="2">
        <v>2.1799999999999999E-6</v>
      </c>
      <c r="C19" s="2">
        <f t="shared" si="0"/>
        <v>-5.6615435063953949</v>
      </c>
    </row>
    <row r="20" spans="1:3" x14ac:dyDescent="0.2">
      <c r="A20" s="2">
        <v>-0.33</v>
      </c>
      <c r="B20" s="2">
        <v>1.7E-6</v>
      </c>
      <c r="C20" s="2">
        <f t="shared" si="0"/>
        <v>-5.7695510786217259</v>
      </c>
    </row>
    <row r="21" spans="1:3" x14ac:dyDescent="0.2">
      <c r="A21" s="2">
        <v>-0.32</v>
      </c>
      <c r="B21" s="2">
        <v>1.26E-6</v>
      </c>
      <c r="C21" s="2">
        <f t="shared" si="0"/>
        <v>-5.8996294548824375</v>
      </c>
    </row>
    <row r="22" spans="1:3" x14ac:dyDescent="0.2">
      <c r="A22" s="2">
        <v>-0.31</v>
      </c>
      <c r="B22" s="2">
        <v>1.22E-6</v>
      </c>
      <c r="C22" s="2">
        <f t="shared" si="0"/>
        <v>-5.9136401693252516</v>
      </c>
    </row>
    <row r="23" spans="1:3" x14ac:dyDescent="0.2">
      <c r="A23" s="2">
        <v>-0.3</v>
      </c>
      <c r="B23" s="2">
        <v>1.61E-6</v>
      </c>
      <c r="C23" s="2">
        <f t="shared" si="0"/>
        <v>-5.79317412396815</v>
      </c>
    </row>
    <row r="24" spans="1:3" x14ac:dyDescent="0.2">
      <c r="A24" s="2">
        <v>-0.28999999999999998</v>
      </c>
      <c r="B24" s="2">
        <v>1.6500000000000001E-6</v>
      </c>
      <c r="C24" s="2">
        <f t="shared" si="0"/>
        <v>-5.7825160557860933</v>
      </c>
    </row>
    <row r="25" spans="1:3" x14ac:dyDescent="0.2">
      <c r="A25" s="2">
        <v>-0.28000000000000003</v>
      </c>
      <c r="B25" s="2">
        <v>9.2999999999999999E-7</v>
      </c>
      <c r="C25" s="2">
        <f t="shared" si="0"/>
        <v>-6.0315170514460652</v>
      </c>
    </row>
    <row r="26" spans="1:3" x14ac:dyDescent="0.2">
      <c r="A26" s="2">
        <v>-0.27</v>
      </c>
      <c r="B26" s="2">
        <v>3.3000000000000002E-7</v>
      </c>
      <c r="C26" s="2">
        <f t="shared" si="0"/>
        <v>-6.4814860601221129</v>
      </c>
    </row>
    <row r="27" spans="1:3" x14ac:dyDescent="0.2">
      <c r="A27" s="2">
        <v>-0.26</v>
      </c>
      <c r="B27" s="2">
        <v>3.9000000000000002E-7</v>
      </c>
      <c r="C27" s="2">
        <f t="shared" si="0"/>
        <v>-6.4089353929735005</v>
      </c>
    </row>
    <row r="28" spans="1:3" x14ac:dyDescent="0.2">
      <c r="A28" s="2">
        <v>-0.25</v>
      </c>
      <c r="B28" s="2">
        <v>3.5999999999999999E-7</v>
      </c>
      <c r="C28" s="2">
        <f t="shared" si="0"/>
        <v>-6.4436974992327132</v>
      </c>
    </row>
    <row r="29" spans="1:3" x14ac:dyDescent="0.2">
      <c r="A29" s="2">
        <v>-0.24</v>
      </c>
      <c r="B29" s="2">
        <v>7.1999999999999999E-7</v>
      </c>
      <c r="C29" s="2">
        <f t="shared" si="0"/>
        <v>-6.1426675035687319</v>
      </c>
    </row>
    <row r="30" spans="1:3" x14ac:dyDescent="0.2">
      <c r="A30" s="2">
        <v>-0.23</v>
      </c>
      <c r="B30" s="2"/>
      <c r="C30" s="2"/>
    </row>
    <row r="31" spans="1:3" x14ac:dyDescent="0.2">
      <c r="A31" s="2">
        <v>-0.22</v>
      </c>
      <c r="B31" s="2">
        <v>5.8999999999999996E-7</v>
      </c>
      <c r="C31" s="2">
        <f t="shared" si="0"/>
        <v>-6.2291479883578562</v>
      </c>
    </row>
    <row r="32" spans="1:3" x14ac:dyDescent="0.2">
      <c r="A32" s="2">
        <v>-0.21</v>
      </c>
      <c r="B32" s="2">
        <v>5.9999999999999995E-8</v>
      </c>
      <c r="C32" s="2">
        <f t="shared" si="0"/>
        <v>-7.2218487496163561</v>
      </c>
    </row>
    <row r="33" spans="1:3" x14ac:dyDescent="0.2">
      <c r="A33" s="2">
        <v>-0.2</v>
      </c>
      <c r="B33" s="2">
        <v>2.7000000000000001E-7</v>
      </c>
      <c r="C33" s="2">
        <f t="shared" si="0"/>
        <v>-6.5686362358410131</v>
      </c>
    </row>
    <row r="34" spans="1:3" x14ac:dyDescent="0.2">
      <c r="A34" s="2">
        <v>-0.19</v>
      </c>
      <c r="B34" s="2">
        <v>6.5000000000000002E-7</v>
      </c>
      <c r="C34" s="2">
        <f t="shared" si="0"/>
        <v>-6.1870866433571443</v>
      </c>
    </row>
    <row r="35" spans="1:3" x14ac:dyDescent="0.2">
      <c r="A35" s="2">
        <v>-0.18</v>
      </c>
      <c r="B35" s="2">
        <v>9.4E-7</v>
      </c>
      <c r="C35" s="2">
        <f t="shared" si="0"/>
        <v>-6.0268721464003017</v>
      </c>
    </row>
    <row r="36" spans="1:3" x14ac:dyDescent="0.2">
      <c r="A36" s="2">
        <v>-0.17</v>
      </c>
      <c r="B36" s="2">
        <v>1.6999999999999999E-7</v>
      </c>
      <c r="C36" s="2">
        <f t="shared" si="0"/>
        <v>-6.7695510786217259</v>
      </c>
    </row>
    <row r="37" spans="1:3" x14ac:dyDescent="0.2">
      <c r="A37" s="2">
        <v>-0.16</v>
      </c>
      <c r="B37" s="2"/>
      <c r="C37" s="2"/>
    </row>
    <row r="38" spans="1:3" x14ac:dyDescent="0.2">
      <c r="A38" s="2">
        <v>-0.15</v>
      </c>
      <c r="B38" s="2">
        <v>3.3000000000000002E-7</v>
      </c>
      <c r="C38" s="2">
        <f t="shared" si="0"/>
        <v>-6.4814860601221129</v>
      </c>
    </row>
    <row r="39" spans="1:3" x14ac:dyDescent="0.2">
      <c r="A39" s="2">
        <v>-0.14000000000000001</v>
      </c>
      <c r="B39" s="2">
        <v>5.6000000000000004E-7</v>
      </c>
      <c r="C39" s="2">
        <f t="shared" si="0"/>
        <v>-6.2518119729937993</v>
      </c>
    </row>
    <row r="40" spans="1:3" x14ac:dyDescent="0.2">
      <c r="A40" s="2">
        <v>-0.13</v>
      </c>
      <c r="B40" s="2">
        <v>1.1999999999999999E-7</v>
      </c>
      <c r="C40" s="2">
        <f t="shared" si="0"/>
        <v>-6.9208187539523749</v>
      </c>
    </row>
    <row r="41" spans="1:3" x14ac:dyDescent="0.2">
      <c r="A41" s="2">
        <v>-0.12</v>
      </c>
      <c r="B41" s="2"/>
      <c r="C41" s="2"/>
    </row>
    <row r="42" spans="1:3" x14ac:dyDescent="0.2">
      <c r="A42" s="2">
        <v>-0.11</v>
      </c>
      <c r="B42" s="2">
        <v>9.1999999999999998E-7</v>
      </c>
      <c r="C42" s="2">
        <f t="shared" si="0"/>
        <v>-6.0362121726544444</v>
      </c>
    </row>
    <row r="43" spans="1:3" x14ac:dyDescent="0.2">
      <c r="A43" s="19">
        <v>-0.1</v>
      </c>
      <c r="B43" s="2">
        <v>2.48E-6</v>
      </c>
      <c r="C43" s="19">
        <f t="shared" si="0"/>
        <v>-5.605548319173784</v>
      </c>
    </row>
    <row r="44" spans="1:3" x14ac:dyDescent="0.2">
      <c r="A44" s="19">
        <v>-0.09</v>
      </c>
      <c r="B44" s="2">
        <v>3.8500000000000004E-6</v>
      </c>
      <c r="C44" s="19">
        <f t="shared" si="0"/>
        <v>-5.414539270491499</v>
      </c>
    </row>
    <row r="45" spans="1:3" x14ac:dyDescent="0.2">
      <c r="A45" s="19">
        <v>-0.08</v>
      </c>
      <c r="B45" s="2">
        <v>6.9199999999999998E-6</v>
      </c>
      <c r="C45" s="19">
        <f t="shared" si="0"/>
        <v>-5.1598939055432425</v>
      </c>
    </row>
    <row r="46" spans="1:3" x14ac:dyDescent="0.2">
      <c r="A46" s="19">
        <v>-7.0000000000000007E-2</v>
      </c>
      <c r="B46" s="2">
        <v>1.349E-5</v>
      </c>
      <c r="C46" s="19">
        <f t="shared" si="0"/>
        <v>-4.8699880503280957</v>
      </c>
    </row>
    <row r="47" spans="1:3" x14ac:dyDescent="0.2">
      <c r="A47" s="19">
        <v>-5.9999999999999901E-2</v>
      </c>
      <c r="B47" s="2">
        <v>2.3920000000000001E-5</v>
      </c>
      <c r="C47" s="19">
        <f t="shared" si="0"/>
        <v>-4.6212388246836271</v>
      </c>
    </row>
    <row r="48" spans="1:3" x14ac:dyDescent="0.2">
      <c r="A48" s="19">
        <v>-4.9999999999998997E-2</v>
      </c>
      <c r="B48" s="2">
        <v>4.3760000000000001E-5</v>
      </c>
      <c r="C48" s="19">
        <f t="shared" si="0"/>
        <v>-4.3589226866746253</v>
      </c>
    </row>
    <row r="49" spans="1:3" x14ac:dyDescent="0.2">
      <c r="A49" s="19">
        <v>-3.9999999999999002E-2</v>
      </c>
      <c r="B49" s="2">
        <v>6.3089999999999994E-5</v>
      </c>
      <c r="C49" s="19">
        <f t="shared" si="0"/>
        <v>-4.2000394725940167</v>
      </c>
    </row>
    <row r="50" spans="1:3" x14ac:dyDescent="0.2">
      <c r="A50" s="19">
        <v>-2.9999999999999E-2</v>
      </c>
      <c r="B50" s="2">
        <v>1.1022E-4</v>
      </c>
      <c r="C50" s="19">
        <f t="shared" si="0"/>
        <v>-3.9577395933105479</v>
      </c>
    </row>
    <row r="51" spans="1:3" x14ac:dyDescent="0.2">
      <c r="A51" s="19">
        <v>-1.9999999999999001E-2</v>
      </c>
      <c r="B51" s="2">
        <v>1.9139999999999999E-4</v>
      </c>
      <c r="C51" s="19">
        <f t="shared" si="0"/>
        <v>-3.7180580665591751</v>
      </c>
    </row>
    <row r="52" spans="1:3" x14ac:dyDescent="0.2">
      <c r="A52" s="19">
        <v>-9.9999999999990097E-3</v>
      </c>
      <c r="B52" s="2">
        <v>1.2899999999999999E-4</v>
      </c>
      <c r="C52" s="19">
        <f t="shared" si="0"/>
        <v>-3.8894102897007512</v>
      </c>
    </row>
    <row r="53" spans="1:3" x14ac:dyDescent="0.2">
      <c r="A53" s="19">
        <v>0</v>
      </c>
      <c r="B53" s="2">
        <v>3.8066E-4</v>
      </c>
      <c r="C53" s="19">
        <f t="shared" si="0"/>
        <v>-3.4194627567342617</v>
      </c>
    </row>
    <row r="54" spans="1:3" x14ac:dyDescent="0.2">
      <c r="A54" s="2">
        <v>1.0000000000000999E-2</v>
      </c>
      <c r="B54" s="2">
        <v>1.0536199999999999E-3</v>
      </c>
      <c r="C54" s="2">
        <f t="shared" si="0"/>
        <v>-2.9773159941138516</v>
      </c>
    </row>
    <row r="55" spans="1:3" x14ac:dyDescent="0.2">
      <c r="A55" s="2">
        <v>2.0000000000001E-2</v>
      </c>
      <c r="B55" s="2">
        <v>1.4872500000000001E-3</v>
      </c>
      <c r="C55" s="2">
        <f t="shared" si="0"/>
        <v>-2.8276160224029971</v>
      </c>
    </row>
    <row r="56" spans="1:3" x14ac:dyDescent="0.2">
      <c r="A56" s="2">
        <v>3.0000000000001002E-2</v>
      </c>
      <c r="B56" s="2">
        <v>2.5040700000000002E-3</v>
      </c>
      <c r="C56" s="2">
        <f t="shared" si="0"/>
        <v>-2.6013535348111239</v>
      </c>
    </row>
    <row r="57" spans="1:3" x14ac:dyDescent="0.2">
      <c r="A57" s="2">
        <v>4.0000000000001E-2</v>
      </c>
      <c r="B57" s="2">
        <v>3.5717700000000002E-3</v>
      </c>
      <c r="C57" s="2">
        <f t="shared" si="0"/>
        <v>-2.4471165147742098</v>
      </c>
    </row>
    <row r="58" spans="1:3" x14ac:dyDescent="0.2">
      <c r="A58" s="2">
        <v>5.0000000000001002E-2</v>
      </c>
      <c r="B58" s="2">
        <v>4.7387100000000001E-3</v>
      </c>
      <c r="C58" s="2">
        <f t="shared" si="0"/>
        <v>-2.3243398684800631</v>
      </c>
    </row>
    <row r="59" spans="1:3" x14ac:dyDescent="0.2">
      <c r="A59" s="2">
        <v>6.0000000000001101E-2</v>
      </c>
      <c r="B59" s="2">
        <v>6.0378000000000003E-3</v>
      </c>
      <c r="C59" s="2">
        <f t="shared" si="0"/>
        <v>-2.2191212769265265</v>
      </c>
    </row>
    <row r="60" spans="1:3" x14ac:dyDescent="0.2">
      <c r="A60" s="2">
        <v>7.0000000000001006E-2</v>
      </c>
      <c r="B60" s="2">
        <v>7.6362299999999999E-3</v>
      </c>
      <c r="C60" s="2">
        <f t="shared" si="0"/>
        <v>-2.117120999316279</v>
      </c>
    </row>
    <row r="61" spans="1:3" x14ac:dyDescent="0.2">
      <c r="A61" s="2">
        <v>8.0000000000001001E-2</v>
      </c>
      <c r="B61" s="2">
        <v>9.3045300000000001E-3</v>
      </c>
      <c r="C61" s="2">
        <f t="shared" si="0"/>
        <v>-2.0313055595092191</v>
      </c>
    </row>
    <row r="62" spans="1:3" x14ac:dyDescent="0.2">
      <c r="A62" s="2">
        <v>9.0000000000000996E-2</v>
      </c>
      <c r="B62" s="2">
        <v>1.1106029999999999E-2</v>
      </c>
      <c r="C62" s="2">
        <f t="shared" si="0"/>
        <v>-1.9544411577302936</v>
      </c>
    </row>
    <row r="63" spans="1:3" x14ac:dyDescent="0.2">
      <c r="A63" s="2">
        <v>0.100000000000001</v>
      </c>
      <c r="B63" s="2">
        <v>1.2946020000000001E-2</v>
      </c>
      <c r="C63" s="2">
        <f t="shared" si="0"/>
        <v>-1.8878637263863003</v>
      </c>
    </row>
    <row r="64" spans="1:3" x14ac:dyDescent="0.2">
      <c r="A64" s="2">
        <v>0.110000000000001</v>
      </c>
      <c r="B64" s="2">
        <v>1.5049379999999999E-2</v>
      </c>
      <c r="C64" s="2">
        <f t="shared" si="0"/>
        <v>-1.822481391639919</v>
      </c>
    </row>
    <row r="65" spans="1:3" x14ac:dyDescent="0.2">
      <c r="A65" s="2">
        <v>0.12000000000000099</v>
      </c>
      <c r="B65" s="2">
        <v>1.356717E-2</v>
      </c>
      <c r="C65" s="2">
        <f t="shared" si="0"/>
        <v>-1.867510733147933</v>
      </c>
    </row>
    <row r="66" spans="1:3" x14ac:dyDescent="0.2">
      <c r="A66" s="2">
        <v>0.130000000000001</v>
      </c>
      <c r="B66" s="2">
        <v>1.4709E-2</v>
      </c>
      <c r="C66" s="2">
        <f t="shared" si="0"/>
        <v>-1.8324168520341593</v>
      </c>
    </row>
    <row r="67" spans="1:3" x14ac:dyDescent="0.2">
      <c r="A67" s="2">
        <v>0.14000000000000101</v>
      </c>
      <c r="B67" s="2">
        <v>1.8726E-2</v>
      </c>
      <c r="C67" s="2">
        <f t="shared" si="0"/>
        <v>-1.7275549809510238</v>
      </c>
    </row>
    <row r="68" spans="1:3" x14ac:dyDescent="0.2">
      <c r="A68" s="2">
        <v>0.15000000000000099</v>
      </c>
      <c r="B68" s="2">
        <v>2.2880999999999999E-2</v>
      </c>
      <c r="C68" s="2">
        <f t="shared" ref="C68:C131" si="1">LOG10(B68)</f>
        <v>-1.6405249988916237</v>
      </c>
    </row>
    <row r="69" spans="1:3" x14ac:dyDescent="0.2">
      <c r="A69" s="2">
        <v>0.160000000000001</v>
      </c>
      <c r="B69" s="2">
        <v>2.7888E-2</v>
      </c>
      <c r="C69" s="2">
        <f t="shared" si="1"/>
        <v>-1.5545826302340822</v>
      </c>
    </row>
    <row r="70" spans="1:3" x14ac:dyDescent="0.2">
      <c r="A70" s="2">
        <v>0.17000000000000101</v>
      </c>
      <c r="B70" s="2">
        <v>3.3465000000000002E-2</v>
      </c>
      <c r="C70" s="2">
        <f t="shared" si="1"/>
        <v>-1.4754091706604811</v>
      </c>
    </row>
    <row r="71" spans="1:3" x14ac:dyDescent="0.2">
      <c r="A71" s="2">
        <v>0.18000000000000099</v>
      </c>
      <c r="B71" s="2">
        <v>3.6450000000000003E-2</v>
      </c>
      <c r="C71" s="2">
        <f t="shared" si="1"/>
        <v>-1.4383024673460065</v>
      </c>
    </row>
    <row r="72" spans="1:3" x14ac:dyDescent="0.2">
      <c r="A72" s="2">
        <v>0.190000000000001</v>
      </c>
      <c r="B72" s="2">
        <v>4.1543999999999998E-2</v>
      </c>
      <c r="C72" s="2">
        <f t="shared" si="1"/>
        <v>-1.3814916904130001</v>
      </c>
    </row>
    <row r="73" spans="1:3" x14ac:dyDescent="0.2">
      <c r="A73" s="2">
        <v>0.20000000000000101</v>
      </c>
      <c r="B73" s="2">
        <v>4.5483000000000003E-2</v>
      </c>
      <c r="C73" s="2">
        <f t="shared" si="1"/>
        <v>-1.3421508975358307</v>
      </c>
    </row>
    <row r="74" spans="1:3" x14ac:dyDescent="0.2">
      <c r="A74" s="2">
        <v>0.21000000000000099</v>
      </c>
      <c r="B74" s="2">
        <v>5.0612999999999998E-2</v>
      </c>
      <c r="C74" s="2">
        <f t="shared" si="1"/>
        <v>-1.295737919857151</v>
      </c>
    </row>
    <row r="75" spans="1:3" x14ac:dyDescent="0.2">
      <c r="A75" s="2">
        <v>0.220000000000001</v>
      </c>
      <c r="B75" s="2">
        <v>5.6061E-2</v>
      </c>
      <c r="C75" s="2">
        <f t="shared" si="1"/>
        <v>-1.2513391596865342</v>
      </c>
    </row>
    <row r="76" spans="1:3" x14ac:dyDescent="0.2">
      <c r="A76" s="2">
        <v>0.23000000000000101</v>
      </c>
      <c r="B76" s="2">
        <v>6.0987E-2</v>
      </c>
      <c r="C76" s="2">
        <f t="shared" si="1"/>
        <v>-1.2147627294147227</v>
      </c>
    </row>
    <row r="77" spans="1:3" x14ac:dyDescent="0.2">
      <c r="A77" s="2">
        <v>0.24000000000000099</v>
      </c>
      <c r="B77" s="2">
        <v>6.6353999999999996E-2</v>
      </c>
      <c r="C77" s="2">
        <f t="shared" si="1"/>
        <v>-1.1781328915551501</v>
      </c>
    </row>
    <row r="78" spans="1:3" x14ac:dyDescent="0.2">
      <c r="A78" s="2">
        <v>0.250000000000001</v>
      </c>
      <c r="B78" s="2">
        <v>7.0046999999999998E-2</v>
      </c>
      <c r="C78" s="2">
        <f t="shared" si="1"/>
        <v>-1.154610460111904</v>
      </c>
    </row>
    <row r="79" spans="1:3" x14ac:dyDescent="0.2">
      <c r="A79" s="2">
        <v>0.26000000000000101</v>
      </c>
      <c r="B79" s="2">
        <v>7.7532000000000004E-2</v>
      </c>
      <c r="C79" s="2">
        <f t="shared" si="1"/>
        <v>-1.1105190129122062</v>
      </c>
    </row>
    <row r="80" spans="1:3" x14ac:dyDescent="0.2">
      <c r="A80" s="2">
        <v>0.27000000000000102</v>
      </c>
      <c r="B80" s="2">
        <v>8.3457000000000003E-2</v>
      </c>
      <c r="C80" s="2">
        <f t="shared" si="1"/>
        <v>-1.0785372307777077</v>
      </c>
    </row>
    <row r="81" spans="1:3" x14ac:dyDescent="0.2">
      <c r="A81" s="2">
        <v>0.28000000000000103</v>
      </c>
      <c r="B81" s="2">
        <v>8.9370000000000005E-2</v>
      </c>
      <c r="C81" s="2">
        <f t="shared" si="1"/>
        <v>-1.048808242065294</v>
      </c>
    </row>
    <row r="82" spans="1:3" x14ac:dyDescent="0.2">
      <c r="A82" s="2">
        <v>0.29000000000000098</v>
      </c>
      <c r="B82" s="2">
        <v>9.4851000000000005E-2</v>
      </c>
      <c r="C82" s="2">
        <f t="shared" si="1"/>
        <v>-1.0229580860489871</v>
      </c>
    </row>
    <row r="83" spans="1:3" x14ac:dyDescent="0.2">
      <c r="A83" s="2">
        <v>0.30000000000000099</v>
      </c>
      <c r="B83" s="2">
        <v>0.10401299999999999</v>
      </c>
      <c r="C83" s="2">
        <f t="shared" si="1"/>
        <v>-0.98291237728362468</v>
      </c>
    </row>
    <row r="84" spans="1:3" x14ac:dyDescent="0.2">
      <c r="A84" s="2">
        <v>0.310000000000001</v>
      </c>
      <c r="B84" s="2">
        <v>0.11147700000000001</v>
      </c>
      <c r="C84" s="2">
        <f t="shared" si="1"/>
        <v>-0.95281472726566507</v>
      </c>
    </row>
    <row r="85" spans="1:3" x14ac:dyDescent="0.2">
      <c r="A85" s="2">
        <v>0.32000000000000101</v>
      </c>
      <c r="B85" s="2">
        <v>0.11752799999999999</v>
      </c>
      <c r="C85" s="2">
        <f t="shared" si="1"/>
        <v>-0.92985865427017589</v>
      </c>
    </row>
    <row r="86" spans="1:3" x14ac:dyDescent="0.2">
      <c r="A86" s="2">
        <v>0.33000000000000101</v>
      </c>
      <c r="B86" s="2">
        <v>0.123885</v>
      </c>
      <c r="C86" s="2">
        <f t="shared" si="1"/>
        <v>-0.90698127483132607</v>
      </c>
    </row>
    <row r="87" spans="1:3" x14ac:dyDescent="0.2">
      <c r="A87" s="2">
        <v>0.34000000000000102</v>
      </c>
      <c r="B87" s="2">
        <v>0.13123199999999999</v>
      </c>
      <c r="C87" s="2">
        <f t="shared" si="1"/>
        <v>-0.88196025239260933</v>
      </c>
    </row>
    <row r="88" spans="1:3" x14ac:dyDescent="0.2">
      <c r="A88" s="2">
        <v>0.35000000000000098</v>
      </c>
      <c r="B88" s="2">
        <v>0.14138100000000001</v>
      </c>
      <c r="C88" s="2">
        <f t="shared" si="1"/>
        <v>-0.84960895086154964</v>
      </c>
    </row>
    <row r="89" spans="1:3" x14ac:dyDescent="0.2">
      <c r="A89" s="2">
        <v>0.36000000000000099</v>
      </c>
      <c r="B89" s="2">
        <v>0.14679900000000001</v>
      </c>
      <c r="C89" s="2">
        <f t="shared" si="1"/>
        <v>-0.83327690283930189</v>
      </c>
    </row>
    <row r="90" spans="1:3" x14ac:dyDescent="0.2">
      <c r="A90" s="2">
        <v>0.37000000000000099</v>
      </c>
      <c r="B90" s="2">
        <v>0.15492</v>
      </c>
      <c r="C90" s="2">
        <f t="shared" si="1"/>
        <v>-0.80989251168595489</v>
      </c>
    </row>
    <row r="91" spans="1:3" x14ac:dyDescent="0.2">
      <c r="A91" s="2">
        <v>0.38</v>
      </c>
      <c r="B91" s="2">
        <v>0.16578899999999999</v>
      </c>
      <c r="C91" s="2">
        <f t="shared" si="1"/>
        <v>-0.780444288006378</v>
      </c>
    </row>
    <row r="92" spans="1:3" x14ac:dyDescent="0.2">
      <c r="A92" s="2">
        <v>0.39</v>
      </c>
      <c r="B92" s="2">
        <v>0.16616700000000001</v>
      </c>
      <c r="C92" s="2">
        <f t="shared" si="1"/>
        <v>-0.77945522087029018</v>
      </c>
    </row>
    <row r="93" spans="1:3" x14ac:dyDescent="0.2">
      <c r="A93" s="2">
        <v>0.4</v>
      </c>
      <c r="B93" s="2">
        <v>0.178956</v>
      </c>
      <c r="C93" s="2">
        <f t="shared" si="1"/>
        <v>-0.74725373609371359</v>
      </c>
    </row>
    <row r="94" spans="1:3" x14ac:dyDescent="0.2">
      <c r="A94" s="2">
        <v>0.41</v>
      </c>
      <c r="B94" s="2">
        <v>0.190965</v>
      </c>
      <c r="C94" s="2">
        <f t="shared" si="1"/>
        <v>-0.71904622280324126</v>
      </c>
    </row>
    <row r="95" spans="1:3" x14ac:dyDescent="0.2">
      <c r="A95" s="2">
        <v>0.42</v>
      </c>
      <c r="B95" s="2">
        <v>0.20225099999999999</v>
      </c>
      <c r="C95" s="2">
        <f t="shared" si="1"/>
        <v>-0.69410932240588419</v>
      </c>
    </row>
    <row r="96" spans="1:3" x14ac:dyDescent="0.2">
      <c r="A96" s="2">
        <v>0.43</v>
      </c>
      <c r="B96" s="2">
        <v>0.19866</v>
      </c>
      <c r="C96" s="2">
        <f t="shared" si="1"/>
        <v>-0.70188956886428799</v>
      </c>
    </row>
    <row r="97" spans="1:3" x14ac:dyDescent="0.2">
      <c r="A97" s="2">
        <v>0.44</v>
      </c>
      <c r="B97" s="2">
        <v>0.212751</v>
      </c>
      <c r="C97" s="2">
        <f t="shared" si="1"/>
        <v>-0.67212838991100676</v>
      </c>
    </row>
    <row r="98" spans="1:3" x14ac:dyDescent="0.2">
      <c r="A98" s="2">
        <v>0.45</v>
      </c>
      <c r="B98" s="2">
        <v>0.22644600000000001</v>
      </c>
      <c r="C98" s="2">
        <f t="shared" si="1"/>
        <v>-0.64503534640195792</v>
      </c>
    </row>
    <row r="99" spans="1:3" x14ac:dyDescent="0.2">
      <c r="A99" s="2">
        <v>0.46</v>
      </c>
      <c r="B99" s="2">
        <v>0.226185</v>
      </c>
      <c r="C99" s="2">
        <f t="shared" si="1"/>
        <v>-0.64553619973431842</v>
      </c>
    </row>
    <row r="100" spans="1:3" x14ac:dyDescent="0.2">
      <c r="A100" s="2">
        <v>0.47</v>
      </c>
      <c r="B100" s="2">
        <v>0.2442</v>
      </c>
      <c r="C100" s="2">
        <f t="shared" si="1"/>
        <v>-0.61225434039113635</v>
      </c>
    </row>
    <row r="101" spans="1:3" x14ac:dyDescent="0.2">
      <c r="A101" s="2">
        <v>0.48</v>
      </c>
      <c r="B101" s="2">
        <v>0.25827</v>
      </c>
      <c r="C101" s="2">
        <f t="shared" si="1"/>
        <v>-0.58792603746247951</v>
      </c>
    </row>
    <row r="102" spans="1:3" x14ac:dyDescent="0.2">
      <c r="A102" s="2">
        <v>0.49</v>
      </c>
      <c r="B102" s="2">
        <v>0.27412500000000001</v>
      </c>
      <c r="C102" s="2">
        <f t="shared" si="1"/>
        <v>-0.56205135531442063</v>
      </c>
    </row>
    <row r="103" spans="1:3" x14ac:dyDescent="0.2">
      <c r="A103" s="19">
        <v>0.5</v>
      </c>
      <c r="B103" s="19">
        <v>0.28879500000000002</v>
      </c>
      <c r="C103" s="2">
        <f t="shared" si="1"/>
        <v>-0.53941033011627348</v>
      </c>
    </row>
    <row r="104" spans="1:3" x14ac:dyDescent="0.2">
      <c r="A104" s="19">
        <v>0.51</v>
      </c>
      <c r="B104" s="19">
        <v>0.30162</v>
      </c>
      <c r="C104" s="2">
        <f t="shared" si="1"/>
        <v>-0.52053986438828115</v>
      </c>
    </row>
    <row r="105" spans="1:3" x14ac:dyDescent="0.2">
      <c r="A105" s="19">
        <v>0.52</v>
      </c>
      <c r="B105" s="19">
        <v>0.31919999999999998</v>
      </c>
      <c r="C105" s="2">
        <f t="shared" si="1"/>
        <v>-0.49593711732130819</v>
      </c>
    </row>
    <row r="106" spans="1:3" x14ac:dyDescent="0.2">
      <c r="A106" s="19">
        <v>0.53</v>
      </c>
      <c r="B106" s="19">
        <v>0.335505</v>
      </c>
      <c r="C106" s="2">
        <f t="shared" si="1"/>
        <v>-0.47430100319624452</v>
      </c>
    </row>
    <row r="107" spans="1:3" x14ac:dyDescent="0.2">
      <c r="A107" s="19">
        <v>0.54</v>
      </c>
      <c r="B107" s="19">
        <v>0.351825</v>
      </c>
      <c r="C107" s="2">
        <f t="shared" si="1"/>
        <v>-0.45367330366114161</v>
      </c>
    </row>
    <row r="108" spans="1:3" x14ac:dyDescent="0.2">
      <c r="A108" s="19">
        <v>0.55000000000000004</v>
      </c>
      <c r="B108" s="19">
        <v>0.36708000000000002</v>
      </c>
      <c r="C108" s="2">
        <f t="shared" si="1"/>
        <v>-0.43523927696769649</v>
      </c>
    </row>
    <row r="109" spans="1:3" x14ac:dyDescent="0.2">
      <c r="A109" s="19">
        <v>0.56000000000000005</v>
      </c>
      <c r="B109" s="19">
        <v>0.38419500000000001</v>
      </c>
      <c r="C109" s="2">
        <f t="shared" si="1"/>
        <v>-0.41544829144345441</v>
      </c>
    </row>
    <row r="110" spans="1:3" x14ac:dyDescent="0.2">
      <c r="A110" s="19">
        <v>0.56999999999999995</v>
      </c>
      <c r="B110" s="19">
        <v>0.40005000000000002</v>
      </c>
      <c r="C110" s="2">
        <f t="shared" si="1"/>
        <v>-0.3978857252544426</v>
      </c>
    </row>
    <row r="111" spans="1:3" x14ac:dyDescent="0.2">
      <c r="A111" s="19">
        <v>0.57999999999999996</v>
      </c>
      <c r="B111" s="19">
        <v>0.41744999999999999</v>
      </c>
      <c r="C111" s="2">
        <f t="shared" si="1"/>
        <v>-0.37939553461027581</v>
      </c>
    </row>
    <row r="112" spans="1:3" x14ac:dyDescent="0.2">
      <c r="A112" s="19">
        <v>0.59</v>
      </c>
      <c r="B112" s="19">
        <v>0.42918000000000001</v>
      </c>
      <c r="C112" s="2">
        <f t="shared" si="1"/>
        <v>-0.36736052457192597</v>
      </c>
    </row>
    <row r="113" spans="1:3" x14ac:dyDescent="0.2">
      <c r="A113" s="19">
        <v>0.6</v>
      </c>
      <c r="B113" s="19">
        <v>0.43363499999999999</v>
      </c>
      <c r="C113" s="2">
        <f t="shared" si="1"/>
        <v>-0.36287567182617642</v>
      </c>
    </row>
    <row r="114" spans="1:3" x14ac:dyDescent="0.2">
      <c r="A114" s="19">
        <v>0.61</v>
      </c>
      <c r="B114" s="19">
        <v>0.44728499999999999</v>
      </c>
      <c r="C114" s="2">
        <f t="shared" si="1"/>
        <v>-0.34941566593747042</v>
      </c>
    </row>
    <row r="115" spans="1:3" x14ac:dyDescent="0.2">
      <c r="A115" s="19">
        <v>0.62</v>
      </c>
      <c r="B115" s="19">
        <v>0.45981</v>
      </c>
      <c r="C115" s="2">
        <f t="shared" si="1"/>
        <v>-0.33742158787841164</v>
      </c>
    </row>
    <row r="116" spans="1:3" x14ac:dyDescent="0.2">
      <c r="A116" s="19">
        <v>0.63</v>
      </c>
      <c r="B116" s="19">
        <v>0.47623500000000002</v>
      </c>
      <c r="C116" s="2">
        <f t="shared" si="1"/>
        <v>-0.32217869009809846</v>
      </c>
    </row>
    <row r="117" spans="1:3" x14ac:dyDescent="0.2">
      <c r="A117" s="19">
        <v>0.64</v>
      </c>
      <c r="B117" s="19">
        <v>0.49349999999999999</v>
      </c>
      <c r="C117" s="2">
        <f t="shared" si="1"/>
        <v>-0.30671284299434448</v>
      </c>
    </row>
    <row r="118" spans="1:3" x14ac:dyDescent="0.2">
      <c r="A118" s="19">
        <v>0.65</v>
      </c>
      <c r="B118" s="19">
        <v>0.50175000000000003</v>
      </c>
      <c r="C118" s="2">
        <f t="shared" si="1"/>
        <v>-0.29951261884047681</v>
      </c>
    </row>
    <row r="119" spans="1:3" x14ac:dyDescent="0.2">
      <c r="A119" s="19">
        <v>0.66</v>
      </c>
      <c r="B119" s="19">
        <v>0.51256500000000005</v>
      </c>
      <c r="C119" s="2">
        <f t="shared" si="1"/>
        <v>-0.2902510525135068</v>
      </c>
    </row>
    <row r="120" spans="1:3" x14ac:dyDescent="0.2">
      <c r="A120" s="19">
        <v>0.67</v>
      </c>
      <c r="B120" s="19">
        <v>0.52870499999999998</v>
      </c>
      <c r="C120" s="2">
        <f t="shared" si="1"/>
        <v>-0.2767865824223113</v>
      </c>
    </row>
    <row r="121" spans="1:3" x14ac:dyDescent="0.2">
      <c r="A121" s="19">
        <v>0.68</v>
      </c>
      <c r="B121" s="19">
        <v>0.54067500000000002</v>
      </c>
      <c r="C121" s="2">
        <f t="shared" si="1"/>
        <v>-0.26706371108473742</v>
      </c>
    </row>
    <row r="122" spans="1:3" x14ac:dyDescent="0.2">
      <c r="A122" s="19">
        <v>0.69</v>
      </c>
      <c r="B122" s="19">
        <v>0.55135500000000004</v>
      </c>
      <c r="C122" s="2">
        <f t="shared" si="1"/>
        <v>-0.25856868264300492</v>
      </c>
    </row>
    <row r="123" spans="1:3" x14ac:dyDescent="0.2">
      <c r="A123" s="19">
        <v>0.7</v>
      </c>
      <c r="B123" s="19">
        <v>0.56845500000000004</v>
      </c>
      <c r="C123" s="2">
        <f t="shared" si="1"/>
        <v>-0.24530390920879885</v>
      </c>
    </row>
    <row r="124" spans="1:3" x14ac:dyDescent="0.2">
      <c r="A124" s="19">
        <v>0.71</v>
      </c>
      <c r="B124" s="19">
        <v>0.58509</v>
      </c>
      <c r="C124" s="2">
        <f t="shared" si="1"/>
        <v>-0.23277732452119473</v>
      </c>
    </row>
    <row r="125" spans="1:3" x14ac:dyDescent="0.2">
      <c r="A125" s="19">
        <v>0.72</v>
      </c>
      <c r="B125" s="19">
        <v>0.60711000000000004</v>
      </c>
      <c r="C125" s="2">
        <f t="shared" si="1"/>
        <v>-0.21673261359542284</v>
      </c>
    </row>
    <row r="126" spans="1:3" x14ac:dyDescent="0.2">
      <c r="A126" s="19">
        <v>0.73</v>
      </c>
      <c r="B126" s="19">
        <v>0.61555499999999996</v>
      </c>
      <c r="C126" s="2">
        <f t="shared" si="1"/>
        <v>-0.21073313667360083</v>
      </c>
    </row>
    <row r="127" spans="1:3" x14ac:dyDescent="0.2">
      <c r="A127" s="19">
        <v>0.74</v>
      </c>
      <c r="B127" s="19">
        <v>0.63241499999999995</v>
      </c>
      <c r="C127" s="2">
        <f t="shared" si="1"/>
        <v>-0.19899783775948152</v>
      </c>
    </row>
    <row r="128" spans="1:3" x14ac:dyDescent="0.2">
      <c r="A128" s="19">
        <v>0.75</v>
      </c>
      <c r="B128" s="19">
        <v>0.65338499999999999</v>
      </c>
      <c r="C128" s="2">
        <f t="shared" si="1"/>
        <v>-0.1848308400044518</v>
      </c>
    </row>
    <row r="129" spans="1:3" x14ac:dyDescent="0.2">
      <c r="A129" s="19">
        <v>0.76</v>
      </c>
      <c r="B129" s="19">
        <v>0.65692499999999998</v>
      </c>
      <c r="C129" s="2">
        <f t="shared" si="1"/>
        <v>-0.18248421026582287</v>
      </c>
    </row>
    <row r="130" spans="1:3" x14ac:dyDescent="0.2">
      <c r="A130" s="19">
        <v>0.77</v>
      </c>
      <c r="B130" s="19">
        <v>0.66920999999999997</v>
      </c>
      <c r="C130" s="2">
        <f t="shared" si="1"/>
        <v>-0.17443757800197637</v>
      </c>
    </row>
    <row r="131" spans="1:3" x14ac:dyDescent="0.2">
      <c r="A131" s="19">
        <v>0.78</v>
      </c>
      <c r="B131" s="19">
        <v>0.68989500000000004</v>
      </c>
      <c r="C131" s="2">
        <f t="shared" si="1"/>
        <v>-0.16121700258243615</v>
      </c>
    </row>
    <row r="132" spans="1:3" x14ac:dyDescent="0.2">
      <c r="A132" s="19">
        <v>0.79</v>
      </c>
      <c r="B132" s="19">
        <v>0.69708000000000003</v>
      </c>
      <c r="C132" s="2">
        <f t="shared" ref="C132:C195" si="2">LOG10(B132)</f>
        <v>-0.15671737747614642</v>
      </c>
    </row>
    <row r="133" spans="1:3" x14ac:dyDescent="0.2">
      <c r="A133" s="19">
        <v>0.8</v>
      </c>
      <c r="B133" s="19">
        <v>0.71189999999999998</v>
      </c>
      <c r="C133" s="2">
        <f t="shared" si="2"/>
        <v>-0.14758100706299859</v>
      </c>
    </row>
    <row r="134" spans="1:3" x14ac:dyDescent="0.2">
      <c r="A134" s="19">
        <v>0.81</v>
      </c>
      <c r="B134" s="19">
        <v>0.72376499999999999</v>
      </c>
      <c r="C134" s="2">
        <f t="shared" si="2"/>
        <v>-0.14040242243587517</v>
      </c>
    </row>
    <row r="135" spans="1:3" x14ac:dyDescent="0.2">
      <c r="A135" s="19">
        <v>0.82</v>
      </c>
      <c r="B135" s="19">
        <v>0.73158000000000001</v>
      </c>
      <c r="C135" s="2">
        <f t="shared" si="2"/>
        <v>-0.1357381758150368</v>
      </c>
    </row>
    <row r="136" spans="1:3" x14ac:dyDescent="0.2">
      <c r="A136" s="19">
        <v>0.83</v>
      </c>
      <c r="B136" s="19">
        <v>0.75517500000000004</v>
      </c>
      <c r="C136" s="2">
        <f t="shared" si="2"/>
        <v>-0.12195239575151495</v>
      </c>
    </row>
    <row r="137" spans="1:3" x14ac:dyDescent="0.2">
      <c r="A137" s="19">
        <v>0.84</v>
      </c>
      <c r="B137" s="19">
        <v>0.76580999999999999</v>
      </c>
      <c r="C137" s="2">
        <f t="shared" si="2"/>
        <v>-0.11587896690389184</v>
      </c>
    </row>
    <row r="138" spans="1:3" x14ac:dyDescent="0.2">
      <c r="A138" s="19">
        <v>0.85</v>
      </c>
      <c r="B138" s="19">
        <v>0.78613500000000003</v>
      </c>
      <c r="C138" s="2">
        <f t="shared" si="2"/>
        <v>-0.10450286780202295</v>
      </c>
    </row>
    <row r="139" spans="1:3" x14ac:dyDescent="0.2">
      <c r="A139" s="19">
        <v>0.86</v>
      </c>
      <c r="B139" s="19">
        <v>0.79537500000000005</v>
      </c>
      <c r="C139" s="2">
        <f t="shared" si="2"/>
        <v>-9.9428063755719276E-2</v>
      </c>
    </row>
    <row r="140" spans="1:3" x14ac:dyDescent="0.2">
      <c r="A140" s="19">
        <v>0.87</v>
      </c>
      <c r="B140" s="19">
        <v>0.81545999999999996</v>
      </c>
      <c r="C140" s="2">
        <f t="shared" si="2"/>
        <v>-8.8597337144036517E-2</v>
      </c>
    </row>
    <row r="141" spans="1:3" x14ac:dyDescent="0.2">
      <c r="A141" s="19">
        <v>0.88</v>
      </c>
      <c r="B141" s="19">
        <v>0.83638500000000005</v>
      </c>
      <c r="C141" s="2">
        <f t="shared" si="2"/>
        <v>-7.759376456269193E-2</v>
      </c>
    </row>
    <row r="142" spans="1:3" x14ac:dyDescent="0.2">
      <c r="A142" s="19">
        <v>0.89</v>
      </c>
      <c r="B142" s="19">
        <v>0.84748500000000004</v>
      </c>
      <c r="C142" s="2">
        <f t="shared" si="2"/>
        <v>-7.1867979820902553E-2</v>
      </c>
    </row>
    <row r="143" spans="1:3" x14ac:dyDescent="0.2">
      <c r="A143" s="19">
        <v>0.9</v>
      </c>
      <c r="B143" s="19">
        <v>0.86392500000000005</v>
      </c>
      <c r="C143" s="2">
        <f t="shared" si="2"/>
        <v>-6.3523958331226565E-2</v>
      </c>
    </row>
    <row r="144" spans="1:3" x14ac:dyDescent="0.2">
      <c r="A144" s="19">
        <v>0.91</v>
      </c>
      <c r="B144" s="19">
        <v>0.88399499999999998</v>
      </c>
      <c r="C144" s="2">
        <f t="shared" si="2"/>
        <v>-5.3550191410626675E-2</v>
      </c>
    </row>
    <row r="145" spans="1:3" x14ac:dyDescent="0.2">
      <c r="A145" s="19">
        <v>0.92</v>
      </c>
      <c r="B145" s="19">
        <v>0.89464500000000002</v>
      </c>
      <c r="C145" s="2">
        <f t="shared" si="2"/>
        <v>-4.8349260913896505E-2</v>
      </c>
    </row>
    <row r="146" spans="1:3" x14ac:dyDescent="0.2">
      <c r="A146" s="19">
        <v>0.93</v>
      </c>
      <c r="B146" s="19">
        <v>0.91842000000000001</v>
      </c>
      <c r="C146" s="2">
        <f t="shared" si="2"/>
        <v>-3.6958667416634013E-2</v>
      </c>
    </row>
    <row r="147" spans="1:3" x14ac:dyDescent="0.2">
      <c r="A147" s="19">
        <v>0.94</v>
      </c>
      <c r="B147" s="19">
        <v>0.93169500000000005</v>
      </c>
      <c r="C147" s="2">
        <f t="shared" si="2"/>
        <v>-3.0726235173551848E-2</v>
      </c>
    </row>
    <row r="148" spans="1:3" x14ac:dyDescent="0.2">
      <c r="A148" s="19">
        <v>0.95</v>
      </c>
      <c r="B148" s="19">
        <v>0.95113499999999995</v>
      </c>
      <c r="C148" s="2">
        <f t="shared" si="2"/>
        <v>-2.1757836801773497E-2</v>
      </c>
    </row>
    <row r="149" spans="1:3" x14ac:dyDescent="0.2">
      <c r="A149" s="19">
        <v>0.96</v>
      </c>
      <c r="B149" s="19">
        <v>0.96074999999999999</v>
      </c>
      <c r="C149" s="2">
        <f t="shared" si="2"/>
        <v>-1.7389606863613655E-2</v>
      </c>
    </row>
    <row r="150" spans="1:3" x14ac:dyDescent="0.2">
      <c r="A150" s="19">
        <v>0.97</v>
      </c>
      <c r="B150" s="19">
        <v>0.97318499999999997</v>
      </c>
      <c r="C150" s="2">
        <f t="shared" si="2"/>
        <v>-1.1804593604179134E-2</v>
      </c>
    </row>
    <row r="151" spans="1:3" x14ac:dyDescent="0.2">
      <c r="A151" s="19">
        <v>0.98</v>
      </c>
      <c r="B151" s="19">
        <v>0.97489499999999996</v>
      </c>
      <c r="C151" s="2">
        <f t="shared" si="2"/>
        <v>-1.1042156995012259E-2</v>
      </c>
    </row>
    <row r="152" spans="1:3" x14ac:dyDescent="0.2">
      <c r="A152" s="19">
        <v>0.99</v>
      </c>
      <c r="B152" s="19">
        <v>0.99259500000000001</v>
      </c>
      <c r="C152" s="2">
        <f t="shared" si="2"/>
        <v>-3.2279168053070423E-3</v>
      </c>
    </row>
    <row r="153" spans="1:3" x14ac:dyDescent="0.2">
      <c r="A153" s="19">
        <v>1</v>
      </c>
      <c r="B153" s="19">
        <v>1.0174350000000001</v>
      </c>
      <c r="C153" s="2">
        <f t="shared" si="2"/>
        <v>7.5066733832232693E-3</v>
      </c>
    </row>
    <row r="154" spans="1:3" x14ac:dyDescent="0.2">
      <c r="A154" s="19">
        <v>1.01</v>
      </c>
      <c r="B154" s="19">
        <v>1.0334099999999999</v>
      </c>
      <c r="C154" s="2">
        <f t="shared" si="2"/>
        <v>1.4272659768000032E-2</v>
      </c>
    </row>
    <row r="155" spans="1:3" x14ac:dyDescent="0.2">
      <c r="A155" s="19">
        <v>1.02</v>
      </c>
      <c r="B155" s="19">
        <v>1.04142</v>
      </c>
      <c r="C155" s="2">
        <f t="shared" si="2"/>
        <v>1.7625913848827814E-2</v>
      </c>
    </row>
    <row r="156" spans="1:3" x14ac:dyDescent="0.2">
      <c r="A156" s="19">
        <v>1.03</v>
      </c>
      <c r="B156" s="19">
        <v>1.0482750000000001</v>
      </c>
      <c r="C156" s="2">
        <f t="shared" si="2"/>
        <v>2.0475228559583475E-2</v>
      </c>
    </row>
    <row r="157" spans="1:3" x14ac:dyDescent="0.2">
      <c r="A157" s="19">
        <v>1.04</v>
      </c>
      <c r="B157" s="19">
        <v>1.0600350000000001</v>
      </c>
      <c r="C157" s="2">
        <f t="shared" si="2"/>
        <v>2.5320204940169958E-2</v>
      </c>
    </row>
    <row r="158" spans="1:3" x14ac:dyDescent="0.2">
      <c r="A158" s="19">
        <v>1.05</v>
      </c>
      <c r="B158" s="19">
        <v>1.069725</v>
      </c>
      <c r="C158" s="2">
        <f t="shared" si="2"/>
        <v>2.9272145598674266E-2</v>
      </c>
    </row>
    <row r="159" spans="1:3" x14ac:dyDescent="0.2">
      <c r="A159" s="19">
        <v>1.06</v>
      </c>
      <c r="B159" s="19">
        <v>1.07196</v>
      </c>
      <c r="C159" s="2">
        <f t="shared" si="2"/>
        <v>3.0178580036429814E-2</v>
      </c>
    </row>
    <row r="160" spans="1:3" x14ac:dyDescent="0.2">
      <c r="A160" s="19">
        <v>1.07</v>
      </c>
      <c r="B160" s="19">
        <v>1.0911150000000001</v>
      </c>
      <c r="C160" s="2">
        <f t="shared" si="2"/>
        <v>3.7870526237622631E-2</v>
      </c>
    </row>
    <row r="161" spans="1:3" x14ac:dyDescent="0.2">
      <c r="A161" s="19">
        <v>1.08</v>
      </c>
      <c r="B161" s="19">
        <v>1.1104050000000001</v>
      </c>
      <c r="C161" s="2">
        <f t="shared" si="2"/>
        <v>4.5481408683114552E-2</v>
      </c>
    </row>
    <row r="162" spans="1:3" x14ac:dyDescent="0.2">
      <c r="A162" s="19">
        <v>1.0900000000000001</v>
      </c>
      <c r="B162" s="19">
        <v>1.12767</v>
      </c>
      <c r="C162" s="2">
        <f t="shared" si="2"/>
        <v>5.2182026821909686E-2</v>
      </c>
    </row>
    <row r="163" spans="1:3" x14ac:dyDescent="0.2">
      <c r="A163" s="19">
        <v>1.1000000000000001</v>
      </c>
      <c r="B163" s="19">
        <v>1.129875</v>
      </c>
      <c r="C163" s="2">
        <f t="shared" si="2"/>
        <v>5.3030399401075977E-2</v>
      </c>
    </row>
    <row r="164" spans="1:3" x14ac:dyDescent="0.2">
      <c r="A164" s="19">
        <v>1.1100000000000001</v>
      </c>
      <c r="B164" s="19">
        <v>1.147275</v>
      </c>
      <c r="C164" s="2">
        <f t="shared" si="2"/>
        <v>5.9667530078836087E-2</v>
      </c>
    </row>
    <row r="165" spans="1:3" x14ac:dyDescent="0.2">
      <c r="A165" s="19">
        <v>1.1200000000000001</v>
      </c>
      <c r="B165" s="19">
        <v>1.1591100000000001</v>
      </c>
      <c r="C165" s="2">
        <f t="shared" si="2"/>
        <v>6.4124652638426136E-2</v>
      </c>
    </row>
    <row r="166" spans="1:3" x14ac:dyDescent="0.2">
      <c r="A166" s="19">
        <v>1.1299999999999999</v>
      </c>
      <c r="B166" s="19">
        <v>1.181025</v>
      </c>
      <c r="C166" s="2">
        <f t="shared" si="2"/>
        <v>7.225909087950308E-2</v>
      </c>
    </row>
    <row r="167" spans="1:3" x14ac:dyDescent="0.2">
      <c r="A167" s="19">
        <v>1.1399999999999999</v>
      </c>
      <c r="B167" s="19">
        <v>1.19496</v>
      </c>
      <c r="C167" s="2">
        <f t="shared" si="2"/>
        <v>7.7353367987065547E-2</v>
      </c>
    </row>
    <row r="168" spans="1:3" x14ac:dyDescent="0.2">
      <c r="A168" s="19">
        <v>1.1499999999999999</v>
      </c>
      <c r="B168" s="19">
        <v>1.217625</v>
      </c>
      <c r="C168" s="2">
        <f t="shared" si="2"/>
        <v>8.5513556353720308E-2</v>
      </c>
    </row>
    <row r="169" spans="1:3" x14ac:dyDescent="0.2">
      <c r="A169" s="19">
        <v>1.1599999999999999</v>
      </c>
      <c r="B169" s="19">
        <v>1.2260850000000001</v>
      </c>
      <c r="C169" s="2">
        <f t="shared" si="2"/>
        <v>8.8520579278105888E-2</v>
      </c>
    </row>
    <row r="170" spans="1:3" x14ac:dyDescent="0.2">
      <c r="A170" s="19">
        <v>1.17</v>
      </c>
      <c r="B170" s="19">
        <v>1.243995</v>
      </c>
      <c r="C170" s="2">
        <f t="shared" si="2"/>
        <v>9.481863479469263E-2</v>
      </c>
    </row>
    <row r="171" spans="1:3" x14ac:dyDescent="0.2">
      <c r="A171" s="19">
        <v>1.18</v>
      </c>
      <c r="B171" s="19">
        <v>1.252275</v>
      </c>
      <c r="C171" s="2">
        <f t="shared" si="2"/>
        <v>9.7699710558134478E-2</v>
      </c>
    </row>
    <row r="172" spans="1:3" x14ac:dyDescent="0.2">
      <c r="A172" s="19">
        <v>1.19</v>
      </c>
      <c r="B172" s="19">
        <v>1.2733350000000001</v>
      </c>
      <c r="C172" s="2">
        <f t="shared" si="2"/>
        <v>0.10494267663994905</v>
      </c>
    </row>
    <row r="173" spans="1:3" x14ac:dyDescent="0.2">
      <c r="A173" s="19">
        <v>1.2</v>
      </c>
      <c r="B173" s="19">
        <v>1.287825</v>
      </c>
      <c r="C173" s="2">
        <f t="shared" si="2"/>
        <v>0.10985685161234258</v>
      </c>
    </row>
    <row r="174" spans="1:3" x14ac:dyDescent="0.2">
      <c r="A174" s="19">
        <v>1.21</v>
      </c>
      <c r="B174" s="19">
        <v>1.3065899999999999</v>
      </c>
      <c r="C174" s="2">
        <f t="shared" si="2"/>
        <v>0.11613932998923043</v>
      </c>
    </row>
    <row r="175" spans="1:3" x14ac:dyDescent="0.2">
      <c r="A175" s="19">
        <v>1.22</v>
      </c>
      <c r="B175" s="19">
        <v>1.3152600000000001</v>
      </c>
      <c r="C175" s="2">
        <f t="shared" si="2"/>
        <v>0.11901161244852322</v>
      </c>
    </row>
    <row r="176" spans="1:3" x14ac:dyDescent="0.2">
      <c r="A176" s="19">
        <v>1.23</v>
      </c>
      <c r="B176" s="19">
        <v>1.3272600000000001</v>
      </c>
      <c r="C176" s="2">
        <f t="shared" si="2"/>
        <v>0.12295600613861064</v>
      </c>
    </row>
    <row r="177" spans="1:3" x14ac:dyDescent="0.2">
      <c r="A177" s="19">
        <v>1.24</v>
      </c>
      <c r="B177" s="19">
        <v>1.343145</v>
      </c>
      <c r="C177" s="2">
        <f t="shared" si="2"/>
        <v>0.1281228997131133</v>
      </c>
    </row>
    <row r="178" spans="1:3" x14ac:dyDescent="0.2">
      <c r="A178" s="19">
        <v>1.25</v>
      </c>
      <c r="B178" s="19">
        <v>1.35588</v>
      </c>
      <c r="C178" s="2">
        <f t="shared" si="2"/>
        <v>0.13222125469037135</v>
      </c>
    </row>
    <row r="179" spans="1:3" x14ac:dyDescent="0.2">
      <c r="A179" s="19">
        <v>1.26</v>
      </c>
      <c r="B179" s="19">
        <v>1.367445</v>
      </c>
      <c r="C179" s="2">
        <f t="shared" si="2"/>
        <v>0.13590986760008517</v>
      </c>
    </row>
    <row r="180" spans="1:3" x14ac:dyDescent="0.2">
      <c r="A180" s="19">
        <v>1.27</v>
      </c>
      <c r="B180" s="19">
        <v>1.394415</v>
      </c>
      <c r="C180" s="2">
        <f t="shared" si="2"/>
        <v>0.14439204591934207</v>
      </c>
    </row>
    <row r="181" spans="1:3" x14ac:dyDescent="0.2">
      <c r="A181" s="19">
        <v>1.28</v>
      </c>
      <c r="B181" s="19">
        <v>1.398255</v>
      </c>
      <c r="C181" s="2">
        <f t="shared" si="2"/>
        <v>0.14558638099047147</v>
      </c>
    </row>
    <row r="182" spans="1:3" x14ac:dyDescent="0.2">
      <c r="A182" s="19">
        <v>1.29</v>
      </c>
      <c r="B182" s="19">
        <v>1.4070149999999999</v>
      </c>
      <c r="C182" s="2">
        <f t="shared" si="2"/>
        <v>0.14829872741520322</v>
      </c>
    </row>
    <row r="183" spans="1:3" x14ac:dyDescent="0.2">
      <c r="A183" s="19">
        <v>1.3</v>
      </c>
      <c r="B183" s="19">
        <v>1.4334899999999999</v>
      </c>
      <c r="C183" s="2">
        <f t="shared" si="2"/>
        <v>0.15639466766271454</v>
      </c>
    </row>
    <row r="184" spans="1:3" x14ac:dyDescent="0.2">
      <c r="A184" s="19">
        <v>1.31</v>
      </c>
      <c r="B184" s="19">
        <v>1.446105</v>
      </c>
      <c r="C184" s="2">
        <f t="shared" si="2"/>
        <v>0.16019982771995384</v>
      </c>
    </row>
    <row r="185" spans="1:3" x14ac:dyDescent="0.2">
      <c r="A185" s="19">
        <v>1.32</v>
      </c>
      <c r="B185" s="19">
        <v>1.452375</v>
      </c>
      <c r="C185" s="2">
        <f t="shared" si="2"/>
        <v>0.16207876471380159</v>
      </c>
    </row>
    <row r="186" spans="1:3" x14ac:dyDescent="0.2">
      <c r="A186" s="19">
        <v>1.33</v>
      </c>
      <c r="B186" s="19">
        <v>1.4663550000000001</v>
      </c>
      <c r="C186" s="2">
        <f t="shared" si="2"/>
        <v>0.16623912438217614</v>
      </c>
    </row>
    <row r="187" spans="1:3" x14ac:dyDescent="0.2">
      <c r="A187" s="19">
        <v>1.34</v>
      </c>
      <c r="B187" s="19">
        <v>1.4713350000000001</v>
      </c>
      <c r="C187" s="2">
        <f t="shared" si="2"/>
        <v>0.16771156605685275</v>
      </c>
    </row>
    <row r="188" spans="1:3" x14ac:dyDescent="0.2">
      <c r="A188" s="19">
        <v>1.35</v>
      </c>
      <c r="B188" s="19">
        <v>1.5012449999999999</v>
      </c>
      <c r="C188" s="2">
        <f t="shared" si="2"/>
        <v>0.17645157396564978</v>
      </c>
    </row>
    <row r="189" spans="1:3" x14ac:dyDescent="0.2">
      <c r="A189" s="19">
        <v>1.36</v>
      </c>
      <c r="B189" s="19">
        <v>1.5010650000000001</v>
      </c>
      <c r="C189" s="2">
        <f t="shared" si="2"/>
        <v>0.17639949872569377</v>
      </c>
    </row>
    <row r="190" spans="1:3" x14ac:dyDescent="0.2">
      <c r="A190" s="19">
        <v>1.37</v>
      </c>
      <c r="B190" s="19">
        <v>1.52016</v>
      </c>
      <c r="C190" s="2">
        <f t="shared" si="2"/>
        <v>0.18188930074749915</v>
      </c>
    </row>
    <row r="191" spans="1:3" x14ac:dyDescent="0.2">
      <c r="A191" s="19">
        <v>1.38</v>
      </c>
      <c r="B191" s="19">
        <v>1.545045</v>
      </c>
      <c r="C191" s="2">
        <f t="shared" si="2"/>
        <v>0.18894113293048498</v>
      </c>
    </row>
    <row r="192" spans="1:3" x14ac:dyDescent="0.2">
      <c r="A192" s="19">
        <v>1.39</v>
      </c>
      <c r="B192" s="19">
        <v>1.5469200000000001</v>
      </c>
      <c r="C192" s="2">
        <f t="shared" si="2"/>
        <v>0.18946785445119046</v>
      </c>
    </row>
    <row r="193" spans="1:3" x14ac:dyDescent="0.2">
      <c r="A193" s="19">
        <v>1.4</v>
      </c>
      <c r="B193" s="19">
        <v>1.56762</v>
      </c>
      <c r="C193" s="2">
        <f t="shared" si="2"/>
        <v>0.19524079565464222</v>
      </c>
    </row>
    <row r="194" spans="1:3" x14ac:dyDescent="0.2">
      <c r="A194" s="19">
        <v>1.41</v>
      </c>
      <c r="B194" s="19">
        <v>1.5888899999999999</v>
      </c>
      <c r="C194" s="2">
        <f t="shared" si="2"/>
        <v>0.20109383172806561</v>
      </c>
    </row>
    <row r="195" spans="1:3" x14ac:dyDescent="0.2">
      <c r="A195" s="19">
        <v>1.42</v>
      </c>
      <c r="B195" s="19">
        <v>1.6183350000000001</v>
      </c>
      <c r="C195" s="2">
        <f t="shared" si="2"/>
        <v>0.20906842678930282</v>
      </c>
    </row>
    <row r="196" spans="1:3" x14ac:dyDescent="0.2">
      <c r="A196" s="19">
        <v>1.43</v>
      </c>
      <c r="B196" s="19">
        <v>1.6325400000000001</v>
      </c>
      <c r="C196" s="2">
        <f t="shared" ref="C196:C253" si="3">LOG10(B196)</f>
        <v>0.21286383102916689</v>
      </c>
    </row>
    <row r="197" spans="1:3" x14ac:dyDescent="0.2">
      <c r="A197" s="19">
        <v>1.44</v>
      </c>
      <c r="B197" s="19">
        <v>1.6282350000000001</v>
      </c>
      <c r="C197" s="2">
        <f t="shared" si="3"/>
        <v>0.21171708595729147</v>
      </c>
    </row>
    <row r="198" spans="1:3" x14ac:dyDescent="0.2">
      <c r="A198" s="19">
        <v>1.45</v>
      </c>
      <c r="B198" s="19">
        <v>1.631775</v>
      </c>
      <c r="C198" s="2">
        <f t="shared" si="3"/>
        <v>0.2126602751316887</v>
      </c>
    </row>
    <row r="199" spans="1:3" x14ac:dyDescent="0.2">
      <c r="A199" s="19">
        <v>1.46</v>
      </c>
      <c r="B199" s="19">
        <v>1.6339649999999999</v>
      </c>
      <c r="C199" s="2">
        <f t="shared" si="3"/>
        <v>0.21324274958338385</v>
      </c>
    </row>
    <row r="200" spans="1:3" x14ac:dyDescent="0.2">
      <c r="A200" s="19">
        <v>1.47</v>
      </c>
      <c r="B200" s="19">
        <v>1.65564</v>
      </c>
      <c r="C200" s="2">
        <f t="shared" si="3"/>
        <v>0.21896591034132487</v>
      </c>
    </row>
    <row r="201" spans="1:3" x14ac:dyDescent="0.2">
      <c r="A201" s="19">
        <v>1.48</v>
      </c>
      <c r="B201" s="19">
        <v>1.6675949999999999</v>
      </c>
      <c r="C201" s="2">
        <f t="shared" si="3"/>
        <v>0.22209058429806827</v>
      </c>
    </row>
    <row r="202" spans="1:3" x14ac:dyDescent="0.2">
      <c r="A202" s="19">
        <v>1.49</v>
      </c>
      <c r="B202" s="19">
        <v>1.6776150000000001</v>
      </c>
      <c r="C202" s="2">
        <f t="shared" si="3"/>
        <v>0.22469230061662512</v>
      </c>
    </row>
    <row r="203" spans="1:3" x14ac:dyDescent="0.2">
      <c r="A203" s="19">
        <v>1.5</v>
      </c>
      <c r="B203" s="19">
        <v>1.7225699999999999</v>
      </c>
      <c r="C203" s="2">
        <f t="shared" si="3"/>
        <v>0.23617687934368703</v>
      </c>
    </row>
    <row r="204" spans="1:3" x14ac:dyDescent="0.2">
      <c r="A204" s="2">
        <v>1.51</v>
      </c>
      <c r="B204" s="2">
        <v>1.7290650000000001</v>
      </c>
      <c r="C204" s="2">
        <f t="shared" si="3"/>
        <v>0.23781131982725634</v>
      </c>
    </row>
    <row r="205" spans="1:3" x14ac:dyDescent="0.2">
      <c r="A205" s="2">
        <v>1.52</v>
      </c>
      <c r="B205" s="2">
        <v>1.74621</v>
      </c>
      <c r="C205" s="2">
        <f t="shared" si="3"/>
        <v>0.24209647096003925</v>
      </c>
    </row>
    <row r="206" spans="1:3" x14ac:dyDescent="0.2">
      <c r="A206" s="2">
        <v>1.53</v>
      </c>
      <c r="B206" s="2">
        <v>1.7462249999999999</v>
      </c>
      <c r="C206" s="2">
        <f t="shared" si="3"/>
        <v>0.24210020154756831</v>
      </c>
    </row>
    <row r="207" spans="1:3" x14ac:dyDescent="0.2">
      <c r="A207" s="2">
        <v>1.54</v>
      </c>
      <c r="B207" s="2">
        <v>1.761285</v>
      </c>
      <c r="C207" s="2">
        <f t="shared" si="3"/>
        <v>0.24582963644010211</v>
      </c>
    </row>
    <row r="208" spans="1:3" x14ac:dyDescent="0.2">
      <c r="A208" s="2">
        <v>1.55</v>
      </c>
      <c r="B208" s="2">
        <v>1.7810999999999999</v>
      </c>
      <c r="C208" s="2">
        <f t="shared" si="3"/>
        <v>0.25068830364572114</v>
      </c>
    </row>
    <row r="209" spans="1:3" x14ac:dyDescent="0.2">
      <c r="A209" s="2">
        <v>1.56</v>
      </c>
      <c r="B209" s="2">
        <v>1.7766</v>
      </c>
      <c r="C209" s="2">
        <f t="shared" si="3"/>
        <v>0.24958965777294279</v>
      </c>
    </row>
    <row r="210" spans="1:3" x14ac:dyDescent="0.2">
      <c r="A210" s="2">
        <v>1.57</v>
      </c>
      <c r="B210" s="2">
        <v>1.8071999999999999</v>
      </c>
      <c r="C210" s="2">
        <f t="shared" si="3"/>
        <v>0.2570062179123066</v>
      </c>
    </row>
    <row r="211" spans="1:3" x14ac:dyDescent="0.2">
      <c r="A211" s="2">
        <v>1.58</v>
      </c>
      <c r="B211" s="2">
        <v>1.839</v>
      </c>
      <c r="C211" s="2">
        <f t="shared" si="3"/>
        <v>0.26458172923807749</v>
      </c>
    </row>
    <row r="212" spans="1:3" x14ac:dyDescent="0.2">
      <c r="A212" s="2">
        <v>1.59</v>
      </c>
      <c r="B212" s="2">
        <v>1.8573</v>
      </c>
      <c r="C212" s="2">
        <f t="shared" si="3"/>
        <v>0.26888205873256737</v>
      </c>
    </row>
    <row r="213" spans="1:3" x14ac:dyDescent="0.2">
      <c r="A213" s="2">
        <v>1.6</v>
      </c>
      <c r="B213" s="2">
        <v>1.8744000000000001</v>
      </c>
      <c r="C213" s="2">
        <f t="shared" si="3"/>
        <v>0.27286227558890636</v>
      </c>
    </row>
    <row r="214" spans="1:3" x14ac:dyDescent="0.2">
      <c r="A214" s="2">
        <v>1.61</v>
      </c>
      <c r="B214" s="2">
        <v>1.8998999999999999</v>
      </c>
      <c r="C214" s="2">
        <f t="shared" si="3"/>
        <v>0.27873074274698123</v>
      </c>
    </row>
    <row r="215" spans="1:3" x14ac:dyDescent="0.2">
      <c r="A215" s="2">
        <v>1.62</v>
      </c>
      <c r="B215" s="2">
        <v>1.9001999999999999</v>
      </c>
      <c r="C215" s="2">
        <f t="shared" si="3"/>
        <v>0.27879931375555556</v>
      </c>
    </row>
    <row r="216" spans="1:3" x14ac:dyDescent="0.2">
      <c r="A216" s="2">
        <v>1.63</v>
      </c>
      <c r="B216" s="2">
        <v>1.9326000000000001</v>
      </c>
      <c r="C216" s="2">
        <f t="shared" si="3"/>
        <v>0.28614197520333506</v>
      </c>
    </row>
    <row r="217" spans="1:3" x14ac:dyDescent="0.2">
      <c r="A217" s="2">
        <v>1.64</v>
      </c>
      <c r="B217" s="2">
        <v>1.9326000000000001</v>
      </c>
      <c r="C217" s="2">
        <f t="shared" si="3"/>
        <v>0.28614197520333506</v>
      </c>
    </row>
    <row r="218" spans="1:3" x14ac:dyDescent="0.2">
      <c r="A218" s="2">
        <v>1.65</v>
      </c>
      <c r="B218" s="2">
        <v>1.9491000000000001</v>
      </c>
      <c r="C218" s="2">
        <f t="shared" si="3"/>
        <v>0.28983412148503113</v>
      </c>
    </row>
    <row r="219" spans="1:3" x14ac:dyDescent="0.2">
      <c r="A219" s="2">
        <v>1.66</v>
      </c>
      <c r="B219" s="2">
        <v>1.9797</v>
      </c>
      <c r="C219" s="2">
        <f t="shared" si="3"/>
        <v>0.29659938308178502</v>
      </c>
    </row>
    <row r="220" spans="1:3" x14ac:dyDescent="0.2">
      <c r="A220" s="2">
        <v>1.67</v>
      </c>
      <c r="B220" s="2">
        <v>1.9883999999999999</v>
      </c>
      <c r="C220" s="2">
        <f t="shared" si="3"/>
        <v>0.29850375446696154</v>
      </c>
    </row>
    <row r="221" spans="1:3" x14ac:dyDescent="0.2">
      <c r="A221" s="2">
        <v>1.68</v>
      </c>
      <c r="B221" s="2">
        <v>2.0156999999999998</v>
      </c>
      <c r="C221" s="2">
        <f t="shared" si="3"/>
        <v>0.30442589580939733</v>
      </c>
    </row>
    <row r="222" spans="1:3" x14ac:dyDescent="0.2">
      <c r="A222" s="2">
        <v>1.69</v>
      </c>
      <c r="B222" s="2">
        <v>2.0061</v>
      </c>
      <c r="C222" s="2">
        <f t="shared" si="3"/>
        <v>0.3023525779195626</v>
      </c>
    </row>
    <row r="223" spans="1:3" x14ac:dyDescent="0.2">
      <c r="A223" s="2">
        <v>1.7</v>
      </c>
      <c r="B223" s="2">
        <v>2.0255999999999998</v>
      </c>
      <c r="C223" s="2">
        <f t="shared" si="3"/>
        <v>0.30655368833726104</v>
      </c>
    </row>
    <row r="224" spans="1:3" x14ac:dyDescent="0.2">
      <c r="A224" s="2">
        <v>1.71</v>
      </c>
      <c r="B224" s="2">
        <v>2.0565000000000002</v>
      </c>
      <c r="C224" s="2">
        <f t="shared" si="3"/>
        <v>0.31312871384519397</v>
      </c>
    </row>
    <row r="225" spans="1:3" x14ac:dyDescent="0.2">
      <c r="A225" s="2">
        <v>1.72</v>
      </c>
      <c r="B225" s="2">
        <v>2.0670000000000002</v>
      </c>
      <c r="C225" s="2">
        <f t="shared" si="3"/>
        <v>0.31534047662728831</v>
      </c>
    </row>
    <row r="226" spans="1:3" x14ac:dyDescent="0.2">
      <c r="A226" s="2">
        <v>1.73</v>
      </c>
      <c r="B226" s="2">
        <v>2.0910000000000002</v>
      </c>
      <c r="C226" s="2">
        <f t="shared" si="3"/>
        <v>0.32035403281767189</v>
      </c>
    </row>
    <row r="227" spans="1:3" x14ac:dyDescent="0.2">
      <c r="A227" s="2">
        <v>1.74</v>
      </c>
      <c r="B227" s="2">
        <v>2.1305999999999998</v>
      </c>
      <c r="C227" s="2">
        <f t="shared" si="3"/>
        <v>0.32850192268525907</v>
      </c>
    </row>
    <row r="228" spans="1:3" x14ac:dyDescent="0.2">
      <c r="A228" s="2">
        <v>1.75</v>
      </c>
      <c r="B228" s="2">
        <v>2.0891999999999999</v>
      </c>
      <c r="C228" s="2">
        <f t="shared" si="3"/>
        <v>0.319980017164956</v>
      </c>
    </row>
    <row r="229" spans="1:3" x14ac:dyDescent="0.2">
      <c r="A229" s="2">
        <v>1.76</v>
      </c>
      <c r="B229" s="2">
        <v>2.1297000000000001</v>
      </c>
      <c r="C229" s="2">
        <f t="shared" si="3"/>
        <v>0.32831843089382312</v>
      </c>
    </row>
    <row r="230" spans="1:3" x14ac:dyDescent="0.2">
      <c r="A230" s="2">
        <v>1.77</v>
      </c>
      <c r="B230" s="2">
        <v>2.1423000000000001</v>
      </c>
      <c r="C230" s="2">
        <f t="shared" si="3"/>
        <v>0.33088028779443124</v>
      </c>
    </row>
    <row r="231" spans="1:3" x14ac:dyDescent="0.2">
      <c r="A231" s="2">
        <v>1.78</v>
      </c>
      <c r="B231" s="2">
        <v>2.1549</v>
      </c>
      <c r="C231" s="2">
        <f t="shared" si="3"/>
        <v>0.33342712115296141</v>
      </c>
    </row>
    <row r="232" spans="1:3" x14ac:dyDescent="0.2">
      <c r="A232" s="2">
        <v>1.79</v>
      </c>
      <c r="B232" s="2">
        <v>2.1509999999999998</v>
      </c>
      <c r="C232" s="2">
        <f t="shared" si="3"/>
        <v>0.3326404103874625</v>
      </c>
    </row>
    <row r="233" spans="1:3" x14ac:dyDescent="0.2">
      <c r="A233" s="2">
        <v>1.8</v>
      </c>
      <c r="B233" s="2">
        <v>2.1551999999999998</v>
      </c>
      <c r="C233" s="2">
        <f t="shared" si="3"/>
        <v>0.33348757837891035</v>
      </c>
    </row>
    <row r="234" spans="1:3" x14ac:dyDescent="0.2">
      <c r="A234" s="2">
        <v>1.81</v>
      </c>
      <c r="B234" s="2">
        <v>2.1770999999999998</v>
      </c>
      <c r="C234" s="2">
        <f t="shared" si="3"/>
        <v>0.3378783778012045</v>
      </c>
    </row>
    <row r="235" spans="1:3" x14ac:dyDescent="0.2">
      <c r="A235" s="2">
        <v>1.82</v>
      </c>
      <c r="B235" s="2">
        <v>2.1876000000000002</v>
      </c>
      <c r="C235" s="2">
        <f t="shared" si="3"/>
        <v>0.33996791470260118</v>
      </c>
    </row>
    <row r="236" spans="1:3" x14ac:dyDescent="0.2">
      <c r="A236" s="2">
        <v>1.83</v>
      </c>
      <c r="B236" s="2">
        <v>2.2202999999999999</v>
      </c>
      <c r="C236" s="2">
        <f t="shared" si="3"/>
        <v>0.34641165892906089</v>
      </c>
    </row>
    <row r="237" spans="1:3" x14ac:dyDescent="0.2">
      <c r="A237" s="2">
        <v>1.84</v>
      </c>
      <c r="B237" s="2">
        <v>2.2290000000000001</v>
      </c>
      <c r="C237" s="2">
        <f t="shared" si="3"/>
        <v>0.34811006848023773</v>
      </c>
    </row>
    <row r="238" spans="1:3" x14ac:dyDescent="0.2">
      <c r="A238" s="2">
        <v>1.85</v>
      </c>
      <c r="B238" s="2">
        <v>2.2482000000000002</v>
      </c>
      <c r="C238" s="2">
        <f t="shared" si="3"/>
        <v>0.3518349434774416</v>
      </c>
    </row>
    <row r="239" spans="1:3" x14ac:dyDescent="0.2">
      <c r="A239" s="2">
        <v>1.86</v>
      </c>
      <c r="B239" s="2">
        <v>2.2755000000000001</v>
      </c>
      <c r="C239" s="2">
        <f t="shared" si="3"/>
        <v>0.35707683984241173</v>
      </c>
    </row>
    <row r="240" spans="1:3" x14ac:dyDescent="0.2">
      <c r="A240" s="2">
        <v>1.87</v>
      </c>
      <c r="B240" s="2">
        <v>2.2475999999999998</v>
      </c>
      <c r="C240" s="2">
        <f t="shared" si="3"/>
        <v>0.35171902342286215</v>
      </c>
    </row>
    <row r="241" spans="1:3" x14ac:dyDescent="0.2">
      <c r="A241" s="2">
        <v>1.88</v>
      </c>
      <c r="B241" s="2">
        <v>2.2746</v>
      </c>
      <c r="C241" s="2">
        <f t="shared" si="3"/>
        <v>0.35690503481007824</v>
      </c>
    </row>
    <row r="242" spans="1:3" x14ac:dyDescent="0.2">
      <c r="A242" s="2">
        <v>1.89</v>
      </c>
      <c r="B242" s="2">
        <v>2.2650000000000001</v>
      </c>
      <c r="C242" s="2">
        <f t="shared" si="3"/>
        <v>0.35506820634885072</v>
      </c>
    </row>
    <row r="243" spans="1:3" x14ac:dyDescent="0.2">
      <c r="A243" s="2">
        <v>1.9</v>
      </c>
      <c r="B243" s="2">
        <v>2.2944</v>
      </c>
      <c r="C243" s="2">
        <f t="shared" si="3"/>
        <v>0.36066913398770611</v>
      </c>
    </row>
    <row r="244" spans="1:3" x14ac:dyDescent="0.2">
      <c r="A244" s="2">
        <v>1.91</v>
      </c>
      <c r="B244" s="2">
        <v>2.2709999999999999</v>
      </c>
      <c r="C244" s="2">
        <f t="shared" si="3"/>
        <v>0.35621713421973517</v>
      </c>
    </row>
    <row r="245" spans="1:3" x14ac:dyDescent="0.2">
      <c r="A245" s="2">
        <v>1.92</v>
      </c>
      <c r="B245" s="2">
        <v>2.2770000000000001</v>
      </c>
      <c r="C245" s="2">
        <f t="shared" si="3"/>
        <v>0.3573630306151428</v>
      </c>
    </row>
    <row r="246" spans="1:3" x14ac:dyDescent="0.2">
      <c r="A246" s="2">
        <v>1.93</v>
      </c>
      <c r="B246" s="2">
        <v>2.2934999999999999</v>
      </c>
      <c r="C246" s="2">
        <f t="shared" si="3"/>
        <v>0.36049874446800134</v>
      </c>
    </row>
    <row r="247" spans="1:3" x14ac:dyDescent="0.2">
      <c r="A247" s="2">
        <v>1.94</v>
      </c>
      <c r="B247" s="2">
        <v>2.2824</v>
      </c>
      <c r="C247" s="2">
        <f t="shared" si="3"/>
        <v>0.35839175864901995</v>
      </c>
    </row>
    <row r="248" spans="1:3" x14ac:dyDescent="0.2">
      <c r="A248" s="2">
        <v>1.95</v>
      </c>
      <c r="B248" s="2">
        <v>2.2944</v>
      </c>
      <c r="C248" s="2">
        <f t="shared" si="3"/>
        <v>0.36066913398770611</v>
      </c>
    </row>
    <row r="249" spans="1:3" x14ac:dyDescent="0.2">
      <c r="A249" s="2">
        <v>1.96</v>
      </c>
      <c r="B249" s="2">
        <v>2.3205</v>
      </c>
      <c r="C249" s="2">
        <f t="shared" si="3"/>
        <v>0.36558157275504877</v>
      </c>
    </row>
    <row r="250" spans="1:3" x14ac:dyDescent="0.2">
      <c r="A250" s="2">
        <v>1.97</v>
      </c>
      <c r="B250" s="2">
        <v>2.2965</v>
      </c>
      <c r="C250" s="2">
        <f t="shared" si="3"/>
        <v>0.36106644975394225</v>
      </c>
    </row>
    <row r="251" spans="1:3" x14ac:dyDescent="0.2">
      <c r="A251" s="2">
        <v>1.98</v>
      </c>
      <c r="B251" s="2">
        <v>2.2949999999999999</v>
      </c>
      <c r="C251" s="2">
        <f t="shared" si="3"/>
        <v>0.36078268987328005</v>
      </c>
    </row>
    <row r="252" spans="1:3" x14ac:dyDescent="0.2">
      <c r="A252" s="2">
        <v>1.99</v>
      </c>
      <c r="B252" s="2">
        <v>2.3363999999999998</v>
      </c>
      <c r="C252" s="2">
        <f t="shared" si="3"/>
        <v>0.36854719756765647</v>
      </c>
    </row>
    <row r="253" spans="1:3" x14ac:dyDescent="0.2">
      <c r="A253" s="2">
        <v>2</v>
      </c>
      <c r="B253" s="2">
        <v>2.3502000000000001</v>
      </c>
      <c r="C253" s="2">
        <f t="shared" si="3"/>
        <v>0.37110482193150951</v>
      </c>
    </row>
  </sheetData>
  <mergeCells count="18">
    <mergeCell ref="A1:C1"/>
    <mergeCell ref="K4:K5"/>
    <mergeCell ref="L4:L5"/>
    <mergeCell ref="M4:M5"/>
    <mergeCell ref="K6:K7"/>
    <mergeCell ref="L6:L7"/>
    <mergeCell ref="M6:M7"/>
    <mergeCell ref="E1:H1"/>
    <mergeCell ref="K2:K3"/>
    <mergeCell ref="L2:L3"/>
    <mergeCell ref="M2:M3"/>
    <mergeCell ref="J1:M1"/>
    <mergeCell ref="F2:F3"/>
    <mergeCell ref="G2:G3"/>
    <mergeCell ref="H2:H3"/>
    <mergeCell ref="K8:K9"/>
    <mergeCell ref="L8:L9"/>
    <mergeCell ref="M8:M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4"/>
  <sheetViews>
    <sheetView zoomScaleNormal="100" workbookViewId="0">
      <selection activeCell="P2" sqref="P2:Q9"/>
    </sheetView>
  </sheetViews>
  <sheetFormatPr defaultRowHeight="14.25" x14ac:dyDescent="0.2"/>
  <cols>
    <col min="1" max="1" width="7.25" style="1" customWidth="1"/>
    <col min="2" max="2" width="12.25" style="1" customWidth="1"/>
    <col min="3" max="3" width="12.25" style="10" customWidth="1"/>
    <col min="4" max="5" width="12.375" style="10" customWidth="1"/>
    <col min="6" max="7" width="12.625" style="10" customWidth="1"/>
    <col min="8" max="8" width="4.375" style="10" customWidth="1"/>
    <col min="9" max="9" width="25.75" style="10" customWidth="1"/>
    <col min="10" max="12" width="8.625" style="10"/>
    <col min="13" max="13" width="5" style="10" customWidth="1"/>
    <col min="14" max="14" width="58.875" style="10" customWidth="1"/>
    <col min="15" max="15" width="30.375" style="10" customWidth="1"/>
    <col min="16" max="16" width="9.625" style="10" customWidth="1"/>
    <col min="17" max="17" width="8.625" style="10"/>
  </cols>
  <sheetData>
    <row r="1" spans="1:17" ht="15" thickBot="1" x14ac:dyDescent="0.25">
      <c r="A1" s="41" t="s">
        <v>48</v>
      </c>
      <c r="B1" s="42"/>
      <c r="C1" s="42"/>
      <c r="D1" s="42"/>
      <c r="E1" s="42"/>
      <c r="F1" s="42"/>
      <c r="G1" s="43"/>
      <c r="I1" s="48" t="s">
        <v>3</v>
      </c>
      <c r="J1" s="49"/>
      <c r="K1" s="49"/>
      <c r="L1" s="50"/>
      <c r="M1" s="9"/>
      <c r="N1" s="60" t="s">
        <v>39</v>
      </c>
      <c r="O1" s="61"/>
      <c r="P1" s="61"/>
      <c r="Q1" s="62"/>
    </row>
    <row r="2" spans="1:17" ht="15" thickBot="1" x14ac:dyDescent="0.25">
      <c r="A2" s="67" t="s">
        <v>17</v>
      </c>
      <c r="B2" s="69" t="s">
        <v>42</v>
      </c>
      <c r="C2" s="70"/>
      <c r="D2" s="70"/>
      <c r="E2" s="70"/>
      <c r="F2" s="70"/>
      <c r="G2" s="71"/>
      <c r="I2" s="5" t="s">
        <v>5</v>
      </c>
      <c r="J2" s="33" t="s">
        <v>6</v>
      </c>
      <c r="K2" s="33">
        <v>1.1499999999999999</v>
      </c>
      <c r="L2" s="35" t="s">
        <v>7</v>
      </c>
      <c r="M2" s="1"/>
      <c r="N2" s="18" t="s">
        <v>24</v>
      </c>
      <c r="O2" s="12"/>
      <c r="P2" s="20"/>
      <c r="Q2" s="64" t="s">
        <v>25</v>
      </c>
    </row>
    <row r="3" spans="1:17" ht="15" thickBot="1" x14ac:dyDescent="0.25">
      <c r="A3" s="68"/>
      <c r="B3" s="27" t="s">
        <v>23</v>
      </c>
      <c r="C3" s="27" t="s">
        <v>18</v>
      </c>
      <c r="D3" s="27" t="s">
        <v>19</v>
      </c>
      <c r="E3" s="27" t="s">
        <v>20</v>
      </c>
      <c r="F3" s="27" t="s">
        <v>21</v>
      </c>
      <c r="G3" s="28" t="s">
        <v>22</v>
      </c>
      <c r="I3" s="6" t="s">
        <v>4</v>
      </c>
      <c r="J3" s="34"/>
      <c r="K3" s="34"/>
      <c r="L3" s="36"/>
      <c r="M3" s="1"/>
      <c r="N3" s="14" t="s">
        <v>34</v>
      </c>
      <c r="O3" s="63" t="s">
        <v>26</v>
      </c>
      <c r="P3" s="21"/>
      <c r="Q3" s="65"/>
    </row>
    <row r="4" spans="1:17" ht="15" thickBot="1" x14ac:dyDescent="0.25">
      <c r="A4" s="25">
        <v>0</v>
      </c>
      <c r="B4" s="25">
        <v>-6.1999999999999999E-7</v>
      </c>
      <c r="C4" s="26">
        <v>-3.1200000000000002E-6</v>
      </c>
      <c r="D4" s="26">
        <v>-1.393E-5</v>
      </c>
      <c r="E4" s="26">
        <v>-1.4419999999999999E-5</v>
      </c>
      <c r="F4" s="26">
        <v>-6.2999999999999998E-6</v>
      </c>
      <c r="G4" s="26">
        <v>-1.378E-5</v>
      </c>
      <c r="I4" s="7" t="s">
        <v>11</v>
      </c>
      <c r="J4" s="3" t="s">
        <v>12</v>
      </c>
      <c r="K4" s="3">
        <v>10</v>
      </c>
      <c r="L4" s="4" t="s">
        <v>9</v>
      </c>
      <c r="M4" s="1"/>
      <c r="N4" s="15" t="s">
        <v>32</v>
      </c>
      <c r="O4" s="63"/>
      <c r="P4" s="22">
        <f>K4*(B9-B4)/A9</f>
        <v>1.1715151515151513E-3</v>
      </c>
      <c r="Q4" s="65"/>
    </row>
    <row r="5" spans="1:17" ht="15" thickBot="1" x14ac:dyDescent="0.25">
      <c r="A5" s="19">
        <v>3.3000000000000002E-2</v>
      </c>
      <c r="B5" s="19">
        <v>6.8700000000000003E-6</v>
      </c>
      <c r="C5" s="24">
        <v>5.923E-5</v>
      </c>
      <c r="D5" s="24">
        <v>1.0056999999999999E-4</v>
      </c>
      <c r="E5" s="24">
        <v>1.6291999999999999E-4</v>
      </c>
      <c r="F5" s="24">
        <v>2.3198000000000001E-4</v>
      </c>
      <c r="G5" s="24">
        <v>3.1152000000000003E-4</v>
      </c>
      <c r="I5" s="7" t="s">
        <v>10</v>
      </c>
      <c r="J5" s="3" t="s">
        <v>8</v>
      </c>
      <c r="K5" s="3">
        <v>20</v>
      </c>
      <c r="L5" s="4" t="s">
        <v>9</v>
      </c>
      <c r="M5" s="1"/>
      <c r="N5" s="14" t="s">
        <v>31</v>
      </c>
      <c r="O5" s="63"/>
      <c r="P5" s="22">
        <f>K4*(C9-C4)/A9</f>
        <v>1.2369696969696968E-2</v>
      </c>
      <c r="Q5" s="65"/>
    </row>
    <row r="6" spans="1:17" ht="15" thickBot="1" x14ac:dyDescent="0.25">
      <c r="A6" s="19">
        <v>6.6000000000000003E-2</v>
      </c>
      <c r="B6" s="19">
        <v>1.0900000000000001E-5</v>
      </c>
      <c r="C6" s="24">
        <v>1.0846E-4</v>
      </c>
      <c r="D6" s="24">
        <v>1.9929E-4</v>
      </c>
      <c r="E6" s="24">
        <v>3.2601E-4</v>
      </c>
      <c r="F6" s="24">
        <v>4.5087000000000003E-4</v>
      </c>
      <c r="G6" s="24">
        <v>6.1928999999999999E-4</v>
      </c>
      <c r="I6" s="7" t="s">
        <v>14</v>
      </c>
      <c r="J6" s="3" t="s">
        <v>15</v>
      </c>
      <c r="K6" s="8">
        <v>1.602E-19</v>
      </c>
      <c r="L6" s="4" t="s">
        <v>16</v>
      </c>
      <c r="M6" s="1"/>
      <c r="N6" s="14" t="s">
        <v>30</v>
      </c>
      <c r="O6" s="63"/>
      <c r="P6" s="22">
        <f>K4*(D9-D4)/A9</f>
        <v>2.780060606060606E-2</v>
      </c>
      <c r="Q6" s="65"/>
    </row>
    <row r="7" spans="1:17" x14ac:dyDescent="0.2">
      <c r="A7" s="19">
        <v>9.9000000000000005E-2</v>
      </c>
      <c r="B7" s="19">
        <v>1.1759999999999999E-5</v>
      </c>
      <c r="C7" s="24">
        <v>1.4609000000000001E-4</v>
      </c>
      <c r="D7" s="24">
        <v>2.9613000000000003E-4</v>
      </c>
      <c r="E7" s="24">
        <v>4.7879999999999998E-4</v>
      </c>
      <c r="F7" s="24">
        <v>6.6686999999999996E-4</v>
      </c>
      <c r="G7" s="24">
        <v>9.1728000000000003E-4</v>
      </c>
      <c r="N7" s="14" t="s">
        <v>29</v>
      </c>
      <c r="O7" s="63"/>
      <c r="P7" s="22">
        <f>K4*(E9-E4)/A9</f>
        <v>4.5123030303030304E-2</v>
      </c>
      <c r="Q7" s="65"/>
    </row>
    <row r="8" spans="1:17" x14ac:dyDescent="0.2">
      <c r="A8" s="19">
        <v>0.13200000000000001</v>
      </c>
      <c r="B8" s="19">
        <v>1.7560000000000001E-5</v>
      </c>
      <c r="C8" s="24">
        <v>1.7693E-4</v>
      </c>
      <c r="D8" s="24">
        <v>3.7167E-4</v>
      </c>
      <c r="E8" s="24">
        <v>6.0930000000000001E-4</v>
      </c>
      <c r="F8" s="24">
        <v>8.7056999999999998E-4</v>
      </c>
      <c r="G8" s="24">
        <v>1.2141599999999999E-3</v>
      </c>
      <c r="N8" s="14" t="s">
        <v>28</v>
      </c>
      <c r="O8" s="63"/>
      <c r="P8" s="22">
        <f>K4*(F9-F4)/A9</f>
        <v>6.4978181818181824E-2</v>
      </c>
      <c r="Q8" s="65"/>
    </row>
    <row r="9" spans="1:17" ht="15" thickBot="1" x14ac:dyDescent="0.25">
      <c r="A9" s="19">
        <v>0.16500000000000001</v>
      </c>
      <c r="B9" s="19">
        <v>1.8709999999999999E-5</v>
      </c>
      <c r="C9" s="24">
        <v>2.0097999999999999E-4</v>
      </c>
      <c r="D9" s="24">
        <v>4.4477999999999998E-4</v>
      </c>
      <c r="E9" s="24">
        <v>7.3010999999999996E-4</v>
      </c>
      <c r="F9" s="24">
        <v>1.06584E-3</v>
      </c>
      <c r="G9" s="24">
        <v>1.4778899999999999E-3</v>
      </c>
      <c r="N9" s="6" t="s">
        <v>27</v>
      </c>
      <c r="O9" s="34"/>
      <c r="P9" s="23">
        <f>K4*(G9-G4)/A9</f>
        <v>9.0404242424242415E-2</v>
      </c>
      <c r="Q9" s="66"/>
    </row>
    <row r="10" spans="1:17" x14ac:dyDescent="0.2">
      <c r="A10" s="2">
        <v>0.19800000000000001</v>
      </c>
      <c r="B10" s="2">
        <v>1.8649999999999999E-5</v>
      </c>
      <c r="C10" s="11">
        <v>2.1986E-4</v>
      </c>
      <c r="D10" s="11">
        <v>5.0522999999999996E-4</v>
      </c>
      <c r="E10" s="11">
        <v>8.4986999999999997E-4</v>
      </c>
      <c r="F10" s="11">
        <v>1.2504E-3</v>
      </c>
      <c r="G10" s="11">
        <v>1.7469600000000001E-3</v>
      </c>
      <c r="N10" s="18" t="s">
        <v>47</v>
      </c>
      <c r="O10" s="12"/>
      <c r="P10" s="20"/>
      <c r="Q10" s="64" t="s">
        <v>37</v>
      </c>
    </row>
    <row r="11" spans="1:17" x14ac:dyDescent="0.2">
      <c r="A11" s="2">
        <v>0.23100000000000001</v>
      </c>
      <c r="B11" s="2">
        <v>2.179E-5</v>
      </c>
      <c r="C11" s="11">
        <v>2.4242E-4</v>
      </c>
      <c r="D11" s="11">
        <v>5.5643999999999995E-4</v>
      </c>
      <c r="E11" s="11">
        <v>9.7232999999999998E-4</v>
      </c>
      <c r="F11" s="11">
        <v>1.42902E-3</v>
      </c>
      <c r="G11" s="11">
        <v>1.9920900000000002E-3</v>
      </c>
      <c r="N11" s="14" t="s">
        <v>35</v>
      </c>
      <c r="O11" s="63" t="s">
        <v>38</v>
      </c>
      <c r="P11" s="21"/>
      <c r="Q11" s="65"/>
    </row>
    <row r="12" spans="1:17" x14ac:dyDescent="0.2">
      <c r="A12" s="2">
        <v>0.26400000000000001</v>
      </c>
      <c r="B12" s="2">
        <v>1.8729999999999999E-5</v>
      </c>
      <c r="C12" s="11">
        <v>2.5713999999999999E-4</v>
      </c>
      <c r="D12" s="11">
        <v>6.0086999999999998E-4</v>
      </c>
      <c r="E12" s="11">
        <v>1.0666499999999999E-3</v>
      </c>
      <c r="F12" s="11">
        <v>1.58607E-3</v>
      </c>
      <c r="G12" s="11">
        <v>2.2289100000000002E-3</v>
      </c>
      <c r="N12" s="15" t="s">
        <v>49</v>
      </c>
      <c r="O12" s="63"/>
      <c r="P12" s="22">
        <f>AVERAGE(B64:B104)</f>
        <v>6.1629512195121957E-5</v>
      </c>
      <c r="Q12" s="65"/>
    </row>
    <row r="13" spans="1:17" x14ac:dyDescent="0.2">
      <c r="A13" s="2">
        <v>0.29699999999999999</v>
      </c>
      <c r="B13" s="2">
        <v>2.0210000000000001E-5</v>
      </c>
      <c r="C13" s="11">
        <v>2.6699999999999998E-4</v>
      </c>
      <c r="D13" s="11">
        <v>6.5282999999999997E-4</v>
      </c>
      <c r="E13" s="11">
        <v>1.1722799999999999E-3</v>
      </c>
      <c r="F13" s="11">
        <v>1.7496E-3</v>
      </c>
      <c r="G13" s="11">
        <v>2.49366E-3</v>
      </c>
      <c r="N13" s="14" t="s">
        <v>50</v>
      </c>
      <c r="O13" s="63"/>
      <c r="P13" s="22">
        <f>AVERAGE(C64:C104)</f>
        <v>2.6960853658536589E-4</v>
      </c>
      <c r="Q13" s="65"/>
    </row>
    <row r="14" spans="1:17" x14ac:dyDescent="0.2">
      <c r="A14" s="2">
        <v>0.33</v>
      </c>
      <c r="B14" s="2">
        <v>2.2019999999999999E-5</v>
      </c>
      <c r="C14" s="11">
        <v>2.7543000000000001E-4</v>
      </c>
      <c r="D14" s="11">
        <v>6.9315000000000002E-4</v>
      </c>
      <c r="E14" s="11">
        <v>1.2472200000000001E-3</v>
      </c>
      <c r="F14" s="11">
        <v>1.92402E-3</v>
      </c>
      <c r="G14" s="11">
        <v>2.68593E-3</v>
      </c>
      <c r="N14" s="14" t="s">
        <v>51</v>
      </c>
      <c r="O14" s="63"/>
      <c r="P14" s="22">
        <f>AVERAGE(D64:D104)</f>
        <v>8.4252585365853698E-4</v>
      </c>
      <c r="Q14" s="65"/>
    </row>
    <row r="15" spans="1:17" x14ac:dyDescent="0.2">
      <c r="A15" s="2">
        <v>0.36299999999999999</v>
      </c>
      <c r="B15" s="2">
        <v>1.9380000000000001E-5</v>
      </c>
      <c r="C15" s="11">
        <v>2.8474000000000001E-4</v>
      </c>
      <c r="D15" s="11">
        <v>7.1699999999999997E-4</v>
      </c>
      <c r="E15" s="11">
        <v>1.3341E-3</v>
      </c>
      <c r="F15" s="11">
        <v>2.0541000000000001E-3</v>
      </c>
      <c r="G15" s="11">
        <v>2.9137199999999999E-3</v>
      </c>
      <c r="N15" s="14" t="s">
        <v>52</v>
      </c>
      <c r="O15" s="63"/>
      <c r="P15" s="22">
        <f>AVERAGE(E64:E104)</f>
        <v>1.8609453658536587E-3</v>
      </c>
      <c r="Q15" s="65"/>
    </row>
    <row r="16" spans="1:17" x14ac:dyDescent="0.2">
      <c r="A16" s="2">
        <v>0.39600000000000002</v>
      </c>
      <c r="B16" s="2">
        <v>2.3770000000000001E-5</v>
      </c>
      <c r="C16" s="11">
        <v>2.8909999999999998E-4</v>
      </c>
      <c r="D16" s="11">
        <v>7.4589000000000003E-4</v>
      </c>
      <c r="E16" s="11">
        <v>1.4198100000000001E-3</v>
      </c>
      <c r="F16" s="11">
        <v>2.1741299999999998E-3</v>
      </c>
      <c r="G16" s="11">
        <v>3.15468E-3</v>
      </c>
      <c r="N16" s="14" t="s">
        <v>53</v>
      </c>
      <c r="O16" s="63"/>
      <c r="P16" s="22">
        <f>AVERAGE(F64:F104)</f>
        <v>3.5979746341463421E-3</v>
      </c>
      <c r="Q16" s="65"/>
    </row>
    <row r="17" spans="1:17" ht="15" thickBot="1" x14ac:dyDescent="0.25">
      <c r="A17" s="2">
        <v>0.42899999999999999</v>
      </c>
      <c r="B17" s="2">
        <v>2.156E-5</v>
      </c>
      <c r="C17" s="11">
        <v>2.9192999999999998E-4</v>
      </c>
      <c r="D17" s="11">
        <v>7.8779999999999996E-4</v>
      </c>
      <c r="E17" s="11">
        <v>1.48515E-3</v>
      </c>
      <c r="F17" s="11">
        <v>2.3008799999999999E-3</v>
      </c>
      <c r="G17" s="11">
        <v>3.3405599999999998E-3</v>
      </c>
      <c r="N17" s="6" t="s">
        <v>54</v>
      </c>
      <c r="O17" s="34"/>
      <c r="P17" s="23">
        <f>AVERAGE(G64:G104)</f>
        <v>6.1815878048780493E-3</v>
      </c>
      <c r="Q17" s="66"/>
    </row>
    <row r="18" spans="1:17" x14ac:dyDescent="0.2">
      <c r="A18" s="2">
        <v>0.46200000000000002</v>
      </c>
      <c r="B18" s="2">
        <v>2.5729999999999999E-5</v>
      </c>
      <c r="C18" s="11">
        <v>2.8936000000000001E-4</v>
      </c>
      <c r="D18" s="11">
        <v>8.0192999999999996E-4</v>
      </c>
      <c r="E18" s="11">
        <v>1.5447600000000001E-3</v>
      </c>
      <c r="F18" s="11">
        <v>2.4263399999999999E-3</v>
      </c>
      <c r="G18" s="11">
        <v>3.54018E-3</v>
      </c>
    </row>
    <row r="19" spans="1:17" x14ac:dyDescent="0.2">
      <c r="A19" s="2">
        <v>0.495</v>
      </c>
      <c r="B19" s="2">
        <v>2.2759999999999999E-5</v>
      </c>
      <c r="C19" s="11">
        <v>3.0105000000000003E-4</v>
      </c>
      <c r="D19" s="11">
        <v>8.1402000000000004E-4</v>
      </c>
      <c r="E19" s="11">
        <v>1.6120799999999999E-3</v>
      </c>
      <c r="F19" s="11">
        <v>2.5549800000000001E-3</v>
      </c>
      <c r="G19" s="11">
        <v>3.6908399999999999E-3</v>
      </c>
    </row>
    <row r="20" spans="1:17" x14ac:dyDescent="0.2">
      <c r="A20" s="2">
        <v>0.52800000000000002</v>
      </c>
      <c r="B20" s="2">
        <v>2.7419999999999998E-5</v>
      </c>
      <c r="C20" s="11">
        <v>3.0801E-4</v>
      </c>
      <c r="D20" s="11">
        <v>8.4519E-4</v>
      </c>
      <c r="E20" s="11">
        <v>1.6467599999999999E-3</v>
      </c>
      <c r="F20" s="11">
        <v>2.6279099999999998E-3</v>
      </c>
      <c r="G20" s="11">
        <v>3.8319000000000001E-3</v>
      </c>
    </row>
    <row r="21" spans="1:17" x14ac:dyDescent="0.2">
      <c r="A21" s="2">
        <v>0.56100000000000005</v>
      </c>
      <c r="B21" s="2">
        <v>2.321E-5</v>
      </c>
      <c r="C21" s="11">
        <v>3.1253999999999999E-4</v>
      </c>
      <c r="D21" s="11">
        <v>8.7551999999999997E-4</v>
      </c>
      <c r="E21" s="11">
        <v>1.6791E-3</v>
      </c>
      <c r="F21" s="11">
        <v>2.7137099999999998E-3</v>
      </c>
      <c r="G21" s="11">
        <v>3.9727800000000004E-3</v>
      </c>
    </row>
    <row r="22" spans="1:17" x14ac:dyDescent="0.2">
      <c r="A22" s="2">
        <v>0.59399999999999997</v>
      </c>
      <c r="B22" s="2">
        <v>2.692E-5</v>
      </c>
      <c r="C22" s="11">
        <v>3.0933000000000002E-4</v>
      </c>
      <c r="D22" s="11">
        <v>8.6058E-4</v>
      </c>
      <c r="E22" s="11">
        <v>1.7014199999999999E-3</v>
      </c>
      <c r="F22" s="11">
        <v>2.8172700000000002E-3</v>
      </c>
      <c r="G22" s="11">
        <v>4.1568600000000001E-3</v>
      </c>
    </row>
    <row r="23" spans="1:17" x14ac:dyDescent="0.2">
      <c r="A23" s="2">
        <v>0.627</v>
      </c>
      <c r="B23" s="2">
        <v>2.6740000000000001E-5</v>
      </c>
      <c r="C23" s="11">
        <v>3.0917999999999999E-4</v>
      </c>
      <c r="D23" s="11">
        <v>8.6417999999999998E-4</v>
      </c>
      <c r="E23" s="11">
        <v>1.75812E-3</v>
      </c>
      <c r="F23" s="11">
        <v>2.8999500000000001E-3</v>
      </c>
      <c r="G23" s="11">
        <v>4.2629399999999998E-3</v>
      </c>
    </row>
    <row r="24" spans="1:17" x14ac:dyDescent="0.2">
      <c r="A24" s="2">
        <v>0.66</v>
      </c>
      <c r="B24" s="2">
        <v>2.6310000000000001E-5</v>
      </c>
      <c r="C24" s="11">
        <v>3.0528E-4</v>
      </c>
      <c r="D24" s="11">
        <v>8.9685000000000003E-4</v>
      </c>
      <c r="E24" s="11">
        <v>1.78425E-3</v>
      </c>
      <c r="F24" s="11">
        <v>2.9906400000000001E-3</v>
      </c>
      <c r="G24" s="11">
        <v>4.4164199999999999E-3</v>
      </c>
    </row>
    <row r="25" spans="1:17" x14ac:dyDescent="0.2">
      <c r="A25" s="2">
        <v>0.69299999999999995</v>
      </c>
      <c r="B25" s="2">
        <v>2.8739999999999999E-5</v>
      </c>
      <c r="C25" s="11">
        <v>3.1379999999999998E-4</v>
      </c>
      <c r="D25" s="11">
        <v>8.8884000000000001E-4</v>
      </c>
      <c r="E25" s="11">
        <v>1.81032E-3</v>
      </c>
      <c r="F25" s="11">
        <v>3.0450299999999998E-3</v>
      </c>
      <c r="G25" s="11">
        <v>4.5531599999999997E-3</v>
      </c>
    </row>
    <row r="26" spans="1:17" x14ac:dyDescent="0.2">
      <c r="A26" s="2">
        <v>0.72599999999999998</v>
      </c>
      <c r="B26" s="2">
        <v>2.8099999999999999E-5</v>
      </c>
      <c r="C26" s="11">
        <v>3.1629E-4</v>
      </c>
      <c r="D26" s="11">
        <v>8.9793000000000002E-4</v>
      </c>
      <c r="E26" s="11">
        <v>1.8600299999999999E-3</v>
      </c>
      <c r="F26" s="11">
        <v>3.0554699999999998E-3</v>
      </c>
      <c r="G26" s="11">
        <v>4.7021399999999996E-3</v>
      </c>
    </row>
    <row r="27" spans="1:17" x14ac:dyDescent="0.2">
      <c r="A27" s="2">
        <v>0.75900000000000001</v>
      </c>
      <c r="B27" s="2">
        <v>2.9940000000000001E-5</v>
      </c>
      <c r="C27" s="11">
        <v>3.1356E-4</v>
      </c>
      <c r="D27" s="11">
        <v>8.9444999999999998E-4</v>
      </c>
      <c r="E27" s="11">
        <v>1.8743399999999999E-3</v>
      </c>
      <c r="F27" s="11">
        <v>3.1952399999999998E-3</v>
      </c>
      <c r="G27" s="11">
        <v>4.7560800000000002E-3</v>
      </c>
    </row>
    <row r="28" spans="1:17" x14ac:dyDescent="0.2">
      <c r="A28" s="2">
        <v>0.79200000000000004</v>
      </c>
      <c r="B28" s="2">
        <v>2.906E-5</v>
      </c>
      <c r="C28" s="11">
        <v>3.1866000000000002E-4</v>
      </c>
      <c r="D28" s="11">
        <v>9.2139000000000001E-4</v>
      </c>
      <c r="E28" s="11">
        <v>1.9060800000000001E-3</v>
      </c>
      <c r="F28" s="11">
        <v>3.2026799999999998E-3</v>
      </c>
      <c r="G28" s="11">
        <v>4.90392E-3</v>
      </c>
    </row>
    <row r="29" spans="1:17" x14ac:dyDescent="0.2">
      <c r="A29" s="2">
        <v>0.82499999999999996</v>
      </c>
      <c r="B29" s="2">
        <v>2.7589999999999998E-5</v>
      </c>
      <c r="C29" s="11">
        <v>3.0500999999999998E-4</v>
      </c>
      <c r="D29" s="11">
        <v>9.3234000000000004E-4</v>
      </c>
      <c r="E29" s="11">
        <v>1.9176900000000001E-3</v>
      </c>
      <c r="F29" s="11">
        <v>3.23304E-3</v>
      </c>
      <c r="G29" s="11">
        <v>4.9693200000000002E-3</v>
      </c>
    </row>
    <row r="30" spans="1:17" x14ac:dyDescent="0.2">
      <c r="A30" s="2">
        <v>0.85799999999999998</v>
      </c>
      <c r="B30" s="2">
        <v>2.6650000000000001E-5</v>
      </c>
      <c r="C30" s="11">
        <v>3.0498E-4</v>
      </c>
      <c r="D30" s="11">
        <v>9.1797000000000005E-4</v>
      </c>
      <c r="E30" s="11">
        <v>1.94421E-3</v>
      </c>
      <c r="F30" s="11">
        <v>3.2940000000000001E-3</v>
      </c>
      <c r="G30" s="11">
        <v>5.1078599999999997E-3</v>
      </c>
    </row>
    <row r="31" spans="1:17" x14ac:dyDescent="0.2">
      <c r="A31" s="2">
        <v>0.89100000000000001</v>
      </c>
      <c r="B31" s="2">
        <v>3.1189999999999998E-5</v>
      </c>
      <c r="C31" s="11">
        <v>3.1194000000000003E-4</v>
      </c>
      <c r="D31" s="11">
        <v>9.1655999999999997E-4</v>
      </c>
      <c r="E31" s="11">
        <v>1.9335299999999999E-3</v>
      </c>
      <c r="F31" s="11">
        <v>3.3216000000000001E-3</v>
      </c>
      <c r="G31" s="11">
        <v>5.2139400000000002E-3</v>
      </c>
    </row>
    <row r="32" spans="1:17" x14ac:dyDescent="0.2">
      <c r="A32" s="2">
        <v>0.92400000000000004</v>
      </c>
      <c r="B32" s="2">
        <v>3.1989999999999997E-5</v>
      </c>
      <c r="C32" s="11">
        <v>3.0383999999999999E-4</v>
      </c>
      <c r="D32" s="11">
        <v>9.3645000000000002E-4</v>
      </c>
      <c r="E32" s="11">
        <v>1.96218E-3</v>
      </c>
      <c r="F32" s="11">
        <v>3.32862E-3</v>
      </c>
      <c r="G32" s="11">
        <v>5.2302E-3</v>
      </c>
    </row>
    <row r="33" spans="1:7" x14ac:dyDescent="0.2">
      <c r="A33" s="2">
        <v>0.95699999999999996</v>
      </c>
      <c r="B33" s="2">
        <v>3.1170000000000001E-5</v>
      </c>
      <c r="C33" s="11">
        <v>3.1584000000000001E-4</v>
      </c>
      <c r="D33" s="11">
        <v>9.2075999999999996E-4</v>
      </c>
      <c r="E33" s="11">
        <v>1.96743E-3</v>
      </c>
      <c r="F33" s="11">
        <v>3.3375599999999998E-3</v>
      </c>
      <c r="G33" s="11">
        <v>5.3121599999999998E-3</v>
      </c>
    </row>
    <row r="34" spans="1:7" x14ac:dyDescent="0.2">
      <c r="A34" s="2">
        <v>0.99</v>
      </c>
      <c r="B34" s="2">
        <v>3.0639999999999998E-5</v>
      </c>
      <c r="C34" s="11">
        <v>3.1463999999999998E-4</v>
      </c>
      <c r="D34" s="11">
        <v>9.1814999999999996E-4</v>
      </c>
      <c r="E34" s="11">
        <v>1.9797899999999999E-3</v>
      </c>
      <c r="F34" s="11">
        <v>3.3693E-3</v>
      </c>
      <c r="G34" s="11">
        <v>5.38866E-3</v>
      </c>
    </row>
    <row r="35" spans="1:7" x14ac:dyDescent="0.2">
      <c r="A35" s="2">
        <v>1.0229999999999999</v>
      </c>
      <c r="B35" s="2">
        <v>2.847E-5</v>
      </c>
      <c r="C35" s="11">
        <v>3.1812000000000002E-4</v>
      </c>
      <c r="D35" s="11">
        <v>8.9459999999999995E-4</v>
      </c>
      <c r="E35" s="11">
        <v>1.9701599999999999E-3</v>
      </c>
      <c r="F35" s="11">
        <v>3.4569599999999998E-3</v>
      </c>
      <c r="G35" s="11">
        <v>5.5040999999999996E-3</v>
      </c>
    </row>
    <row r="36" spans="1:7" x14ac:dyDescent="0.2">
      <c r="A36" s="2">
        <v>1.056</v>
      </c>
      <c r="B36" s="2">
        <v>2.7990000000000001E-5</v>
      </c>
      <c r="C36" s="11">
        <v>3.1938000000000002E-4</v>
      </c>
      <c r="D36" s="11">
        <v>9.0098999999999995E-4</v>
      </c>
      <c r="E36" s="11">
        <v>1.9903500000000001E-3</v>
      </c>
      <c r="F36" s="11">
        <v>3.4369800000000001E-3</v>
      </c>
      <c r="G36" s="11">
        <v>5.5925999999999997E-3</v>
      </c>
    </row>
    <row r="37" spans="1:7" x14ac:dyDescent="0.2">
      <c r="A37" s="2">
        <v>1.089</v>
      </c>
      <c r="B37" s="2">
        <v>2.9309999999999999E-5</v>
      </c>
      <c r="C37" s="11">
        <v>3.0996000000000002E-4</v>
      </c>
      <c r="D37" s="11">
        <v>9.1865999999999996E-4</v>
      </c>
      <c r="E37" s="11">
        <v>1.97364E-3</v>
      </c>
      <c r="F37" s="11">
        <v>3.4997399999999999E-3</v>
      </c>
      <c r="G37" s="11">
        <v>5.60568E-3</v>
      </c>
    </row>
    <row r="38" spans="1:7" x14ac:dyDescent="0.2">
      <c r="A38" s="2">
        <v>1.1220000000000001</v>
      </c>
      <c r="B38" s="2">
        <v>3.082E-5</v>
      </c>
      <c r="C38" s="11">
        <v>3.1139999999999998E-4</v>
      </c>
      <c r="D38" s="11">
        <v>8.9844000000000002E-4</v>
      </c>
      <c r="E38" s="11">
        <v>2.0056800000000001E-3</v>
      </c>
      <c r="F38" s="11">
        <v>3.50622E-3</v>
      </c>
      <c r="G38" s="11">
        <v>5.7206999999999996E-3</v>
      </c>
    </row>
    <row r="39" spans="1:7" x14ac:dyDescent="0.2">
      <c r="A39" s="2">
        <v>1.155</v>
      </c>
      <c r="B39" s="2">
        <v>3.4010000000000001E-5</v>
      </c>
      <c r="C39" s="11">
        <v>3.0477E-4</v>
      </c>
      <c r="D39" s="11">
        <v>9.0324000000000003E-4</v>
      </c>
      <c r="E39" s="11">
        <v>1.9853399999999999E-3</v>
      </c>
      <c r="F39" s="11">
        <v>3.52944E-3</v>
      </c>
      <c r="G39" s="11">
        <v>5.7485399999999999E-3</v>
      </c>
    </row>
    <row r="40" spans="1:7" x14ac:dyDescent="0.2">
      <c r="A40" s="2">
        <v>1.1879999999999999</v>
      </c>
      <c r="B40" s="2">
        <v>3.4440000000000002E-5</v>
      </c>
      <c r="C40" s="11">
        <v>3.0299999999999999E-4</v>
      </c>
      <c r="D40" s="11">
        <v>9.2442000000000002E-4</v>
      </c>
      <c r="E40" s="11">
        <v>2.0008500000000002E-3</v>
      </c>
      <c r="F40" s="11">
        <v>3.5676599999999998E-3</v>
      </c>
      <c r="G40" s="11">
        <v>5.7271199999999996E-3</v>
      </c>
    </row>
    <row r="41" spans="1:7" x14ac:dyDescent="0.2">
      <c r="A41" s="2">
        <v>1.2210000000000001</v>
      </c>
      <c r="B41" s="2">
        <v>3.4730000000000001E-5</v>
      </c>
      <c r="C41" s="11">
        <v>3.0803999999999998E-4</v>
      </c>
      <c r="D41" s="11">
        <v>9.0651000000000002E-4</v>
      </c>
      <c r="E41" s="11">
        <v>2.00037E-3</v>
      </c>
      <c r="F41" s="11">
        <v>3.5818199999999999E-3</v>
      </c>
      <c r="G41" s="11">
        <v>5.7508799999999999E-3</v>
      </c>
    </row>
    <row r="42" spans="1:7" x14ac:dyDescent="0.2">
      <c r="A42" s="2">
        <v>1.254</v>
      </c>
      <c r="B42" s="2">
        <v>3.3609999999999998E-5</v>
      </c>
      <c r="C42" s="11">
        <v>3.0168000000000003E-4</v>
      </c>
      <c r="D42" s="11">
        <v>9.1259999999999996E-4</v>
      </c>
      <c r="E42" s="11">
        <v>1.9965899999999999E-3</v>
      </c>
      <c r="F42" s="11">
        <v>3.5535599999999999E-3</v>
      </c>
      <c r="G42" s="11">
        <v>5.7622799999999998E-3</v>
      </c>
    </row>
    <row r="43" spans="1:7" x14ac:dyDescent="0.2">
      <c r="A43" s="2">
        <v>1.2869999999999999</v>
      </c>
      <c r="B43" s="2">
        <v>3.1959999999999999E-5</v>
      </c>
      <c r="C43" s="11">
        <v>3.0740999999999999E-4</v>
      </c>
      <c r="D43" s="11">
        <v>8.9709000000000002E-4</v>
      </c>
      <c r="E43" s="11">
        <v>1.9580399999999999E-3</v>
      </c>
      <c r="F43" s="11">
        <v>3.6140399999999998E-3</v>
      </c>
      <c r="G43" s="11">
        <v>5.7776399999999997E-3</v>
      </c>
    </row>
    <row r="44" spans="1:7" x14ac:dyDescent="0.2">
      <c r="A44" s="2">
        <v>1.32</v>
      </c>
      <c r="B44" s="2">
        <v>3.1760000000000001E-5</v>
      </c>
      <c r="C44" s="11">
        <v>2.9810999999999998E-4</v>
      </c>
      <c r="D44" s="11">
        <v>9.2073000000000003E-4</v>
      </c>
      <c r="E44" s="11">
        <v>1.9554300000000002E-3</v>
      </c>
      <c r="F44" s="11">
        <v>3.6383399999999999E-3</v>
      </c>
      <c r="G44" s="11">
        <v>5.8460999999999999E-3</v>
      </c>
    </row>
    <row r="45" spans="1:7" x14ac:dyDescent="0.2">
      <c r="A45" s="2">
        <v>1.353</v>
      </c>
      <c r="B45" s="2">
        <v>3.1220000000000003E-5</v>
      </c>
      <c r="C45" s="11">
        <v>2.9556E-4</v>
      </c>
      <c r="D45" s="11">
        <v>9.0048000000000005E-4</v>
      </c>
      <c r="E45" s="11">
        <v>1.9619400000000001E-3</v>
      </c>
      <c r="F45" s="11">
        <v>3.63E-3</v>
      </c>
      <c r="G45" s="11">
        <v>5.8741799999999997E-3</v>
      </c>
    </row>
    <row r="46" spans="1:7" x14ac:dyDescent="0.2">
      <c r="A46" s="2">
        <v>1.3859999999999999</v>
      </c>
      <c r="B46" s="2">
        <v>3.163E-5</v>
      </c>
      <c r="C46" s="11">
        <v>2.9838E-4</v>
      </c>
      <c r="D46" s="11">
        <v>9.1074000000000005E-4</v>
      </c>
      <c r="E46" s="11">
        <v>1.94046E-3</v>
      </c>
      <c r="F46" s="11">
        <v>3.5975999999999998E-3</v>
      </c>
      <c r="G46" s="11">
        <v>5.8915199999999999E-3</v>
      </c>
    </row>
    <row r="47" spans="1:7" x14ac:dyDescent="0.2">
      <c r="A47" s="2">
        <v>1.419</v>
      </c>
      <c r="B47" s="2">
        <v>3.256E-5</v>
      </c>
      <c r="C47" s="11">
        <v>2.8624999999999999E-4</v>
      </c>
      <c r="D47" s="11">
        <v>9.1182000000000003E-4</v>
      </c>
      <c r="E47" s="11">
        <v>1.9769399999999999E-3</v>
      </c>
      <c r="F47" s="11">
        <v>3.6137399999999998E-3</v>
      </c>
      <c r="G47" s="11">
        <v>5.9268599999999999E-3</v>
      </c>
    </row>
    <row r="48" spans="1:7" x14ac:dyDescent="0.2">
      <c r="A48" s="2">
        <v>1.452</v>
      </c>
      <c r="B48" s="2">
        <v>3.6390000000000002E-5</v>
      </c>
      <c r="C48" s="11">
        <v>2.8919999999999998E-4</v>
      </c>
      <c r="D48" s="11">
        <v>9.0857999999999998E-4</v>
      </c>
      <c r="E48" s="11">
        <v>1.97343E-3</v>
      </c>
      <c r="F48" s="11">
        <v>3.5904000000000001E-3</v>
      </c>
      <c r="G48" s="11">
        <v>6.0063599999999997E-3</v>
      </c>
    </row>
    <row r="49" spans="1:7" x14ac:dyDescent="0.2">
      <c r="A49" s="2">
        <v>1.4850000000000001</v>
      </c>
      <c r="B49" s="2">
        <v>3.629E-5</v>
      </c>
      <c r="C49" s="11">
        <v>2.9667000000000002E-4</v>
      </c>
      <c r="D49" s="11">
        <v>9.0804000000000004E-4</v>
      </c>
      <c r="E49" s="11">
        <v>1.9481699999999999E-3</v>
      </c>
      <c r="F49" s="11">
        <v>3.63066E-3</v>
      </c>
      <c r="G49" s="11">
        <v>5.98746E-3</v>
      </c>
    </row>
    <row r="50" spans="1:7" x14ac:dyDescent="0.2">
      <c r="A50" s="2">
        <v>1.518</v>
      </c>
      <c r="B50" s="2">
        <v>3.4870000000000003E-5</v>
      </c>
      <c r="C50" s="11">
        <v>2.8797000000000002E-4</v>
      </c>
      <c r="D50" s="11">
        <v>9.2175000000000004E-4</v>
      </c>
      <c r="E50" s="11">
        <v>1.9999200000000001E-3</v>
      </c>
      <c r="F50" s="11">
        <v>3.5966399999999999E-3</v>
      </c>
      <c r="G50" s="11">
        <v>5.9897400000000003E-3</v>
      </c>
    </row>
    <row r="51" spans="1:7" x14ac:dyDescent="0.2">
      <c r="A51" s="2">
        <v>1.5509999999999999</v>
      </c>
      <c r="B51" s="2">
        <v>3.311E-5</v>
      </c>
      <c r="C51" s="11">
        <v>2.8717E-4</v>
      </c>
      <c r="D51" s="11">
        <v>9.1938000000000002E-4</v>
      </c>
      <c r="E51" s="11">
        <v>1.98138E-3</v>
      </c>
      <c r="F51" s="11">
        <v>3.6080399999999999E-3</v>
      </c>
      <c r="G51" s="11">
        <v>6.0217200000000004E-3</v>
      </c>
    </row>
    <row r="52" spans="1:7" x14ac:dyDescent="0.2">
      <c r="A52" s="2">
        <v>1.5840000000000001</v>
      </c>
      <c r="B52" s="2">
        <v>3.235E-5</v>
      </c>
      <c r="C52" s="11">
        <v>2.9166000000000001E-4</v>
      </c>
      <c r="D52" s="11">
        <v>9.1014000000000004E-4</v>
      </c>
      <c r="E52" s="11">
        <v>1.9469999999999999E-3</v>
      </c>
      <c r="F52" s="11">
        <v>3.6433199999999998E-3</v>
      </c>
      <c r="G52" s="11">
        <v>6.04428E-3</v>
      </c>
    </row>
    <row r="53" spans="1:7" x14ac:dyDescent="0.2">
      <c r="A53" s="2">
        <v>1.617</v>
      </c>
      <c r="B53" s="2">
        <v>3.2570000000000002E-5</v>
      </c>
      <c r="C53" s="11">
        <v>2.8055000000000002E-4</v>
      </c>
      <c r="D53" s="11">
        <v>9.1275000000000004E-4</v>
      </c>
      <c r="E53" s="11">
        <v>1.9331699999999999E-3</v>
      </c>
      <c r="F53" s="11">
        <v>3.6470399999999998E-3</v>
      </c>
      <c r="G53" s="11">
        <v>6.0787799999999998E-3</v>
      </c>
    </row>
    <row r="54" spans="1:7" x14ac:dyDescent="0.2">
      <c r="A54" s="2">
        <v>1.65</v>
      </c>
      <c r="B54" s="2">
        <v>3.2870000000000002E-5</v>
      </c>
      <c r="C54" s="11">
        <v>2.8395999999999998E-4</v>
      </c>
      <c r="D54" s="11">
        <v>9.2690999999999997E-4</v>
      </c>
      <c r="E54" s="11">
        <v>1.9353300000000001E-3</v>
      </c>
      <c r="F54" s="11">
        <v>3.6413999999999999E-3</v>
      </c>
      <c r="G54" s="11">
        <v>6.0909600000000003E-3</v>
      </c>
    </row>
    <row r="55" spans="1:7" x14ac:dyDescent="0.2">
      <c r="A55" s="2">
        <v>1.6830000000000001</v>
      </c>
      <c r="B55" s="2">
        <v>3.3949999999999999E-5</v>
      </c>
      <c r="C55" s="11">
        <v>2.8198999999999998E-4</v>
      </c>
      <c r="D55" s="11">
        <v>9.1169999999999999E-4</v>
      </c>
      <c r="E55" s="11">
        <v>1.9326600000000001E-3</v>
      </c>
      <c r="F55" s="11">
        <v>3.6494399999999999E-3</v>
      </c>
      <c r="G55" s="11">
        <v>6.0504599999999997E-3</v>
      </c>
    </row>
    <row r="56" spans="1:7" x14ac:dyDescent="0.2">
      <c r="A56" s="2">
        <v>1.716</v>
      </c>
      <c r="B56" s="2">
        <v>3.4770000000000001E-5</v>
      </c>
      <c r="C56" s="11">
        <v>2.6739999999999999E-4</v>
      </c>
      <c r="D56" s="11">
        <v>9.1308000000000003E-4</v>
      </c>
      <c r="E56" s="11">
        <v>1.9057799999999999E-3</v>
      </c>
      <c r="F56" s="11">
        <v>3.6205199999999999E-3</v>
      </c>
      <c r="G56" s="11">
        <v>6.1360199999999998E-3</v>
      </c>
    </row>
    <row r="57" spans="1:7" x14ac:dyDescent="0.2">
      <c r="A57" s="2">
        <v>1.7490000000000001</v>
      </c>
      <c r="B57" s="2">
        <v>3.6520000000000003E-5</v>
      </c>
      <c r="C57" s="11">
        <v>2.6478999999999999E-4</v>
      </c>
      <c r="D57" s="11">
        <v>8.9964000000000005E-4</v>
      </c>
      <c r="E57" s="11">
        <v>1.87203E-3</v>
      </c>
      <c r="F57" s="11">
        <v>3.6220200000000001E-3</v>
      </c>
      <c r="G57" s="11">
        <v>6.0865199999999998E-3</v>
      </c>
    </row>
    <row r="58" spans="1:7" x14ac:dyDescent="0.2">
      <c r="A58" s="2">
        <v>1.782</v>
      </c>
      <c r="B58" s="2">
        <v>3.8189999999999999E-5</v>
      </c>
      <c r="C58" s="11">
        <v>2.7053999999999999E-4</v>
      </c>
      <c r="D58" s="11">
        <v>8.9495999999999998E-4</v>
      </c>
      <c r="E58" s="11">
        <v>1.8739200000000001E-3</v>
      </c>
      <c r="F58" s="11">
        <v>3.6033599999999999E-3</v>
      </c>
      <c r="G58" s="11">
        <v>6.0931199999999996E-3</v>
      </c>
    </row>
    <row r="59" spans="1:7" x14ac:dyDescent="0.2">
      <c r="A59" s="2">
        <v>1.8149999999999999</v>
      </c>
      <c r="B59" s="2">
        <v>3.6779999999999997E-5</v>
      </c>
      <c r="C59" s="11">
        <v>2.6755000000000003E-4</v>
      </c>
      <c r="D59" s="11">
        <v>8.9720999999999996E-4</v>
      </c>
      <c r="E59" s="11">
        <v>1.8699599999999999E-3</v>
      </c>
      <c r="F59" s="11">
        <v>3.6550200000000001E-3</v>
      </c>
      <c r="G59" s="11">
        <v>6.0956400000000003E-3</v>
      </c>
    </row>
    <row r="60" spans="1:7" x14ac:dyDescent="0.2">
      <c r="A60" s="2">
        <v>1.8480000000000001</v>
      </c>
      <c r="B60" s="2">
        <v>3.3810000000000003E-5</v>
      </c>
      <c r="C60" s="11">
        <v>2.6170000000000002E-4</v>
      </c>
      <c r="D60" s="11">
        <v>8.8656E-4</v>
      </c>
      <c r="E60" s="11">
        <v>1.89039E-3</v>
      </c>
      <c r="F60" s="11">
        <v>3.6359399999999998E-3</v>
      </c>
      <c r="G60" s="11">
        <v>6.1811399999999999E-3</v>
      </c>
    </row>
    <row r="61" spans="1:7" x14ac:dyDescent="0.2">
      <c r="A61" s="2">
        <v>1.881</v>
      </c>
      <c r="B61" s="2">
        <v>3.3980000000000003E-5</v>
      </c>
      <c r="C61" s="11">
        <v>2.6039999999999999E-4</v>
      </c>
      <c r="D61" s="11">
        <v>8.9411999999999998E-4</v>
      </c>
      <c r="E61" s="11">
        <v>1.94538E-3</v>
      </c>
      <c r="F61" s="11">
        <v>3.6486600000000002E-3</v>
      </c>
      <c r="G61" s="11">
        <v>6.0876000000000003E-3</v>
      </c>
    </row>
    <row r="62" spans="1:7" x14ac:dyDescent="0.2">
      <c r="A62" s="2">
        <v>1.9139999999999999</v>
      </c>
      <c r="B62" s="2">
        <v>3.6180000000000003E-5</v>
      </c>
      <c r="C62" s="11">
        <v>2.6955000000000002E-4</v>
      </c>
      <c r="D62" s="11">
        <v>8.8988999999999995E-4</v>
      </c>
      <c r="E62" s="11">
        <v>1.9089599999999999E-3</v>
      </c>
      <c r="F62" s="11">
        <v>3.6275399999999998E-3</v>
      </c>
      <c r="G62" s="11">
        <v>6.0956999999999999E-3</v>
      </c>
    </row>
    <row r="63" spans="1:7" x14ac:dyDescent="0.2">
      <c r="A63" s="2">
        <v>1.9470000000000001</v>
      </c>
      <c r="B63" s="2">
        <v>3.6980000000000002E-5</v>
      </c>
      <c r="C63" s="11">
        <v>2.7465999999999998E-4</v>
      </c>
      <c r="D63" s="11">
        <v>8.9775E-4</v>
      </c>
      <c r="E63" s="11">
        <v>1.9032000000000001E-3</v>
      </c>
      <c r="F63" s="11">
        <v>3.6393599999999999E-3</v>
      </c>
      <c r="G63" s="11">
        <v>6.1372800000000002E-3</v>
      </c>
    </row>
    <row r="64" spans="1:7" x14ac:dyDescent="0.2">
      <c r="A64" s="19">
        <v>1.98</v>
      </c>
      <c r="B64" s="19">
        <v>3.7320000000000002E-5</v>
      </c>
      <c r="C64" s="24">
        <v>2.7385000000000002E-4</v>
      </c>
      <c r="D64" s="24">
        <v>8.8931999999999998E-4</v>
      </c>
      <c r="E64" s="24">
        <v>1.8983699999999999E-3</v>
      </c>
      <c r="F64" s="24">
        <v>3.6135E-3</v>
      </c>
      <c r="G64" s="24">
        <v>6.0776399999999996E-3</v>
      </c>
    </row>
    <row r="65" spans="1:7" x14ac:dyDescent="0.2">
      <c r="A65" s="19">
        <v>2.0129999999999999</v>
      </c>
      <c r="B65" s="19">
        <v>3.858E-5</v>
      </c>
      <c r="C65" s="24">
        <v>2.7892999999999999E-4</v>
      </c>
      <c r="D65" s="24">
        <v>8.6810999999999995E-4</v>
      </c>
      <c r="E65" s="24">
        <v>1.9285800000000001E-3</v>
      </c>
      <c r="F65" s="24">
        <v>3.60342E-3</v>
      </c>
      <c r="G65" s="24">
        <v>6.1299600000000003E-3</v>
      </c>
    </row>
    <row r="66" spans="1:7" x14ac:dyDescent="0.2">
      <c r="A66" s="19">
        <v>2.0459999999999998</v>
      </c>
      <c r="B66" s="19">
        <v>4.0509999999999997E-5</v>
      </c>
      <c r="C66" s="24">
        <v>2.7148999999999999E-4</v>
      </c>
      <c r="D66" s="24">
        <v>8.6472000000000003E-4</v>
      </c>
      <c r="E66" s="24">
        <v>1.92654E-3</v>
      </c>
      <c r="F66" s="24">
        <v>3.6224999999999999E-3</v>
      </c>
      <c r="G66" s="24">
        <v>6.2078400000000001E-3</v>
      </c>
    </row>
    <row r="67" spans="1:7" x14ac:dyDescent="0.2">
      <c r="A67" s="19">
        <v>2.0790000000000002</v>
      </c>
      <c r="B67" s="19">
        <v>3.9530000000000003E-5</v>
      </c>
      <c r="C67" s="24">
        <v>2.7786999999999999E-4</v>
      </c>
      <c r="D67" s="24">
        <v>8.6762999999999999E-4</v>
      </c>
      <c r="E67" s="24">
        <v>1.90569E-3</v>
      </c>
      <c r="F67" s="24">
        <v>3.6408600000000001E-3</v>
      </c>
      <c r="G67" s="24">
        <v>6.1274399999999996E-3</v>
      </c>
    </row>
    <row r="68" spans="1:7" x14ac:dyDescent="0.2">
      <c r="A68" s="19">
        <v>2.1120000000000001</v>
      </c>
      <c r="B68" s="19">
        <v>3.807E-5</v>
      </c>
      <c r="C68" s="24">
        <v>2.7582000000000003E-4</v>
      </c>
      <c r="D68" s="24">
        <v>8.8743000000000003E-4</v>
      </c>
      <c r="E68" s="24">
        <v>1.87626E-3</v>
      </c>
      <c r="F68" s="24">
        <v>3.6170400000000002E-3</v>
      </c>
      <c r="G68" s="24">
        <v>6.1392599999999997E-3</v>
      </c>
    </row>
    <row r="69" spans="1:7" x14ac:dyDescent="0.2">
      <c r="A69" s="19">
        <v>2.145</v>
      </c>
      <c r="B69" s="19">
        <v>3.786E-5</v>
      </c>
      <c r="C69" s="24">
        <v>2.8556000000000002E-4</v>
      </c>
      <c r="D69" s="24">
        <v>8.7084E-4</v>
      </c>
      <c r="E69" s="24">
        <v>1.9099799999999999E-3</v>
      </c>
      <c r="F69" s="24">
        <v>3.6521399999999999E-3</v>
      </c>
      <c r="G69" s="24">
        <v>6.2061599999999996E-3</v>
      </c>
    </row>
    <row r="70" spans="1:7" x14ac:dyDescent="0.2">
      <c r="A70" s="19">
        <v>2.1779999999999999</v>
      </c>
      <c r="B70" s="19">
        <v>3.9320000000000003E-5</v>
      </c>
      <c r="C70" s="24">
        <v>2.7015999999999997E-4</v>
      </c>
      <c r="D70" s="24">
        <v>8.9211E-4</v>
      </c>
      <c r="E70" s="24">
        <v>1.8838500000000001E-3</v>
      </c>
      <c r="F70" s="24">
        <v>3.6860399999999998E-3</v>
      </c>
      <c r="G70" s="24">
        <v>6.1755600000000001E-3</v>
      </c>
    </row>
    <row r="71" spans="1:7" x14ac:dyDescent="0.2">
      <c r="A71" s="19">
        <v>2.2109999999999999</v>
      </c>
      <c r="B71" s="19">
        <v>3.7469999999999999E-5</v>
      </c>
      <c r="C71" s="24">
        <v>2.6449999999999998E-4</v>
      </c>
      <c r="D71" s="24">
        <v>8.8665E-4</v>
      </c>
      <c r="E71" s="24">
        <v>1.90683E-3</v>
      </c>
      <c r="F71" s="24">
        <v>3.6600000000000001E-3</v>
      </c>
      <c r="G71" s="24">
        <v>6.19806E-3</v>
      </c>
    </row>
    <row r="72" spans="1:7" x14ac:dyDescent="0.2">
      <c r="A72" s="19">
        <v>2.2440000000000002</v>
      </c>
      <c r="B72" s="19">
        <v>3.8760000000000002E-5</v>
      </c>
      <c r="C72" s="24">
        <v>2.7460000000000001E-4</v>
      </c>
      <c r="D72" s="24">
        <v>8.9265000000000004E-4</v>
      </c>
      <c r="E72" s="24">
        <v>1.85607E-3</v>
      </c>
      <c r="F72" s="24">
        <v>3.6449999999999998E-3</v>
      </c>
      <c r="G72" s="24">
        <v>6.1286400000000003E-3</v>
      </c>
    </row>
    <row r="73" spans="1:7" x14ac:dyDescent="0.2">
      <c r="A73" s="19">
        <v>2.2770000000000001</v>
      </c>
      <c r="B73" s="19">
        <v>4.0939999999999998E-5</v>
      </c>
      <c r="C73" s="24">
        <v>2.7464999999999998E-4</v>
      </c>
      <c r="D73" s="24">
        <v>8.5344000000000001E-4</v>
      </c>
      <c r="E73" s="24">
        <v>1.8793499999999999E-3</v>
      </c>
      <c r="F73" s="24">
        <v>3.65694E-3</v>
      </c>
      <c r="G73" s="24">
        <v>6.2098199999999996E-3</v>
      </c>
    </row>
    <row r="74" spans="1:7" x14ac:dyDescent="0.2">
      <c r="A74" s="19">
        <v>2.31</v>
      </c>
      <c r="B74" s="19">
        <v>3.9239999999999997E-5</v>
      </c>
      <c r="C74" s="24">
        <v>2.6823999999999999E-4</v>
      </c>
      <c r="D74" s="24">
        <v>8.6481000000000004E-4</v>
      </c>
      <c r="E74" s="24">
        <v>1.8498900000000001E-3</v>
      </c>
      <c r="F74" s="24">
        <v>3.66198E-3</v>
      </c>
      <c r="G74" s="24">
        <v>6.2274599999999998E-3</v>
      </c>
    </row>
    <row r="75" spans="1:7" x14ac:dyDescent="0.2">
      <c r="A75" s="19">
        <v>2.343</v>
      </c>
      <c r="B75" s="19">
        <v>4.2230000000000001E-5</v>
      </c>
      <c r="C75" s="24">
        <v>2.6696000000000001E-4</v>
      </c>
      <c r="D75" s="24">
        <v>8.7878999999999995E-4</v>
      </c>
      <c r="E75" s="24">
        <v>1.9052400000000001E-3</v>
      </c>
      <c r="F75" s="24">
        <v>3.6288599999999998E-3</v>
      </c>
      <c r="G75" s="24">
        <v>6.2352600000000003E-3</v>
      </c>
    </row>
    <row r="76" spans="1:7" x14ac:dyDescent="0.2">
      <c r="A76" s="19">
        <v>2.3759999999999999</v>
      </c>
      <c r="B76" s="19">
        <v>4.057E-5</v>
      </c>
      <c r="C76" s="24">
        <v>2.6924000000000002E-4</v>
      </c>
      <c r="D76" s="24">
        <v>8.8371000000000001E-4</v>
      </c>
      <c r="E76" s="24">
        <v>1.8879000000000001E-3</v>
      </c>
      <c r="F76" s="24">
        <v>3.5818199999999999E-3</v>
      </c>
      <c r="G76" s="24">
        <v>6.1702800000000002E-3</v>
      </c>
    </row>
    <row r="77" spans="1:7" x14ac:dyDescent="0.2">
      <c r="A77" s="19">
        <v>2.4089999999999998</v>
      </c>
      <c r="B77" s="19">
        <v>4.1459999999999999E-5</v>
      </c>
      <c r="C77" s="24">
        <v>2.6743999999999997E-4</v>
      </c>
      <c r="D77" s="24">
        <v>8.7551999999999997E-4</v>
      </c>
      <c r="E77" s="24">
        <v>1.8640499999999999E-3</v>
      </c>
      <c r="F77" s="24">
        <v>3.5728800000000001E-3</v>
      </c>
      <c r="G77" s="24">
        <v>6.1875599999999999E-3</v>
      </c>
    </row>
    <row r="78" spans="1:7" x14ac:dyDescent="0.2">
      <c r="A78" s="19">
        <v>2.4420000000000002</v>
      </c>
      <c r="B78" s="19">
        <v>4.1189999999999997E-5</v>
      </c>
      <c r="C78" s="24">
        <v>2.6013000000000002E-4</v>
      </c>
      <c r="D78" s="24">
        <v>8.8106999999999997E-4</v>
      </c>
      <c r="E78" s="24">
        <v>1.8995399999999999E-3</v>
      </c>
      <c r="F78" s="24">
        <v>3.6334800000000001E-3</v>
      </c>
      <c r="G78" s="24">
        <v>6.1850999999999998E-3</v>
      </c>
    </row>
    <row r="79" spans="1:7" x14ac:dyDescent="0.2">
      <c r="A79" s="19">
        <v>2.4750000000000001</v>
      </c>
      <c r="B79" s="19">
        <v>4.189E-5</v>
      </c>
      <c r="C79" s="24">
        <v>2.6375999999999998E-4</v>
      </c>
      <c r="D79" s="24">
        <v>8.6021999999999997E-4</v>
      </c>
      <c r="E79" s="24">
        <v>1.83168E-3</v>
      </c>
      <c r="F79" s="24">
        <v>3.6641400000000002E-3</v>
      </c>
      <c r="G79" s="24">
        <v>6.1654199999999996E-3</v>
      </c>
    </row>
    <row r="80" spans="1:7" x14ac:dyDescent="0.2">
      <c r="A80" s="19">
        <v>2.508</v>
      </c>
      <c r="B80" s="19">
        <v>4.2549999999999997E-5</v>
      </c>
      <c r="C80" s="24">
        <v>2.6814999999999999E-4</v>
      </c>
      <c r="D80" s="24">
        <v>8.5797E-4</v>
      </c>
      <c r="E80" s="24">
        <v>1.8488700000000001E-3</v>
      </c>
      <c r="F80" s="24">
        <v>3.6370199999999999E-3</v>
      </c>
      <c r="G80" s="24">
        <v>6.1906799999999996E-3</v>
      </c>
    </row>
    <row r="81" spans="1:7" x14ac:dyDescent="0.2">
      <c r="A81" s="19">
        <v>2.5409999999999999</v>
      </c>
      <c r="B81" s="19">
        <v>4.4629999999999998E-5</v>
      </c>
      <c r="C81" s="24">
        <v>2.7083000000000001E-4</v>
      </c>
      <c r="D81" s="24">
        <v>8.4243000000000002E-4</v>
      </c>
      <c r="E81" s="24">
        <v>1.8376499999999999E-3</v>
      </c>
      <c r="F81" s="24">
        <v>3.5972999999999999E-3</v>
      </c>
      <c r="G81" s="24">
        <v>6.1656000000000002E-3</v>
      </c>
    </row>
    <row r="82" spans="1:7" x14ac:dyDescent="0.2">
      <c r="A82" s="19">
        <v>2.5739999999999998</v>
      </c>
      <c r="B82" s="19">
        <v>4.8199999999999999E-5</v>
      </c>
      <c r="C82" s="24">
        <v>2.6724000000000002E-4</v>
      </c>
      <c r="D82" s="24">
        <v>8.4000000000000003E-4</v>
      </c>
      <c r="E82" s="24">
        <v>1.8702600000000001E-3</v>
      </c>
      <c r="F82" s="24">
        <v>3.5867999999999998E-3</v>
      </c>
      <c r="G82" s="24">
        <v>6.15498E-3</v>
      </c>
    </row>
    <row r="83" spans="1:7" x14ac:dyDescent="0.2">
      <c r="A83" s="19">
        <v>2.6070000000000002</v>
      </c>
      <c r="B83" s="19">
        <v>5.1829999999999997E-5</v>
      </c>
      <c r="C83" s="24">
        <v>2.6729999999999999E-4</v>
      </c>
      <c r="D83" s="24">
        <v>8.2925999999999996E-4</v>
      </c>
      <c r="E83" s="24">
        <v>1.89825E-3</v>
      </c>
      <c r="F83" s="24">
        <v>3.6086999999999998E-3</v>
      </c>
      <c r="G83" s="24">
        <v>6.12198E-3</v>
      </c>
    </row>
    <row r="84" spans="1:7" x14ac:dyDescent="0.2">
      <c r="A84" s="19">
        <v>2.64</v>
      </c>
      <c r="B84" s="19">
        <v>5.715E-5</v>
      </c>
      <c r="C84" s="24">
        <v>2.6218999999999998E-4</v>
      </c>
      <c r="D84" s="24">
        <v>8.2938E-4</v>
      </c>
      <c r="E84" s="24">
        <v>1.8631800000000001E-3</v>
      </c>
      <c r="F84" s="24">
        <v>3.58764E-3</v>
      </c>
      <c r="G84" s="24">
        <v>6.1671E-3</v>
      </c>
    </row>
    <row r="85" spans="1:7" x14ac:dyDescent="0.2">
      <c r="A85" s="19">
        <v>2.673</v>
      </c>
      <c r="B85" s="19">
        <v>6.7000000000000002E-5</v>
      </c>
      <c r="C85" s="24">
        <v>2.678E-4</v>
      </c>
      <c r="D85" s="24">
        <v>8.2439999999999998E-4</v>
      </c>
      <c r="E85" s="24">
        <v>1.8657599999999999E-3</v>
      </c>
      <c r="F85" s="24">
        <v>3.6785400000000001E-3</v>
      </c>
      <c r="G85" s="24">
        <v>6.1158599999999999E-3</v>
      </c>
    </row>
    <row r="86" spans="1:7" x14ac:dyDescent="0.2">
      <c r="A86" s="19">
        <v>2.706</v>
      </c>
      <c r="B86" s="19">
        <v>7.7949999999999997E-5</v>
      </c>
      <c r="C86" s="24">
        <v>2.6374999999999999E-4</v>
      </c>
      <c r="D86" s="24">
        <v>8.3148E-4</v>
      </c>
      <c r="E86" s="24">
        <v>1.8635100000000001E-3</v>
      </c>
      <c r="F86" s="24">
        <v>3.6817799999999999E-3</v>
      </c>
      <c r="G86" s="24">
        <v>6.1420800000000003E-3</v>
      </c>
    </row>
    <row r="87" spans="1:7" x14ac:dyDescent="0.2">
      <c r="A87" s="19">
        <v>2.7389999999999999</v>
      </c>
      <c r="B87" s="19">
        <v>7.3499999999999998E-5</v>
      </c>
      <c r="C87" s="24">
        <v>2.5763000000000001E-4</v>
      </c>
      <c r="D87" s="24">
        <v>8.0130000000000002E-4</v>
      </c>
      <c r="E87" s="24">
        <v>1.8282000000000001E-3</v>
      </c>
      <c r="F87" s="24">
        <v>3.6121199999999999E-3</v>
      </c>
      <c r="G87" s="24">
        <v>6.1463999999999998E-3</v>
      </c>
    </row>
    <row r="88" spans="1:7" x14ac:dyDescent="0.2">
      <c r="A88" s="19">
        <v>2.7719999999999998</v>
      </c>
      <c r="B88" s="19">
        <v>7.6760000000000004E-5</v>
      </c>
      <c r="C88" s="24">
        <v>2.6638999999999998E-4</v>
      </c>
      <c r="D88" s="24">
        <v>8.2200000000000003E-4</v>
      </c>
      <c r="E88" s="24">
        <v>1.8460499999999999E-3</v>
      </c>
      <c r="F88" s="24">
        <v>3.6517799999999999E-3</v>
      </c>
      <c r="G88" s="24">
        <v>6.1190999999999997E-3</v>
      </c>
    </row>
    <row r="89" spans="1:7" x14ac:dyDescent="0.2">
      <c r="A89" s="19">
        <v>2.8050000000000002</v>
      </c>
      <c r="B89" s="19">
        <v>8.0580000000000004E-5</v>
      </c>
      <c r="C89" s="24">
        <v>2.5730000000000002E-4</v>
      </c>
      <c r="D89" s="24">
        <v>8.1660000000000001E-4</v>
      </c>
      <c r="E89" s="24">
        <v>1.81719E-3</v>
      </c>
      <c r="F89" s="24">
        <v>3.6187200000000002E-3</v>
      </c>
      <c r="G89" s="24">
        <v>6.1171200000000002E-3</v>
      </c>
    </row>
    <row r="90" spans="1:7" x14ac:dyDescent="0.2">
      <c r="A90" s="19">
        <v>2.8380000000000001</v>
      </c>
      <c r="B90" s="19">
        <v>8.1799999999999996E-5</v>
      </c>
      <c r="C90" s="24">
        <v>2.5882999999999999E-4</v>
      </c>
      <c r="D90" s="24">
        <v>8.0477999999999995E-4</v>
      </c>
      <c r="E90" s="24">
        <v>1.84647E-3</v>
      </c>
      <c r="F90" s="24">
        <v>3.5813400000000001E-3</v>
      </c>
      <c r="G90" s="24">
        <v>6.1675799999999998E-3</v>
      </c>
    </row>
    <row r="91" spans="1:7" x14ac:dyDescent="0.2">
      <c r="A91" s="19">
        <v>2.871</v>
      </c>
      <c r="B91" s="19">
        <v>8.3839999999999997E-5</v>
      </c>
      <c r="C91" s="24">
        <v>2.5703999999999999E-4</v>
      </c>
      <c r="D91" s="24">
        <v>8.1218999999999996E-4</v>
      </c>
      <c r="E91" s="24">
        <v>1.81854E-3</v>
      </c>
      <c r="F91" s="24">
        <v>3.6100799999999999E-3</v>
      </c>
      <c r="G91" s="24">
        <v>6.19938E-3</v>
      </c>
    </row>
    <row r="92" spans="1:7" x14ac:dyDescent="0.2">
      <c r="A92" s="19">
        <v>2.9039999999999999</v>
      </c>
      <c r="B92" s="19">
        <v>7.2890000000000002E-5</v>
      </c>
      <c r="C92" s="24">
        <v>2.6204000000000001E-4</v>
      </c>
      <c r="D92" s="24">
        <v>8.1369000000000005E-4</v>
      </c>
      <c r="E92" s="24">
        <v>1.8417900000000001E-3</v>
      </c>
      <c r="F92" s="24">
        <v>3.5451599999999999E-3</v>
      </c>
      <c r="G92" s="24">
        <v>6.1895400000000003E-3</v>
      </c>
    </row>
    <row r="93" spans="1:7" x14ac:dyDescent="0.2">
      <c r="A93" s="19">
        <v>2.9369999999999998</v>
      </c>
      <c r="B93" s="19">
        <v>7.0119999999999999E-5</v>
      </c>
      <c r="C93" s="24">
        <v>2.6562999999999999E-4</v>
      </c>
      <c r="D93" s="24">
        <v>8.1698999999999997E-4</v>
      </c>
      <c r="E93" s="24">
        <v>1.8302699999999999E-3</v>
      </c>
      <c r="F93" s="24">
        <v>3.58998E-3</v>
      </c>
      <c r="G93" s="24">
        <v>6.1749600000000002E-3</v>
      </c>
    </row>
    <row r="94" spans="1:7" x14ac:dyDescent="0.2">
      <c r="A94" s="19">
        <v>2.97</v>
      </c>
      <c r="B94" s="19">
        <v>7.0149999999999998E-5</v>
      </c>
      <c r="C94" s="24">
        <v>2.6834E-4</v>
      </c>
      <c r="D94" s="24">
        <v>8.1789000000000004E-4</v>
      </c>
      <c r="E94" s="24">
        <v>1.86342E-3</v>
      </c>
      <c r="F94" s="24">
        <v>3.5632799999999998E-3</v>
      </c>
      <c r="G94" s="24">
        <v>6.2217599999999998E-3</v>
      </c>
    </row>
    <row r="95" spans="1:7" x14ac:dyDescent="0.2">
      <c r="A95" s="19">
        <v>3.0030000000000001</v>
      </c>
      <c r="B95" s="19">
        <v>6.8750000000000004E-5</v>
      </c>
      <c r="C95" s="24">
        <v>2.6226999999999999E-4</v>
      </c>
      <c r="D95" s="24">
        <v>8.2905000000000001E-4</v>
      </c>
      <c r="E95" s="24">
        <v>1.8446999999999999E-3</v>
      </c>
      <c r="F95" s="24">
        <v>3.5111999999999999E-3</v>
      </c>
      <c r="G95" s="24">
        <v>6.2162399999999996E-3</v>
      </c>
    </row>
    <row r="96" spans="1:7" x14ac:dyDescent="0.2">
      <c r="A96" s="19">
        <v>3.036</v>
      </c>
      <c r="B96" s="19">
        <v>7.3239999999999997E-5</v>
      </c>
      <c r="C96" s="24">
        <v>2.5898000000000002E-4</v>
      </c>
      <c r="D96" s="24">
        <v>8.0951999999999999E-4</v>
      </c>
      <c r="E96" s="24">
        <v>1.8429E-3</v>
      </c>
      <c r="F96" s="24">
        <v>3.5450999999999998E-3</v>
      </c>
      <c r="G96" s="24">
        <v>6.2338200000000002E-3</v>
      </c>
    </row>
    <row r="97" spans="1:7" x14ac:dyDescent="0.2">
      <c r="A97" s="19">
        <v>3.069</v>
      </c>
      <c r="B97" s="19">
        <v>8.1520000000000006E-5</v>
      </c>
      <c r="C97" s="24">
        <v>2.5865000000000003E-4</v>
      </c>
      <c r="D97" s="24">
        <v>8.0402999999999996E-4</v>
      </c>
      <c r="E97" s="24">
        <v>1.84362E-3</v>
      </c>
      <c r="F97" s="24">
        <v>3.51264E-3</v>
      </c>
      <c r="G97" s="24">
        <v>6.2078400000000001E-3</v>
      </c>
    </row>
    <row r="98" spans="1:7" x14ac:dyDescent="0.2">
      <c r="A98" s="19">
        <v>3.1019999999999999</v>
      </c>
      <c r="B98" s="19">
        <v>8.1440000000000006E-5</v>
      </c>
      <c r="C98" s="24">
        <v>2.6427999999999998E-4</v>
      </c>
      <c r="D98" s="24">
        <v>8.1099000000000004E-4</v>
      </c>
      <c r="E98" s="24">
        <v>1.88043E-3</v>
      </c>
      <c r="F98" s="24">
        <v>3.5569199999999999E-3</v>
      </c>
      <c r="G98" s="24">
        <v>6.2573400000000001E-3</v>
      </c>
    </row>
    <row r="99" spans="1:7" x14ac:dyDescent="0.2">
      <c r="A99" s="19">
        <v>3.1349999999999998</v>
      </c>
      <c r="B99" s="19">
        <v>8.2810000000000002E-5</v>
      </c>
      <c r="C99" s="24">
        <v>2.6573999999999999E-4</v>
      </c>
      <c r="D99" s="24">
        <v>8.2326000000000003E-4</v>
      </c>
      <c r="E99" s="24">
        <v>1.82928E-3</v>
      </c>
      <c r="F99" s="24">
        <v>3.5218200000000002E-3</v>
      </c>
      <c r="G99" s="24">
        <v>6.2901600000000004E-3</v>
      </c>
    </row>
    <row r="100" spans="1:7" x14ac:dyDescent="0.2">
      <c r="A100" s="19">
        <v>3.1680000000000001</v>
      </c>
      <c r="B100" s="19">
        <v>1.0310999999999999E-4</v>
      </c>
      <c r="C100" s="24">
        <v>2.7331000000000002E-4</v>
      </c>
      <c r="D100" s="24">
        <v>8.1519000000000003E-4</v>
      </c>
      <c r="E100" s="24">
        <v>1.8480599999999999E-3</v>
      </c>
      <c r="F100" s="24">
        <v>3.4929599999999998E-3</v>
      </c>
      <c r="G100" s="24">
        <v>6.2816399999999998E-3</v>
      </c>
    </row>
    <row r="101" spans="1:7" x14ac:dyDescent="0.2">
      <c r="A101" s="19">
        <v>3.2010000000000001</v>
      </c>
      <c r="B101" s="19">
        <v>1.1666E-4</v>
      </c>
      <c r="C101" s="24">
        <v>2.9425000000000002E-4</v>
      </c>
      <c r="D101" s="24">
        <v>8.2691999999999998E-4</v>
      </c>
      <c r="E101" s="24">
        <v>1.83786E-3</v>
      </c>
      <c r="F101" s="24">
        <v>3.5331E-3</v>
      </c>
      <c r="G101" s="24">
        <v>6.2599200000000004E-3</v>
      </c>
    </row>
    <row r="102" spans="1:7" x14ac:dyDescent="0.2">
      <c r="A102" s="19">
        <v>3.234</v>
      </c>
      <c r="B102" s="19">
        <v>1.097E-4</v>
      </c>
      <c r="C102" s="24">
        <v>2.8274000000000002E-4</v>
      </c>
      <c r="D102" s="24">
        <v>8.2202999999999996E-4</v>
      </c>
      <c r="E102" s="24">
        <v>1.8129299999999999E-3</v>
      </c>
      <c r="F102" s="24">
        <v>3.4610999999999999E-3</v>
      </c>
      <c r="G102" s="24">
        <v>6.1631999999999998E-3</v>
      </c>
    </row>
    <row r="103" spans="1:7" x14ac:dyDescent="0.2">
      <c r="A103" s="19">
        <v>3.2669999999999999</v>
      </c>
      <c r="B103" s="19">
        <v>8.1790000000000001E-5</v>
      </c>
      <c r="C103" s="24">
        <v>2.9271000000000001E-4</v>
      </c>
      <c r="D103" s="24">
        <v>8.0448E-4</v>
      </c>
      <c r="E103" s="24">
        <v>1.79133E-3</v>
      </c>
      <c r="F103" s="24">
        <v>3.5488199999999998E-3</v>
      </c>
      <c r="G103" s="24">
        <v>6.1767000000000002E-3</v>
      </c>
    </row>
    <row r="104" spans="1:7" x14ac:dyDescent="0.2">
      <c r="A104" s="19">
        <v>3.3</v>
      </c>
      <c r="B104" s="19">
        <v>9.3900000000000006E-5</v>
      </c>
      <c r="C104" s="24">
        <v>2.9735999999999999E-4</v>
      </c>
      <c r="D104" s="24">
        <v>8.2070999999999999E-4</v>
      </c>
      <c r="E104" s="24">
        <v>1.8184200000000001E-3</v>
      </c>
      <c r="F104" s="24">
        <v>3.5424599999999999E-3</v>
      </c>
      <c r="G104" s="24">
        <v>6.19266E-3</v>
      </c>
    </row>
  </sheetData>
  <mergeCells count="12">
    <mergeCell ref="N1:Q1"/>
    <mergeCell ref="O11:O17"/>
    <mergeCell ref="Q10:Q17"/>
    <mergeCell ref="A1:G1"/>
    <mergeCell ref="Q2:Q9"/>
    <mergeCell ref="O3:O9"/>
    <mergeCell ref="A2:A3"/>
    <mergeCell ref="B2:G2"/>
    <mergeCell ref="I1:L1"/>
    <mergeCell ref="J2:J3"/>
    <mergeCell ref="K2:K3"/>
    <mergeCell ref="L2:L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transfer characteristics</vt:lpstr>
      <vt:lpstr>output characteristics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2015-06-05T18:19:34Z</dcterms:created>
  <dcterms:modified xsi:type="dcterms:W3CDTF">2025-10-05T13:20:13Z</dcterms:modified>
</cp:coreProperties>
</file>