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8955" windowHeight="6885" tabRatio="600" firstSheet="0" activeTab="0" autoFilterDateGrouping="1"/>
  </bookViews>
  <sheets>
    <sheet name="Original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sz val="11"/>
      <scheme val="minor"/>
    </font>
  </fonts>
  <fills count="3">
    <fill>
      <patternFill/>
    </fill>
    <fill>
      <patternFill patternType="gray125"/>
    </fill>
    <fill>
      <patternFill>
        <bgColor rgb="0071FF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0" pivotButton="0" quotePrefix="0" xfId="0"/>
    <xf numFmtId="0" fontId="0" fillId="2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10"/>
  <sheetViews>
    <sheetView tabSelected="1" workbookViewId="0">
      <selection activeCell="B12" sqref="B12"/>
    </sheetView>
  </sheetViews>
  <sheetFormatPr baseColWidth="8" defaultRowHeight="15"/>
  <cols>
    <col width="16.7109375" customWidth="1" min="1" max="1"/>
    <col width="20" customWidth="1" min="2" max="2"/>
    <col width="15" customWidth="1" min="3" max="3"/>
    <col width="12.85546875" customWidth="1" min="4" max="4"/>
    <col width="16.42578125" customWidth="1" min="5" max="5"/>
    <col width="12.5703125" customWidth="1" min="6" max="6"/>
  </cols>
  <sheetData>
    <row r="1">
      <c r="A1" t="inlineStr">
        <is>
          <t>Station</t>
        </is>
      </c>
      <c r="B1" t="inlineStr">
        <is>
          <t>Observed Angles</t>
        </is>
      </c>
      <c r="C1" t="inlineStr">
        <is>
          <t>Distance</t>
        </is>
      </c>
      <c r="D1" t="inlineStr">
        <is>
          <t>Correction</t>
        </is>
      </c>
      <c r="E1" t="inlineStr">
        <is>
          <t>Corrected Angles</t>
        </is>
      </c>
      <c r="F1" t="inlineStr">
        <is>
          <t>W.C.B</t>
        </is>
      </c>
      <c r="G1" t="inlineStr">
        <is>
          <t>Departure</t>
        </is>
      </c>
      <c r="H1" t="inlineStr">
        <is>
          <t>Latitude</t>
        </is>
      </c>
    </row>
    <row r="2">
      <c r="A2" t="inlineStr">
        <is>
          <t>A</t>
        </is>
      </c>
      <c r="B2">
        <f>(81)+(11/60)+(50/3600)</f>
        <v/>
      </c>
      <c r="C2" t="n">
        <v>155</v>
      </c>
      <c r="D2" t="n">
        <v>0.002777777777782831</v>
      </c>
      <c r="E2" t="n">
        <v>81.2</v>
      </c>
      <c r="F2" t="n">
        <v>0</v>
      </c>
      <c r="G2" t="n">
        <v>0</v>
      </c>
      <c r="H2" t="n">
        <v>155</v>
      </c>
    </row>
    <row r="3">
      <c r="A3" t="inlineStr">
        <is>
          <t>B</t>
        </is>
      </c>
      <c r="B3">
        <f>(120)+(25/60)+(50/3600)</f>
        <v/>
      </c>
      <c r="C3" t="n">
        <v>200</v>
      </c>
      <c r="D3" t="n">
        <v>0.002777777777782831</v>
      </c>
      <c r="E3" t="n">
        <v>120.4333333333333</v>
      </c>
      <c r="F3" t="n">
        <v>300.4333333333333</v>
      </c>
      <c r="G3" t="n">
        <v>-172.44</v>
      </c>
      <c r="H3" t="n">
        <v>101.31</v>
      </c>
    </row>
    <row r="4">
      <c r="A4" t="inlineStr">
        <is>
          <t>C</t>
        </is>
      </c>
      <c r="B4">
        <f>(149)+(33/60)+(50/3600)</f>
        <v/>
      </c>
      <c r="C4" t="n">
        <v>249</v>
      </c>
      <c r="D4" t="n">
        <v>0.002777777777782831</v>
      </c>
      <c r="E4" t="n">
        <v>149.5666666666667</v>
      </c>
      <c r="F4" t="n">
        <v>270</v>
      </c>
      <c r="G4" t="n">
        <v>-249</v>
      </c>
      <c r="H4" t="n">
        <v>-0</v>
      </c>
    </row>
    <row r="5">
      <c r="A5" t="inlineStr">
        <is>
          <t>D</t>
        </is>
      </c>
      <c r="B5">
        <f>95+(41/60)+(50/3600)</f>
        <v/>
      </c>
      <c r="C5" t="n">
        <v>190</v>
      </c>
      <c r="D5" t="n">
        <v>0.002777777777782831</v>
      </c>
      <c r="E5" t="n">
        <v>95.7</v>
      </c>
      <c r="F5" t="n">
        <v>185.7</v>
      </c>
      <c r="G5" t="n">
        <v>-18.87</v>
      </c>
      <c r="H5" t="n">
        <v>-189.06</v>
      </c>
    </row>
    <row r="6">
      <c r="A6" t="inlineStr">
        <is>
          <t>E</t>
        </is>
      </c>
      <c r="B6">
        <f>93+(5/60)+(50/3600)</f>
        <v/>
      </c>
      <c r="C6" t="n">
        <v>445</v>
      </c>
      <c r="D6" t="n">
        <v>0.002777777777782831</v>
      </c>
      <c r="E6" t="n">
        <v>93.09999999999999</v>
      </c>
      <c r="F6" t="n">
        <v>98.80000000000007</v>
      </c>
      <c r="G6" t="n">
        <v>439.76</v>
      </c>
      <c r="H6" t="n">
        <v>-68.08</v>
      </c>
    </row>
    <row r="8">
      <c r="A8" t="inlineStr">
        <is>
          <t>Total</t>
        </is>
      </c>
      <c r="B8" t="n">
        <v>539.9861111111111</v>
      </c>
      <c r="C8" t="n">
        <v>1239</v>
      </c>
      <c r="D8" t="n">
        <v>0.01388888888891415</v>
      </c>
      <c r="E8" t="n">
        <v>540</v>
      </c>
      <c r="F8" s="2" t="n">
        <v>5.684341886080801e-14</v>
      </c>
      <c r="G8" t="n">
        <v>-0.5500000000000114</v>
      </c>
      <c r="H8" t="n">
        <v>-0.8299999999999983</v>
      </c>
    </row>
    <row r="10">
      <c r="B10" s="1" t="n"/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lenovo</dc:creator>
  <dcterms:created xsi:type="dcterms:W3CDTF">2021-03-19T15:53:03Z</dcterms:created>
  <dcterms:modified xsi:type="dcterms:W3CDTF">2021-06-02T16:12:03Z</dcterms:modified>
  <cp:lastModifiedBy>lenovo</cp:lastModifiedBy>
</cp:coreProperties>
</file>