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mat penulisan administraasi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G7" i="1"/>
  <c r="G8" i="1"/>
  <c r="G9" i="1"/>
  <c r="G10" i="1"/>
  <c r="G11" i="1"/>
  <c r="G12" i="1"/>
  <c r="G13" i="1"/>
  <c r="G14" i="1"/>
  <c r="G15" i="1"/>
  <c r="G16" i="1"/>
  <c r="F7" i="1"/>
  <c r="F8" i="1"/>
  <c r="F9" i="1"/>
  <c r="F10" i="1"/>
  <c r="F11" i="1"/>
  <c r="F12" i="1"/>
  <c r="F13" i="1"/>
  <c r="F14" i="1"/>
  <c r="F15" i="1"/>
  <c r="F16" i="1"/>
  <c r="E7" i="1"/>
  <c r="E8" i="1"/>
  <c r="E9" i="1"/>
  <c r="E11" i="1"/>
  <c r="E12" i="1"/>
  <c r="E13" i="1"/>
  <c r="E14" i="1"/>
  <c r="E15" i="1"/>
  <c r="E16" i="1"/>
  <c r="E10" i="1"/>
  <c r="D7" i="1"/>
  <c r="D8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<sst xmlns="http://schemas.openxmlformats.org/spreadsheetml/2006/main" count="19" uniqueCount="19">
  <si>
    <t>NAMA BARANG</t>
  </si>
  <si>
    <t>HARGA SATUAN</t>
  </si>
  <si>
    <t>JUMLAH BELI</t>
  </si>
  <si>
    <t>HARGA BAYAR</t>
  </si>
  <si>
    <t>PAJAK</t>
  </si>
  <si>
    <t>DISKON</t>
  </si>
  <si>
    <t>BONUS</t>
  </si>
  <si>
    <t>TOTAL BAYAR</t>
  </si>
  <si>
    <t>Tinta Epson 03</t>
  </si>
  <si>
    <t>Tinta Epson 664</t>
  </si>
  <si>
    <t>Mouse</t>
  </si>
  <si>
    <t>Unit PC Core i3</t>
  </si>
  <si>
    <t>Kertas Foto</t>
  </si>
  <si>
    <t>Printer L3110</t>
  </si>
  <si>
    <t>Tinta Canon</t>
  </si>
  <si>
    <t>Tinta Hybrid</t>
  </si>
  <si>
    <t>TP-Link</t>
  </si>
  <si>
    <t>Mikrotik</t>
  </si>
  <si>
    <r>
      <rPr>
        <b/>
        <sz val="11"/>
        <color theme="1"/>
        <rFont val="Calibri"/>
        <family val="2"/>
        <scheme val="minor"/>
      </rPr>
      <t>PERHATIAN !!!!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Tonton Versi Video-nya</t>
    </r>
    <r>
      <rPr>
        <sz val="11"/>
        <color theme="1"/>
        <rFont val="Calibri"/>
        <family val="2"/>
        <scheme val="minor"/>
      </rPr>
      <t xml:space="preserve"> Sampai selesai Untuk Mendapatkan </t>
    </r>
    <r>
      <rPr>
        <b/>
        <sz val="11"/>
        <color theme="1"/>
        <rFont val="Calibri"/>
        <family val="2"/>
        <scheme val="minor"/>
      </rPr>
      <t>Password Unprotect Sheet Excel</t>
    </r>
    <r>
      <rPr>
        <sz val="11"/>
        <color theme="1"/>
        <rFont val="Calibri"/>
        <family val="2"/>
        <scheme val="minor"/>
      </rPr>
      <t xml:space="preserve">. Itu juga bisa membantu kami untuk terus membuat Konten. Terima kasih dan mohon Maaf atas ketidaknyamanan-nya.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</si>
</sst>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-[$Rp-421]* #,##0.00_-;\-[$Rp-421]* #,##0.00_-;_-[$Rp-421]* &quot;-&quot;??_-;_-@_-"/>
    <numFmt numFmtId="165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41" fontId="0" fillId="0" borderId="1" xfId="0" applyNumberFormat="1" applyBorder="1"/>
    <xf numFmtId="165" fontId="0" fillId="0" borderId="1" xfId="0" applyNumberFormat="1" applyBorder="1"/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323850</xdr:colOff>
      <xdr:row>0</xdr:row>
      <xdr:rowOff>88398</xdr:rowOff>
    </xdr:from>
    <xdr:ext cx="4438650" cy="682238"/>
    <xdr:sp macro="" textlink="">
      <xdr:nvSpPr>
        <xdr:cNvPr id="2" name="Rectangle 1"/>
        <xdr:cNvSpPr/>
      </xdr:nvSpPr>
      <xdr:spPr>
        <a:xfrm>
          <a:off x="1695450" y="88398"/>
          <a:ext cx="4438650" cy="6822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LAPORAN PENJUALAN HARIAN</a:t>
          </a:r>
        </a:p>
        <a:p>
          <a:pPr algn="ctr"/>
          <a:r>
            <a:rPr lang="en-US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NEICY TEKNO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10" sqref="J10"/>
    </sheetView>
  </sheetViews>
  <sheetFormatPr defaultRowHeight="15" x14ac:dyDescent="0.25"/>
  <cols>
    <col min="1" max="1" width="20.5703125" customWidth="1"/>
    <col min="2" max="2" width="16" customWidth="1"/>
    <col min="3" max="3" width="11.7109375" customWidth="1"/>
    <col min="4" max="5" width="15.28515625" customWidth="1"/>
    <col min="6" max="6" width="12.28515625" customWidth="1"/>
    <col min="7" max="7" width="10.85546875" customWidth="1"/>
    <col min="8" max="8" width="15.28515625" customWidth="1"/>
  </cols>
  <sheetData>
    <row r="1" spans="1:8" x14ac:dyDescent="0.25">
      <c r="A1" s="1"/>
    </row>
    <row r="6" spans="1:8" ht="25.5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8" x14ac:dyDescent="0.25">
      <c r="A7" s="2" t="s">
        <v>8</v>
      </c>
      <c r="B7" s="3">
        <v>55000</v>
      </c>
      <c r="C7" s="2">
        <v>100</v>
      </c>
      <c r="D7" s="3">
        <f t="shared" ref="D7:D16" si="0">B7*C7</f>
        <v>5500000</v>
      </c>
      <c r="E7" s="3">
        <f>IF(D7&gt;=50000000,D7*10%,IF(D7&gt;=30000000,D7*5%,IF(D7&gt;=10000000,D7*2%,0)))</f>
        <v>0</v>
      </c>
      <c r="F7" s="3">
        <f>IF(C7&gt;=100,8%*D7,IF(C7&gt;=50,3%*D7,IF(C7&lt;50,0*D7,0)))</f>
        <v>440000</v>
      </c>
      <c r="G7" s="2" t="str">
        <f>IF(E7&gt;=20000000,"Emas",IF(E7&gt;=5000000,"HP",IF(E7&lt;5000000,"-",0)))</f>
        <v>-</v>
      </c>
      <c r="H7" s="4">
        <f>(D7+E7)-F7</f>
        <v>5060000</v>
      </c>
    </row>
    <row r="8" spans="1:8" x14ac:dyDescent="0.25">
      <c r="A8" s="2" t="s">
        <v>9</v>
      </c>
      <c r="B8" s="3">
        <v>45000</v>
      </c>
      <c r="C8" s="2">
        <v>80</v>
      </c>
      <c r="D8" s="3">
        <f t="shared" si="0"/>
        <v>3600000</v>
      </c>
      <c r="E8" s="3">
        <f t="shared" ref="E8:E9" si="1">IF(D8&gt;=50000000,D8*10%,IF(D8&gt;=30000000,D8*5%,IF(D8&gt;=10000000,D8*2%,0)))</f>
        <v>0</v>
      </c>
      <c r="F8" s="3">
        <f t="shared" ref="F8:F16" si="2">IF(C8&gt;=100,8%*D8,IF(C8&gt;=50,3%*D8,IF(C8&lt;50,0*D8,0)))</f>
        <v>108000</v>
      </c>
      <c r="G8" s="2" t="str">
        <f t="shared" ref="G8:G16" si="3">IF(E8&gt;=20000000,"Emas",IF(E8&gt;=5000000,"HP",IF(E8&lt;5000000,"-",0)))</f>
        <v>-</v>
      </c>
      <c r="H8" s="4">
        <f t="shared" ref="H8:H16" si="4">(D8+E8)-F8</f>
        <v>3492000</v>
      </c>
    </row>
    <row r="9" spans="1:8" x14ac:dyDescent="0.25">
      <c r="A9" s="2" t="s">
        <v>10</v>
      </c>
      <c r="B9" s="3">
        <v>20000</v>
      </c>
      <c r="C9" s="2">
        <v>50</v>
      </c>
      <c r="D9" s="3">
        <f t="shared" si="0"/>
        <v>1000000</v>
      </c>
      <c r="E9" s="3">
        <f t="shared" si="1"/>
        <v>0</v>
      </c>
      <c r="F9" s="3">
        <f t="shared" si="2"/>
        <v>30000</v>
      </c>
      <c r="G9" s="2" t="str">
        <f t="shared" si="3"/>
        <v>-</v>
      </c>
      <c r="H9" s="4">
        <f t="shared" si="4"/>
        <v>970000</v>
      </c>
    </row>
    <row r="10" spans="1:8" x14ac:dyDescent="0.25">
      <c r="A10" s="2" t="s">
        <v>11</v>
      </c>
      <c r="B10" s="3">
        <v>3000000</v>
      </c>
      <c r="C10" s="2">
        <v>4</v>
      </c>
      <c r="D10" s="3">
        <f t="shared" si="0"/>
        <v>12000000</v>
      </c>
      <c r="E10" s="3">
        <f>IF(D10&gt;=50000000,D10*10%,IF(D10&gt;=30000000,D10*5%,IF(D10&gt;=10000000,D10*2%,0)))</f>
        <v>240000</v>
      </c>
      <c r="F10" s="3">
        <f t="shared" si="2"/>
        <v>0</v>
      </c>
      <c r="G10" s="2" t="str">
        <f t="shared" si="3"/>
        <v>-</v>
      </c>
      <c r="H10" s="4">
        <f t="shared" si="4"/>
        <v>12240000</v>
      </c>
    </row>
    <row r="11" spans="1:8" x14ac:dyDescent="0.25">
      <c r="A11" s="2" t="s">
        <v>12</v>
      </c>
      <c r="B11" s="3">
        <v>20000</v>
      </c>
      <c r="C11" s="2">
        <v>100</v>
      </c>
      <c r="D11" s="3">
        <f t="shared" si="0"/>
        <v>2000000</v>
      </c>
      <c r="E11" s="3">
        <f t="shared" ref="E11:E16" si="5">IF(D11&gt;=50000000,D11*10%,IF(D11&gt;=30000000,D11*5%,IF(D11&gt;=10000000,D11*2%,0)))</f>
        <v>0</v>
      </c>
      <c r="F11" s="3">
        <f t="shared" si="2"/>
        <v>160000</v>
      </c>
      <c r="G11" s="2" t="str">
        <f t="shared" si="3"/>
        <v>-</v>
      </c>
      <c r="H11" s="4">
        <f t="shared" si="4"/>
        <v>1840000</v>
      </c>
    </row>
    <row r="12" spans="1:8" x14ac:dyDescent="0.25">
      <c r="A12" s="2" t="s">
        <v>13</v>
      </c>
      <c r="B12" s="3">
        <v>2100000</v>
      </c>
      <c r="C12" s="2">
        <v>3</v>
      </c>
      <c r="D12" s="3">
        <f t="shared" si="0"/>
        <v>6300000</v>
      </c>
      <c r="E12" s="3">
        <f t="shared" si="5"/>
        <v>0</v>
      </c>
      <c r="F12" s="3">
        <f t="shared" si="2"/>
        <v>0</v>
      </c>
      <c r="G12" s="2" t="str">
        <f t="shared" si="3"/>
        <v>-</v>
      </c>
      <c r="H12" s="4">
        <f t="shared" si="4"/>
        <v>6300000</v>
      </c>
    </row>
    <row r="13" spans="1:8" x14ac:dyDescent="0.25">
      <c r="A13" s="2" t="s">
        <v>14</v>
      </c>
      <c r="B13" s="3">
        <v>30000</v>
      </c>
      <c r="C13" s="2">
        <v>50</v>
      </c>
      <c r="D13" s="3">
        <f t="shared" si="0"/>
        <v>1500000</v>
      </c>
      <c r="E13" s="3">
        <f t="shared" si="5"/>
        <v>0</v>
      </c>
      <c r="F13" s="3">
        <f t="shared" si="2"/>
        <v>45000</v>
      </c>
      <c r="G13" s="2" t="str">
        <f t="shared" si="3"/>
        <v>-</v>
      </c>
      <c r="H13" s="4">
        <f t="shared" si="4"/>
        <v>1455000</v>
      </c>
    </row>
    <row r="14" spans="1:8" x14ac:dyDescent="0.25">
      <c r="A14" s="2" t="s">
        <v>15</v>
      </c>
      <c r="B14" s="3">
        <v>35000</v>
      </c>
      <c r="C14" s="2">
        <v>30</v>
      </c>
      <c r="D14" s="3">
        <f t="shared" si="0"/>
        <v>1050000</v>
      </c>
      <c r="E14" s="3">
        <f t="shared" si="5"/>
        <v>0</v>
      </c>
      <c r="F14" s="3">
        <f t="shared" si="2"/>
        <v>0</v>
      </c>
      <c r="G14" s="2" t="str">
        <f t="shared" si="3"/>
        <v>-</v>
      </c>
      <c r="H14" s="4">
        <f t="shared" si="4"/>
        <v>1050000</v>
      </c>
    </row>
    <row r="15" spans="1:8" x14ac:dyDescent="0.25">
      <c r="A15" s="2" t="s">
        <v>16</v>
      </c>
      <c r="B15" s="3">
        <v>170000</v>
      </c>
      <c r="C15" s="2">
        <v>5</v>
      </c>
      <c r="D15" s="3">
        <f t="shared" si="0"/>
        <v>850000</v>
      </c>
      <c r="E15" s="3">
        <f t="shared" si="5"/>
        <v>0</v>
      </c>
      <c r="F15" s="3">
        <f t="shared" si="2"/>
        <v>0</v>
      </c>
      <c r="G15" s="2" t="str">
        <f t="shared" si="3"/>
        <v>-</v>
      </c>
      <c r="H15" s="4">
        <f t="shared" si="4"/>
        <v>850000</v>
      </c>
    </row>
    <row r="16" spans="1:8" x14ac:dyDescent="0.25">
      <c r="A16" s="2" t="s">
        <v>17</v>
      </c>
      <c r="B16" s="3">
        <v>300000</v>
      </c>
      <c r="C16" s="2">
        <v>6</v>
      </c>
      <c r="D16" s="3">
        <f t="shared" si="0"/>
        <v>1800000</v>
      </c>
      <c r="E16" s="3">
        <f t="shared" si="5"/>
        <v>0</v>
      </c>
      <c r="F16" s="3">
        <f t="shared" si="2"/>
        <v>0</v>
      </c>
      <c r="G16" s="2" t="str">
        <f t="shared" si="3"/>
        <v>-</v>
      </c>
      <c r="H16" s="4">
        <f t="shared" si="4"/>
        <v>1800000</v>
      </c>
    </row>
    <row r="18" spans="2:9" x14ac:dyDescent="0.25">
      <c r="B18" s="8" t="s">
        <v>18</v>
      </c>
      <c r="C18" s="7"/>
      <c r="D18" s="7"/>
      <c r="E18" s="7"/>
      <c r="F18" s="7"/>
      <c r="G18" s="7"/>
      <c r="I18" s="5"/>
    </row>
    <row r="19" spans="2:9" x14ac:dyDescent="0.25">
      <c r="B19" s="7"/>
      <c r="C19" s="7"/>
      <c r="D19" s="7"/>
      <c r="E19" s="7"/>
      <c r="F19" s="7"/>
      <c r="G19" s="7"/>
    </row>
    <row r="20" spans="2:9" x14ac:dyDescent="0.25">
      <c r="B20" s="7"/>
      <c r="C20" s="7"/>
      <c r="D20" s="7"/>
      <c r="E20" s="7"/>
      <c r="F20" s="7"/>
      <c r="G20" s="7"/>
    </row>
    <row r="21" spans="2:9" x14ac:dyDescent="0.25">
      <c r="B21" s="7"/>
      <c r="C21" s="7"/>
      <c r="D21" s="7"/>
      <c r="E21" s="7"/>
      <c r="F21" s="7"/>
      <c r="G21" s="7"/>
    </row>
    <row r="22" spans="2:9" x14ac:dyDescent="0.25">
      <c r="B22" s="7"/>
      <c r="C22" s="7"/>
      <c r="D22" s="7"/>
      <c r="E22" s="7"/>
      <c r="F22" s="7"/>
      <c r="G22" s="7"/>
    </row>
  </sheetData>
  <sheetProtection algorithmName="SHA-512" hashValue="fpSpla4BE60ictpx3w09Nl/Y4nwcQQsEgotQrhYpWR9piooiJkVyjnQsA2PglKPM+3r+22dzabgrvfA280wZrg==" saltValue="8Rs5UMxyUa79yyZVwKEWjA==" spinCount="100000" sheet="1" objects="1" scenarios="1"/>
  <mergeCells count="1">
    <mergeCell ref="B18:G22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Deriza M. Alfarizi</dc:creator>
  <cp:lastModifiedBy>Deriza M. Alfarizi</cp:lastModifiedBy>
  <cp:lastPrinted>2021-07-03T06:39:33Z</cp:lastPrinted>
  <dcterms:created xsi:type="dcterms:W3CDTF">2021-01-06T03:00:38Z</dcterms:created>
  <dcterms:modified xsi:type="dcterms:W3CDTF">2021-07-03T06:40:29Z</dcterms:modified>
</cp:coreProperties>
</file>