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FestivalTownProject\Client\Assets\11. GameData\"/>
    </mc:Choice>
  </mc:AlternateContent>
  <xr:revisionPtr revIDLastSave="0" documentId="13_ncr:1_{10CA6E0C-8BB2-41D5-B134-3CB7ED9751EE}" xr6:coauthVersionLast="47" xr6:coauthVersionMax="47" xr10:uidLastSave="{00000000-0000-0000-0000-000000000000}"/>
  <bookViews>
    <workbookView xWindow="-23865" yWindow="1695" windowWidth="22680" windowHeight="13785" activeTab="1" xr2:uid="{C73EE18F-1666-4FAE-8D08-4F83E0B6198E}"/>
  </bookViews>
  <sheets>
    <sheet name="Shop_Category" sheetId="4" r:id="rId1"/>
    <sheet name="Shop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G103" i="2"/>
  <c r="G104" i="2"/>
  <c r="G105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66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tc={967600D8-C8DF-4C65-9C9F-1BD2F9B1304F}</author>
    <author>tc={3340C357-A105-40B8-AD62-D71FA16A703D}</author>
    <author>tc={FB114F6C-E4E4-4366-8FB4-9BCEEF443126}</author>
  </authors>
  <commentList>
    <comment ref="C1" authorId="0" shapeId="0" xr:uid="{967600D8-C8DF-4C65-9C9F-1BD2F9B1304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</t>
      </text>
    </comment>
    <comment ref="D1" authorId="1" shapeId="0" xr:uid="{3340C357-A105-40B8-AD62-D71FA16A70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카테고리 별 출현 아이템 개수</t>
      </text>
    </comment>
    <comment ref="F1" authorId="2" shapeId="0" xr:uid="{FB114F6C-E4E4-4366-8FB4-9BCEEF443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초기화 주기(시간 기준)
- 오전 00시 00분 기준 초기화 진행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tc={A4D7784A-0126-4C76-B77F-60DD090B1077}</author>
    <author>tc={CAEFADA3-2A4E-4119-9DD8-ADC63422C9CF}</author>
    <author>tc={68207189-1274-4465-9068-E1D21819EB2A}</author>
    <author>tc={1B019BF5-9F0D-4AE1-AB55-FB1DA7110769}</author>
    <author>tc={3005A15F-053A-4030-B714-4606E68120A7}</author>
    <author>tc={D0A94F9F-404A-4C53-832E-56778EC5E63F}</author>
  </authors>
  <commentList>
    <comment ref="B1" authorId="0" shapeId="0" xr:uid="{A4D7784A-0126-4C76-B77F-60DD090B107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[Shop_Category] Index값 참조</t>
      </text>
    </comment>
    <comment ref="C1" authorId="1" shapeId="0" xr:uid="{CAEFADA3-2A4E-4119-9DD8-ADC63422C9C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아이템
Item.xlsx 참조</t>
      </text>
    </comment>
    <comment ref="F1" authorId="2" shapeId="0" xr:uid="{68207189-1274-4465-9068-E1D21819EB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
100,001=골드
100,002=다이아
100,003=마일리지</t>
      </text>
    </comment>
    <comment ref="G1" authorId="3" shapeId="0" xr:uid="{1B019BF5-9F0D-4AE1-AB55-FB1DA71107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아이템의 기본 가격(할인 적용X)</t>
      </text>
    </comment>
    <comment ref="H1" authorId="4" shapeId="0" xr:uid="{3005A15F-053A-4030-B714-4606E68120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
100,001=골드
100,002=다이아
100,003=마일리지</t>
      </text>
    </comment>
    <comment ref="I1" authorId="5" shapeId="0" xr:uid="{D0A94F9F-404A-4C53-832E-56778EC5E63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아이템의 기본 가격(할인 적용X)</t>
      </text>
    </comment>
  </commentList>
</comments>
</file>

<file path=xl/sharedStrings.xml><?xml version="1.0" encoding="utf-8"?>
<sst xmlns="http://schemas.openxmlformats.org/spreadsheetml/2006/main" count="35" uniqueCount="32">
  <si>
    <t>Index</t>
    <phoneticPr fontId="1" type="noConversion"/>
  </si>
  <si>
    <t>캐릭터</t>
    <phoneticPr fontId="1" type="noConversion"/>
  </si>
  <si>
    <t>Category_Name</t>
    <phoneticPr fontId="1" type="noConversion"/>
  </si>
  <si>
    <t>프로필</t>
    <phoneticPr fontId="1" type="noConversion"/>
  </si>
  <si>
    <t>패스</t>
    <phoneticPr fontId="1" type="noConversion"/>
  </si>
  <si>
    <t>재화</t>
    <phoneticPr fontId="1" type="noConversion"/>
  </si>
  <si>
    <t>마일리지 샵</t>
    <phoneticPr fontId="1" type="noConversion"/>
  </si>
  <si>
    <t>일반</t>
    <phoneticPr fontId="1" type="noConversion"/>
  </si>
  <si>
    <t>Category_Description</t>
    <phoneticPr fontId="1" type="noConversion"/>
  </si>
  <si>
    <t>나만의 고양이를 꾸며보세요!</t>
    <phoneticPr fontId="1" type="noConversion"/>
  </si>
  <si>
    <t>프로필을 멋지게 꾸며보세요!</t>
    <phoneticPr fontId="1" type="noConversion"/>
  </si>
  <si>
    <t>더 많은 보상을 획득하세요!</t>
    <phoneticPr fontId="1" type="noConversion"/>
  </si>
  <si>
    <t>게임에 유용한 아이템을 만나보세요!</t>
    <phoneticPr fontId="1" type="noConversion"/>
  </si>
  <si>
    <t>골드와 다이아를 충전하세요!</t>
    <phoneticPr fontId="1" type="noConversion"/>
  </si>
  <si>
    <t>쌓아놓았던 마일리지, 이제 털어내세요!</t>
    <phoneticPr fontId="1" type="noConversion"/>
  </si>
  <si>
    <t>Discount_Rate_Min</t>
    <phoneticPr fontId="1" type="noConversion"/>
  </si>
  <si>
    <t>Discount_Rate_Max</t>
    <phoneticPr fontId="1" type="noConversion"/>
  </si>
  <si>
    <t>Category_Index</t>
    <phoneticPr fontId="1" type="noConversion"/>
  </si>
  <si>
    <t>``</t>
    <phoneticPr fontId="1" type="noConversion"/>
  </si>
  <si>
    <t>Reroll_Term</t>
    <phoneticPr fontId="1" type="noConversion"/>
  </si>
  <si>
    <t>Purchase_Limit</t>
    <phoneticPr fontId="1" type="noConversion"/>
  </si>
  <si>
    <t>Item</t>
    <phoneticPr fontId="1" type="noConversion"/>
  </si>
  <si>
    <t>Item_Amount</t>
    <phoneticPr fontId="1" type="noConversion"/>
  </si>
  <si>
    <t>Number_Discountable</t>
    <phoneticPr fontId="1" type="noConversion"/>
  </si>
  <si>
    <t>Open_Date</t>
    <phoneticPr fontId="1" type="noConversion"/>
  </si>
  <si>
    <t>Close_Date</t>
    <phoneticPr fontId="1" type="noConversion"/>
  </si>
  <si>
    <t>Item_Grade</t>
    <phoneticPr fontId="1" type="noConversion"/>
  </si>
  <si>
    <t>Currency2_Id</t>
    <phoneticPr fontId="1" type="noConversion"/>
  </si>
  <si>
    <t>Number_Goods</t>
    <phoneticPr fontId="1" type="noConversion"/>
  </si>
  <si>
    <t>Currency1_Price</t>
    <phoneticPr fontId="1" type="noConversion"/>
  </si>
  <si>
    <t>Currency1_Id</t>
    <phoneticPr fontId="1" type="noConversion"/>
  </si>
  <si>
    <t>Currency2_Price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</si>
</sst>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창민 이" id="{42A1C891-2566-4C94-A455-44BBB37FB4EF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17T05:59:15.34" personId="{42A1C891-2566-4C94-A455-44BBB37FB4EF}" id="{967600D8-C8DF-4C65-9C9F-1BD2F9B1304F}">
    <text>Item.xlsx 재화 Index값 참조</text>
  </threadedComment>
  <threadedComment ref="D1" dT="2025-02-19T04:42:22.73" personId="{42A1C891-2566-4C94-A455-44BBB37FB4EF}" id="{3340C357-A105-40B8-AD62-D71FA16A703D}">
    <text>카테고리 별 출현 아이템 개수</text>
  </threadedComment>
  <threadedComment ref="F1" dT="2024-11-23T08:46:11.38" personId="{42A1C891-2566-4C94-A455-44BBB37FB4EF}" id="{FB114F6C-E4E4-4366-8FB4-9BCEEF443126}">
    <text>초기화 주기(시간 기준)
- 오전 00시 00분 기준 초기화 진행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17T05:56:35.67" personId="{42A1C891-2566-4C94-A455-44BBB37FB4EF}" id="{A4D7784A-0126-4C76-B77F-60DD090B1077}">
    <text>[Shop_Category] Index값 참조</text>
  </threadedComment>
  <threadedComment ref="C1" dT="2024-11-17T06:48:16.81" personId="{42A1C891-2566-4C94-A455-44BBB37FB4EF}" id="{CAEFADA3-2A4E-4119-9DD8-ADC63422C9CF}">
    <text>판매 아이템
Item.xlsx 참조</text>
  </threadedComment>
  <threadedComment ref="F1" dT="2024-11-17T05:59:15.34" personId="{42A1C891-2566-4C94-A455-44BBB37FB4EF}" id="{68207189-1274-4465-9068-E1D21819EB2A}">
    <text>Item.xlsx 재화 Index값 참조
100,001=골드
100,002=다이아
100,003=마일리지</text>
  </threadedComment>
  <threadedComment ref="G1" dT="2024-11-17T06:21:47.47" personId="{42A1C891-2566-4C94-A455-44BBB37FB4EF}" id="{1B019BF5-9F0D-4AE1-AB55-FB1DA7110769}">
    <text>아이템의 기본 가격(할인 적용X)</text>
  </threadedComment>
  <threadedComment ref="H1" dT="2024-11-17T05:59:15.34" personId="{42A1C891-2566-4C94-A455-44BBB37FB4EF}" id="{3005A15F-053A-4030-B714-4606E68120A7}">
    <text>Item.xlsx 재화 Index값 참조
100,001=골드
100,002=다이아
100,003=마일리지</text>
  </threadedComment>
  <threadedComment ref="I1" dT="2024-11-17T06:21:47.47" personId="{42A1C891-2566-4C94-A455-44BBB37FB4EF}" id="{D0A94F9F-404A-4C53-832E-56778EC5E63F}">
    <text>아이템의 기본 가격(할인 적용X)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0D4F-A46D-44DB-9C45-94F21A730316}">
  <dimension ref="A1:Q22"/>
  <sheetViews>
    <sheetView zoomScale="85" zoomScaleNormal="85" workbookViewId="0">
      <selection activeCell="E11" sqref="E11"/>
    </sheetView>
  </sheetViews>
  <sheetFormatPr defaultRowHeight="16.5" x14ac:dyDescent="0.3"/>
  <cols>
    <col min="2" max="2" width="15.875" bestFit="1" customWidth="1"/>
    <col min="3" max="3" width="37.25" bestFit="1" customWidth="1"/>
    <col min="4" max="4" width="13.75" bestFit="1" customWidth="1"/>
    <col min="5" max="5" width="21.375" bestFit="1" customWidth="1"/>
    <col min="6" max="6" width="12.75" customWidth="1"/>
    <col min="7" max="8" width="18.75" bestFit="1" customWidth="1"/>
    <col min="9" max="9" width="12.125" bestFit="1" customWidth="1"/>
  </cols>
  <sheetData>
    <row r="1" spans="1:17" x14ac:dyDescent="0.3">
      <c r="A1" s="2" t="s">
        <v>0</v>
      </c>
      <c r="B1" s="2" t="s">
        <v>2</v>
      </c>
      <c r="C1" s="2" t="s">
        <v>8</v>
      </c>
      <c r="D1" s="2" t="s">
        <v>28</v>
      </c>
      <c r="E1" s="2" t="s">
        <v>23</v>
      </c>
      <c r="F1" s="2" t="s">
        <v>19</v>
      </c>
      <c r="G1" s="2" t="s">
        <v>24</v>
      </c>
      <c r="H1" s="2" t="s">
        <v>25</v>
      </c>
    </row>
    <row r="2" spans="1:17" x14ac:dyDescent="0.3">
      <c r="A2" s="3">
        <v>401</v>
      </c>
      <c r="B2" s="3" t="s">
        <v>1</v>
      </c>
      <c r="C2" s="3" t="s">
        <v>9</v>
      </c>
      <c r="D2" s="3">
        <v>10</v>
      </c>
      <c r="E2" s="3">
        <v>3</v>
      </c>
      <c r="F2" s="3">
        <v>8</v>
      </c>
      <c r="G2" s="6">
        <v>45657</v>
      </c>
      <c r="H2" s="6">
        <v>73050</v>
      </c>
    </row>
    <row r="3" spans="1:17" x14ac:dyDescent="0.3">
      <c r="A3" s="3">
        <v>402</v>
      </c>
      <c r="B3" s="4" t="s">
        <v>3</v>
      </c>
      <c r="C3" s="4" t="s">
        <v>10</v>
      </c>
      <c r="D3" s="4">
        <v>10</v>
      </c>
      <c r="E3" s="4">
        <v>3</v>
      </c>
      <c r="F3" s="4">
        <v>12</v>
      </c>
      <c r="G3" s="7">
        <v>73050</v>
      </c>
      <c r="H3" s="7">
        <v>73050</v>
      </c>
    </row>
    <row r="4" spans="1:17" x14ac:dyDescent="0.3">
      <c r="A4" s="3">
        <v>403</v>
      </c>
      <c r="B4" s="3" t="s">
        <v>4</v>
      </c>
      <c r="C4" s="3" t="s">
        <v>11</v>
      </c>
      <c r="D4" s="3">
        <v>10</v>
      </c>
      <c r="E4" s="3">
        <v>0</v>
      </c>
      <c r="F4" s="3">
        <v>99999</v>
      </c>
      <c r="G4" s="5">
        <v>73050</v>
      </c>
      <c r="H4" s="5">
        <v>73050</v>
      </c>
    </row>
    <row r="5" spans="1:17" x14ac:dyDescent="0.3">
      <c r="A5" s="3">
        <v>404</v>
      </c>
      <c r="B5" s="4" t="s">
        <v>7</v>
      </c>
      <c r="C5" s="4" t="s">
        <v>12</v>
      </c>
      <c r="D5" s="4">
        <v>10</v>
      </c>
      <c r="E5" s="4">
        <v>1</v>
      </c>
      <c r="F5" s="4">
        <v>12</v>
      </c>
      <c r="G5" s="7">
        <v>73050</v>
      </c>
      <c r="H5" s="7">
        <v>73050</v>
      </c>
    </row>
    <row r="6" spans="1:17" x14ac:dyDescent="0.3">
      <c r="A6" s="3">
        <v>405</v>
      </c>
      <c r="B6" s="3" t="s">
        <v>5</v>
      </c>
      <c r="C6" s="3" t="s">
        <v>13</v>
      </c>
      <c r="D6" s="3">
        <v>8</v>
      </c>
      <c r="E6" s="3">
        <v>0</v>
      </c>
      <c r="F6" s="3">
        <v>24</v>
      </c>
      <c r="G6" s="6">
        <v>45657</v>
      </c>
      <c r="H6" s="6">
        <v>73050</v>
      </c>
    </row>
    <row r="7" spans="1:17" x14ac:dyDescent="0.3">
      <c r="A7" s="3">
        <v>406</v>
      </c>
      <c r="B7" s="4" t="s">
        <v>6</v>
      </c>
      <c r="C7" s="4" t="s">
        <v>14</v>
      </c>
      <c r="D7" s="4">
        <v>10</v>
      </c>
      <c r="E7" s="4">
        <v>3</v>
      </c>
      <c r="F7" s="4">
        <v>12</v>
      </c>
      <c r="G7" s="8">
        <v>45657</v>
      </c>
      <c r="H7" s="8">
        <v>73050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 t="s">
        <v>18</v>
      </c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F550-F555-4EA5-BBC8-3718C6D7919A}">
  <dimension ref="A1:X105"/>
  <sheetViews>
    <sheetView tabSelected="1" topLeftCell="A37" zoomScale="70" zoomScaleNormal="70" workbookViewId="0">
      <selection activeCell="J51" sqref="J51"/>
    </sheetView>
  </sheetViews>
  <sheetFormatPr defaultRowHeight="16.5" x14ac:dyDescent="0.3"/>
  <cols>
    <col min="2" max="2" width="15.25" bestFit="1" customWidth="1"/>
    <col min="3" max="4" width="13.375" customWidth="1"/>
    <col min="5" max="5" width="13.5" bestFit="1" customWidth="1"/>
    <col min="6" max="6" width="13.25" customWidth="1"/>
    <col min="7" max="7" width="15.75" bestFit="1" customWidth="1"/>
    <col min="8" max="8" width="13.125" bestFit="1" customWidth="1"/>
    <col min="9" max="9" width="15.75" bestFit="1" customWidth="1"/>
    <col min="10" max="10" width="14.75" bestFit="1" customWidth="1"/>
    <col min="11" max="11" width="18.125" bestFit="1" customWidth="1"/>
    <col min="12" max="12" width="18.5" bestFit="1" customWidth="1"/>
    <col min="13" max="13" width="18.75" bestFit="1" customWidth="1"/>
    <col min="14" max="14" width="19.125" bestFit="1" customWidth="1"/>
  </cols>
  <sheetData>
    <row r="1" spans="1:24" x14ac:dyDescent="0.3">
      <c r="A1" s="2" t="s">
        <v>0</v>
      </c>
      <c r="B1" s="2" t="s">
        <v>17</v>
      </c>
      <c r="C1" s="2" t="s">
        <v>21</v>
      </c>
      <c r="D1" s="2" t="s">
        <v>26</v>
      </c>
      <c r="E1" s="2" t="s">
        <v>22</v>
      </c>
      <c r="F1" s="2" t="s">
        <v>30</v>
      </c>
      <c r="G1" s="2" t="s">
        <v>29</v>
      </c>
      <c r="H1" s="2" t="s">
        <v>27</v>
      </c>
      <c r="I1" s="2" t="s">
        <v>31</v>
      </c>
      <c r="J1" s="2" t="s">
        <v>20</v>
      </c>
      <c r="K1" s="2" t="s">
        <v>15</v>
      </c>
      <c r="L1" s="2" t="s">
        <v>16</v>
      </c>
      <c r="M1" s="2" t="s">
        <v>24</v>
      </c>
      <c r="N1" s="2" t="s">
        <v>25</v>
      </c>
    </row>
    <row r="2" spans="1:24" x14ac:dyDescent="0.3">
      <c r="A2" s="3">
        <v>401001</v>
      </c>
      <c r="B2" s="3">
        <v>401</v>
      </c>
      <c r="C2" s="3">
        <v>201002</v>
      </c>
      <c r="D2" s="3">
        <v>1</v>
      </c>
      <c r="E2" s="3">
        <v>1</v>
      </c>
      <c r="F2" s="3">
        <v>100001</v>
      </c>
      <c r="G2" s="3">
        <f>CHOOSE(D2,3000,7000,15000)</f>
        <v>3000</v>
      </c>
      <c r="H2" s="3">
        <v>100002</v>
      </c>
      <c r="I2" s="3">
        <f>CHOOSE(D2,300,700,1500)</f>
        <v>300</v>
      </c>
      <c r="J2" s="3">
        <v>1</v>
      </c>
      <c r="K2" s="3">
        <f>CHOOSE(D2,30,20,10)</f>
        <v>30</v>
      </c>
      <c r="L2" s="3">
        <f>CHOOSE(D2,70,50,30)</f>
        <v>70</v>
      </c>
      <c r="M2" s="6">
        <v>45657</v>
      </c>
      <c r="N2" s="6">
        <v>73050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3">
        <v>401002</v>
      </c>
      <c r="B3" s="3">
        <v>401</v>
      </c>
      <c r="C3" s="3">
        <v>201003</v>
      </c>
      <c r="D3" s="3">
        <v>1</v>
      </c>
      <c r="E3" s="3">
        <v>1</v>
      </c>
      <c r="F3" s="3">
        <v>100001</v>
      </c>
      <c r="G3" s="3">
        <f t="shared" ref="G3:G39" si="0">CHOOSE(D3,1500,3000,5000)</f>
        <v>1500</v>
      </c>
      <c r="H3" s="3">
        <v>100002</v>
      </c>
      <c r="I3" s="3">
        <f t="shared" ref="I3:I39" si="1">CHOOSE(D3,300,700,1500)</f>
        <v>300</v>
      </c>
      <c r="J3" s="3">
        <v>1</v>
      </c>
      <c r="K3" s="3">
        <f t="shared" ref="K3:K39" si="2">CHOOSE(D3,30,20,10)</f>
        <v>30</v>
      </c>
      <c r="L3" s="3">
        <f t="shared" ref="L3:L39" si="3">CHOOSE(D3,70,50,30)</f>
        <v>70</v>
      </c>
      <c r="M3" s="6">
        <v>45657</v>
      </c>
      <c r="N3" s="6">
        <v>73050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3">
        <v>401003</v>
      </c>
      <c r="B4" s="3">
        <v>401</v>
      </c>
      <c r="C4" s="3">
        <v>201004</v>
      </c>
      <c r="D4" s="3">
        <v>1</v>
      </c>
      <c r="E4" s="3">
        <v>1</v>
      </c>
      <c r="F4" s="3">
        <v>100001</v>
      </c>
      <c r="G4" s="3">
        <f t="shared" si="0"/>
        <v>1500</v>
      </c>
      <c r="H4" s="3">
        <v>100002</v>
      </c>
      <c r="I4" s="3">
        <f t="shared" si="1"/>
        <v>300</v>
      </c>
      <c r="J4" s="3">
        <v>1</v>
      </c>
      <c r="K4" s="3">
        <f t="shared" si="2"/>
        <v>30</v>
      </c>
      <c r="L4" s="3">
        <f t="shared" si="3"/>
        <v>70</v>
      </c>
      <c r="M4" s="6">
        <v>45657</v>
      </c>
      <c r="N4" s="6">
        <v>73050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3">
        <v>401004</v>
      </c>
      <c r="B5" s="3">
        <v>401</v>
      </c>
      <c r="C5" s="3">
        <v>201005</v>
      </c>
      <c r="D5" s="3">
        <v>1</v>
      </c>
      <c r="E5" s="3">
        <v>1</v>
      </c>
      <c r="F5" s="3">
        <v>100001</v>
      </c>
      <c r="G5" s="3">
        <f t="shared" si="0"/>
        <v>1500</v>
      </c>
      <c r="H5" s="3">
        <v>100002</v>
      </c>
      <c r="I5" s="3">
        <f t="shared" si="1"/>
        <v>300</v>
      </c>
      <c r="J5" s="3">
        <v>1</v>
      </c>
      <c r="K5" s="3">
        <f t="shared" si="2"/>
        <v>30</v>
      </c>
      <c r="L5" s="3">
        <f t="shared" si="3"/>
        <v>70</v>
      </c>
      <c r="M5" s="6">
        <v>45657</v>
      </c>
      <c r="N5" s="6">
        <v>73050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3">
        <v>401005</v>
      </c>
      <c r="B6" s="3">
        <v>401</v>
      </c>
      <c r="C6" s="3">
        <v>201006</v>
      </c>
      <c r="D6" s="3">
        <v>1</v>
      </c>
      <c r="E6" s="3">
        <v>1</v>
      </c>
      <c r="F6" s="3">
        <v>100001</v>
      </c>
      <c r="G6" s="3">
        <f t="shared" si="0"/>
        <v>1500</v>
      </c>
      <c r="H6" s="3">
        <v>100002</v>
      </c>
      <c r="I6" s="3">
        <f t="shared" si="1"/>
        <v>300</v>
      </c>
      <c r="J6" s="3">
        <v>1</v>
      </c>
      <c r="K6" s="3">
        <f t="shared" si="2"/>
        <v>30</v>
      </c>
      <c r="L6" s="3">
        <f t="shared" si="3"/>
        <v>70</v>
      </c>
      <c r="M6" s="6">
        <v>45657</v>
      </c>
      <c r="N6" s="6">
        <v>73050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3">
        <v>401006</v>
      </c>
      <c r="B7" s="3">
        <v>401</v>
      </c>
      <c r="C7" s="3">
        <v>201007</v>
      </c>
      <c r="D7" s="3">
        <v>2</v>
      </c>
      <c r="E7" s="3">
        <v>1</v>
      </c>
      <c r="F7" s="3">
        <v>100001</v>
      </c>
      <c r="G7" s="3">
        <f t="shared" si="0"/>
        <v>3000</v>
      </c>
      <c r="H7" s="3">
        <v>100002</v>
      </c>
      <c r="I7" s="3">
        <f t="shared" si="1"/>
        <v>700</v>
      </c>
      <c r="J7" s="3">
        <v>1</v>
      </c>
      <c r="K7" s="3">
        <f t="shared" si="2"/>
        <v>20</v>
      </c>
      <c r="L7" s="3">
        <f t="shared" si="3"/>
        <v>50</v>
      </c>
      <c r="M7" s="6">
        <v>45657</v>
      </c>
      <c r="N7" s="6">
        <v>73050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3">
        <v>401007</v>
      </c>
      <c r="B8" s="3">
        <v>401</v>
      </c>
      <c r="C8" s="3">
        <v>201008</v>
      </c>
      <c r="D8" s="3">
        <v>2</v>
      </c>
      <c r="E8" s="3">
        <v>1</v>
      </c>
      <c r="F8" s="3">
        <v>100001</v>
      </c>
      <c r="G8" s="3">
        <f t="shared" si="0"/>
        <v>3000</v>
      </c>
      <c r="H8" s="3">
        <v>100002</v>
      </c>
      <c r="I8" s="3">
        <f t="shared" si="1"/>
        <v>700</v>
      </c>
      <c r="J8" s="3">
        <v>1</v>
      </c>
      <c r="K8" s="3">
        <f t="shared" si="2"/>
        <v>20</v>
      </c>
      <c r="L8" s="3">
        <f t="shared" si="3"/>
        <v>50</v>
      </c>
      <c r="M8" s="6">
        <v>45657</v>
      </c>
      <c r="N8" s="6">
        <v>73050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3">
        <v>401008</v>
      </c>
      <c r="B9" s="3">
        <v>401</v>
      </c>
      <c r="C9" s="3">
        <v>201009</v>
      </c>
      <c r="D9" s="3">
        <v>2</v>
      </c>
      <c r="E9" s="3">
        <v>1</v>
      </c>
      <c r="F9" s="3">
        <v>100001</v>
      </c>
      <c r="G9" s="3">
        <f t="shared" si="0"/>
        <v>3000</v>
      </c>
      <c r="H9" s="3">
        <v>100002</v>
      </c>
      <c r="I9" s="3">
        <f t="shared" si="1"/>
        <v>700</v>
      </c>
      <c r="J9" s="3">
        <v>1</v>
      </c>
      <c r="K9" s="3">
        <f t="shared" si="2"/>
        <v>20</v>
      </c>
      <c r="L9" s="3">
        <f t="shared" si="3"/>
        <v>50</v>
      </c>
      <c r="M9" s="6">
        <v>45657</v>
      </c>
      <c r="N9" s="6">
        <v>73050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3">
        <v>401009</v>
      </c>
      <c r="B10" s="3">
        <v>401</v>
      </c>
      <c r="C10" s="3">
        <v>201010</v>
      </c>
      <c r="D10" s="3">
        <v>2</v>
      </c>
      <c r="E10" s="3">
        <v>1</v>
      </c>
      <c r="F10" s="3">
        <v>100001</v>
      </c>
      <c r="G10" s="3">
        <f t="shared" si="0"/>
        <v>3000</v>
      </c>
      <c r="H10" s="3">
        <v>100002</v>
      </c>
      <c r="I10" s="3">
        <f t="shared" si="1"/>
        <v>700</v>
      </c>
      <c r="J10" s="3">
        <v>1</v>
      </c>
      <c r="K10" s="3">
        <f t="shared" si="2"/>
        <v>20</v>
      </c>
      <c r="L10" s="3">
        <f t="shared" si="3"/>
        <v>50</v>
      </c>
      <c r="M10" s="6">
        <v>45657</v>
      </c>
      <c r="N10" s="6">
        <v>73050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3">
        <v>401010</v>
      </c>
      <c r="B11" s="3">
        <v>401</v>
      </c>
      <c r="C11" s="3">
        <v>201011</v>
      </c>
      <c r="D11" s="3">
        <v>2</v>
      </c>
      <c r="E11" s="3">
        <v>1</v>
      </c>
      <c r="F11" s="3">
        <v>100001</v>
      </c>
      <c r="G11" s="3">
        <f t="shared" si="0"/>
        <v>3000</v>
      </c>
      <c r="H11" s="3">
        <v>100002</v>
      </c>
      <c r="I11" s="3">
        <f t="shared" si="1"/>
        <v>700</v>
      </c>
      <c r="J11" s="3">
        <v>1</v>
      </c>
      <c r="K11" s="3">
        <f t="shared" si="2"/>
        <v>20</v>
      </c>
      <c r="L11" s="3">
        <f t="shared" si="3"/>
        <v>50</v>
      </c>
      <c r="M11" s="6">
        <v>45657</v>
      </c>
      <c r="N11" s="6">
        <v>73050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3">
        <v>401011</v>
      </c>
      <c r="B12" s="3">
        <v>401</v>
      </c>
      <c r="C12" s="3">
        <v>201012</v>
      </c>
      <c r="D12" s="3">
        <v>2</v>
      </c>
      <c r="E12" s="3">
        <v>1</v>
      </c>
      <c r="F12" s="3">
        <v>100001</v>
      </c>
      <c r="G12" s="3">
        <f t="shared" si="0"/>
        <v>3000</v>
      </c>
      <c r="H12" s="3">
        <v>100002</v>
      </c>
      <c r="I12" s="3">
        <f t="shared" si="1"/>
        <v>700</v>
      </c>
      <c r="J12" s="3">
        <v>1</v>
      </c>
      <c r="K12" s="3">
        <f t="shared" si="2"/>
        <v>20</v>
      </c>
      <c r="L12" s="3">
        <f t="shared" si="3"/>
        <v>50</v>
      </c>
      <c r="M12" s="6">
        <v>45657</v>
      </c>
      <c r="N12" s="6">
        <v>73050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3">
        <v>401012</v>
      </c>
      <c r="B13" s="3">
        <v>401</v>
      </c>
      <c r="C13" s="3">
        <v>201013</v>
      </c>
      <c r="D13" s="3">
        <v>2</v>
      </c>
      <c r="E13" s="3">
        <v>1</v>
      </c>
      <c r="F13" s="3">
        <v>100001</v>
      </c>
      <c r="G13" s="3">
        <f t="shared" si="0"/>
        <v>3000</v>
      </c>
      <c r="H13" s="3">
        <v>100002</v>
      </c>
      <c r="I13" s="3">
        <f t="shared" si="1"/>
        <v>700</v>
      </c>
      <c r="J13" s="3">
        <v>1</v>
      </c>
      <c r="K13" s="3">
        <f t="shared" si="2"/>
        <v>20</v>
      </c>
      <c r="L13" s="3">
        <f t="shared" si="3"/>
        <v>50</v>
      </c>
      <c r="M13" s="6">
        <v>45657</v>
      </c>
      <c r="N13" s="6">
        <v>73050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3">
        <v>401013</v>
      </c>
      <c r="B14" s="3">
        <v>401</v>
      </c>
      <c r="C14" s="3">
        <v>201014</v>
      </c>
      <c r="D14" s="3">
        <v>2</v>
      </c>
      <c r="E14" s="3">
        <v>1</v>
      </c>
      <c r="F14" s="3">
        <v>100001</v>
      </c>
      <c r="G14" s="3">
        <f t="shared" si="0"/>
        <v>3000</v>
      </c>
      <c r="H14" s="3">
        <v>100002</v>
      </c>
      <c r="I14" s="3">
        <f t="shared" si="1"/>
        <v>700</v>
      </c>
      <c r="J14" s="3">
        <v>1</v>
      </c>
      <c r="K14" s="3">
        <f t="shared" si="2"/>
        <v>20</v>
      </c>
      <c r="L14" s="3">
        <f t="shared" si="3"/>
        <v>50</v>
      </c>
      <c r="M14" s="6">
        <v>45657</v>
      </c>
      <c r="N14" s="6">
        <v>73050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3">
        <v>401014</v>
      </c>
      <c r="B15" s="3">
        <v>401</v>
      </c>
      <c r="C15" s="3">
        <v>201015</v>
      </c>
      <c r="D15" s="3">
        <v>2</v>
      </c>
      <c r="E15" s="3">
        <v>1</v>
      </c>
      <c r="F15" s="3">
        <v>100001</v>
      </c>
      <c r="G15" s="3">
        <f t="shared" si="0"/>
        <v>3000</v>
      </c>
      <c r="H15" s="3">
        <v>100002</v>
      </c>
      <c r="I15" s="3">
        <f t="shared" si="1"/>
        <v>700</v>
      </c>
      <c r="J15" s="3">
        <v>1</v>
      </c>
      <c r="K15" s="3">
        <f t="shared" si="2"/>
        <v>20</v>
      </c>
      <c r="L15" s="3">
        <f t="shared" si="3"/>
        <v>50</v>
      </c>
      <c r="M15" s="6">
        <v>45657</v>
      </c>
      <c r="N15" s="6">
        <v>73050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3">
        <v>401015</v>
      </c>
      <c r="B16" s="3">
        <v>401</v>
      </c>
      <c r="C16" s="3">
        <v>201016</v>
      </c>
      <c r="D16" s="3">
        <v>2</v>
      </c>
      <c r="E16" s="3">
        <v>1</v>
      </c>
      <c r="F16" s="3">
        <v>100001</v>
      </c>
      <c r="G16" s="3">
        <f t="shared" si="0"/>
        <v>3000</v>
      </c>
      <c r="H16" s="3">
        <v>100002</v>
      </c>
      <c r="I16" s="3">
        <f t="shared" si="1"/>
        <v>700</v>
      </c>
      <c r="J16" s="3">
        <v>1</v>
      </c>
      <c r="K16" s="3">
        <f t="shared" si="2"/>
        <v>20</v>
      </c>
      <c r="L16" s="3">
        <f t="shared" si="3"/>
        <v>50</v>
      </c>
      <c r="M16" s="6">
        <v>45657</v>
      </c>
      <c r="N16" s="6">
        <v>73050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3">
        <v>401016</v>
      </c>
      <c r="B17" s="3">
        <v>401</v>
      </c>
      <c r="C17" s="3">
        <v>201017</v>
      </c>
      <c r="D17" s="3">
        <v>2</v>
      </c>
      <c r="E17" s="3">
        <v>1</v>
      </c>
      <c r="F17" s="3">
        <v>100001</v>
      </c>
      <c r="G17" s="3">
        <f t="shared" si="0"/>
        <v>3000</v>
      </c>
      <c r="H17" s="3">
        <v>100002</v>
      </c>
      <c r="I17" s="3">
        <f t="shared" si="1"/>
        <v>700</v>
      </c>
      <c r="J17" s="3">
        <v>1</v>
      </c>
      <c r="K17" s="3">
        <f t="shared" si="2"/>
        <v>20</v>
      </c>
      <c r="L17" s="3">
        <f t="shared" si="3"/>
        <v>50</v>
      </c>
      <c r="M17" s="6">
        <v>45657</v>
      </c>
      <c r="N17" s="6">
        <v>73050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3">
        <v>401017</v>
      </c>
      <c r="B18" s="3">
        <v>401</v>
      </c>
      <c r="C18" s="3">
        <v>332001</v>
      </c>
      <c r="D18" s="3">
        <v>2</v>
      </c>
      <c r="E18" s="3">
        <v>1</v>
      </c>
      <c r="F18" s="3">
        <v>100001</v>
      </c>
      <c r="G18" s="3">
        <f t="shared" si="0"/>
        <v>3000</v>
      </c>
      <c r="H18" s="3">
        <v>100002</v>
      </c>
      <c r="I18" s="3">
        <f t="shared" si="1"/>
        <v>700</v>
      </c>
      <c r="J18" s="3">
        <v>1</v>
      </c>
      <c r="K18" s="3">
        <f t="shared" si="2"/>
        <v>20</v>
      </c>
      <c r="L18" s="3">
        <f t="shared" si="3"/>
        <v>50</v>
      </c>
      <c r="M18" s="6">
        <v>45657</v>
      </c>
      <c r="N18" s="6">
        <v>73050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3">
        <v>401018</v>
      </c>
      <c r="B19" s="3">
        <v>401</v>
      </c>
      <c r="C19" s="3">
        <v>332002</v>
      </c>
      <c r="D19" s="3">
        <v>2</v>
      </c>
      <c r="E19" s="3">
        <v>1</v>
      </c>
      <c r="F19" s="3">
        <v>100001</v>
      </c>
      <c r="G19" s="3">
        <f t="shared" si="0"/>
        <v>3000</v>
      </c>
      <c r="H19" s="3">
        <v>100002</v>
      </c>
      <c r="I19" s="3">
        <f t="shared" si="1"/>
        <v>700</v>
      </c>
      <c r="J19" s="3">
        <v>1</v>
      </c>
      <c r="K19" s="3">
        <f t="shared" si="2"/>
        <v>20</v>
      </c>
      <c r="L19" s="3">
        <f t="shared" si="3"/>
        <v>50</v>
      </c>
      <c r="M19" s="6">
        <v>45657</v>
      </c>
      <c r="N19" s="6">
        <v>73050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3">
        <v>401019</v>
      </c>
      <c r="B20" s="3">
        <v>401</v>
      </c>
      <c r="C20" s="3">
        <v>332003</v>
      </c>
      <c r="D20" s="3">
        <v>2</v>
      </c>
      <c r="E20" s="3">
        <v>1</v>
      </c>
      <c r="F20" s="3">
        <v>100001</v>
      </c>
      <c r="G20" s="3">
        <f t="shared" si="0"/>
        <v>3000</v>
      </c>
      <c r="H20" s="3">
        <v>100002</v>
      </c>
      <c r="I20" s="3">
        <f t="shared" si="1"/>
        <v>700</v>
      </c>
      <c r="J20" s="3">
        <v>1</v>
      </c>
      <c r="K20" s="3">
        <f t="shared" si="2"/>
        <v>20</v>
      </c>
      <c r="L20" s="3">
        <f t="shared" si="3"/>
        <v>50</v>
      </c>
      <c r="M20" s="6">
        <v>45657</v>
      </c>
      <c r="N20" s="6">
        <v>73050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3">
        <v>401020</v>
      </c>
      <c r="B21" s="3">
        <v>401</v>
      </c>
      <c r="C21" s="3">
        <v>331001</v>
      </c>
      <c r="D21" s="3">
        <v>1</v>
      </c>
      <c r="E21" s="3">
        <v>1</v>
      </c>
      <c r="F21" s="3">
        <v>100001</v>
      </c>
      <c r="G21" s="3">
        <f t="shared" si="0"/>
        <v>1500</v>
      </c>
      <c r="H21" s="3">
        <v>100002</v>
      </c>
      <c r="I21" s="3">
        <f t="shared" si="1"/>
        <v>300</v>
      </c>
      <c r="J21" s="3">
        <v>1</v>
      </c>
      <c r="K21" s="3">
        <f t="shared" si="2"/>
        <v>30</v>
      </c>
      <c r="L21" s="3">
        <f t="shared" si="3"/>
        <v>70</v>
      </c>
      <c r="M21" s="6">
        <v>45657</v>
      </c>
      <c r="N21" s="6">
        <v>73050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3">
        <v>401021</v>
      </c>
      <c r="B22" s="3">
        <v>401</v>
      </c>
      <c r="C22" s="3">
        <v>331002</v>
      </c>
      <c r="D22" s="3">
        <v>1</v>
      </c>
      <c r="E22" s="3">
        <v>1</v>
      </c>
      <c r="F22" s="3">
        <v>100001</v>
      </c>
      <c r="G22" s="3">
        <f t="shared" si="0"/>
        <v>1500</v>
      </c>
      <c r="H22" s="3">
        <v>100002</v>
      </c>
      <c r="I22" s="3">
        <f t="shared" si="1"/>
        <v>300</v>
      </c>
      <c r="J22" s="3">
        <v>1</v>
      </c>
      <c r="K22" s="3">
        <f t="shared" si="2"/>
        <v>30</v>
      </c>
      <c r="L22" s="3">
        <f t="shared" si="3"/>
        <v>70</v>
      </c>
      <c r="M22" s="6">
        <v>45657</v>
      </c>
      <c r="N22" s="6">
        <v>73050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3">
        <v>401022</v>
      </c>
      <c r="B23" s="3">
        <v>401</v>
      </c>
      <c r="C23" s="3">
        <v>331003</v>
      </c>
      <c r="D23" s="3">
        <v>1</v>
      </c>
      <c r="E23" s="3">
        <v>1</v>
      </c>
      <c r="F23" s="3">
        <v>100001</v>
      </c>
      <c r="G23" s="3">
        <f t="shared" si="0"/>
        <v>1500</v>
      </c>
      <c r="H23" s="3">
        <v>100002</v>
      </c>
      <c r="I23" s="3">
        <f t="shared" si="1"/>
        <v>300</v>
      </c>
      <c r="J23" s="3">
        <v>1</v>
      </c>
      <c r="K23" s="3">
        <f t="shared" si="2"/>
        <v>30</v>
      </c>
      <c r="L23" s="3">
        <f t="shared" si="3"/>
        <v>70</v>
      </c>
      <c r="M23" s="6">
        <v>45657</v>
      </c>
      <c r="N23" s="6">
        <v>73050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3">
        <v>401023</v>
      </c>
      <c r="B24" s="3">
        <v>401</v>
      </c>
      <c r="C24" s="3">
        <v>341002</v>
      </c>
      <c r="D24" s="3">
        <v>1</v>
      </c>
      <c r="E24" s="3">
        <v>1</v>
      </c>
      <c r="F24" s="3">
        <v>100001</v>
      </c>
      <c r="G24" s="3">
        <f t="shared" si="0"/>
        <v>1500</v>
      </c>
      <c r="H24" s="3">
        <v>100002</v>
      </c>
      <c r="I24" s="3">
        <f t="shared" si="1"/>
        <v>300</v>
      </c>
      <c r="J24" s="3">
        <v>1</v>
      </c>
      <c r="K24" s="3">
        <f t="shared" si="2"/>
        <v>30</v>
      </c>
      <c r="L24" s="3">
        <f t="shared" si="3"/>
        <v>70</v>
      </c>
      <c r="M24" s="6">
        <v>45657</v>
      </c>
      <c r="N24" s="6">
        <v>73050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3">
        <v>401024</v>
      </c>
      <c r="B25" s="3">
        <v>401</v>
      </c>
      <c r="C25" s="3">
        <v>341003</v>
      </c>
      <c r="D25" s="3">
        <v>1</v>
      </c>
      <c r="E25" s="3">
        <v>1</v>
      </c>
      <c r="F25" s="3">
        <v>100001</v>
      </c>
      <c r="G25" s="3">
        <f t="shared" si="0"/>
        <v>1500</v>
      </c>
      <c r="H25" s="3">
        <v>100002</v>
      </c>
      <c r="I25" s="3">
        <f t="shared" si="1"/>
        <v>300</v>
      </c>
      <c r="J25" s="3">
        <v>1</v>
      </c>
      <c r="K25" s="3">
        <f t="shared" si="2"/>
        <v>30</v>
      </c>
      <c r="L25" s="3">
        <f t="shared" si="3"/>
        <v>70</v>
      </c>
      <c r="M25" s="6">
        <v>45657</v>
      </c>
      <c r="N25" s="6">
        <v>73050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3">
        <v>401025</v>
      </c>
      <c r="B26" s="3">
        <v>401</v>
      </c>
      <c r="C26" s="3">
        <v>341004</v>
      </c>
      <c r="D26" s="3">
        <v>1</v>
      </c>
      <c r="E26" s="3">
        <v>1</v>
      </c>
      <c r="F26" s="3">
        <v>100001</v>
      </c>
      <c r="G26" s="3">
        <f t="shared" si="0"/>
        <v>1500</v>
      </c>
      <c r="H26" s="3">
        <v>100002</v>
      </c>
      <c r="I26" s="3">
        <f t="shared" si="1"/>
        <v>300</v>
      </c>
      <c r="J26" s="3">
        <v>1</v>
      </c>
      <c r="K26" s="3">
        <f t="shared" si="2"/>
        <v>30</v>
      </c>
      <c r="L26" s="3">
        <f t="shared" si="3"/>
        <v>70</v>
      </c>
      <c r="M26" s="6">
        <v>45657</v>
      </c>
      <c r="N26" s="6">
        <v>73050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3">
        <v>401026</v>
      </c>
      <c r="B27" s="3">
        <v>401</v>
      </c>
      <c r="C27" s="3">
        <v>341005</v>
      </c>
      <c r="D27" s="3">
        <v>1</v>
      </c>
      <c r="E27" s="3">
        <v>1</v>
      </c>
      <c r="F27" s="3">
        <v>100001</v>
      </c>
      <c r="G27" s="3">
        <f t="shared" si="0"/>
        <v>1500</v>
      </c>
      <c r="H27" s="3">
        <v>100002</v>
      </c>
      <c r="I27" s="3">
        <f t="shared" si="1"/>
        <v>300</v>
      </c>
      <c r="J27" s="3">
        <v>1</v>
      </c>
      <c r="K27" s="3">
        <f t="shared" si="2"/>
        <v>30</v>
      </c>
      <c r="L27" s="3">
        <f t="shared" si="3"/>
        <v>70</v>
      </c>
      <c r="M27" s="6">
        <v>45657</v>
      </c>
      <c r="N27" s="6">
        <v>73050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3">
        <v>401027</v>
      </c>
      <c r="B28" s="3">
        <v>401</v>
      </c>
      <c r="C28" s="3">
        <v>341006</v>
      </c>
      <c r="D28" s="3">
        <v>1</v>
      </c>
      <c r="E28" s="3">
        <v>1</v>
      </c>
      <c r="F28" s="3">
        <v>100001</v>
      </c>
      <c r="G28" s="3">
        <f t="shared" si="0"/>
        <v>1500</v>
      </c>
      <c r="H28" s="3">
        <v>100002</v>
      </c>
      <c r="I28" s="3">
        <f t="shared" si="1"/>
        <v>300</v>
      </c>
      <c r="J28" s="3">
        <v>1</v>
      </c>
      <c r="K28" s="3">
        <f t="shared" si="2"/>
        <v>30</v>
      </c>
      <c r="L28" s="3">
        <f t="shared" si="3"/>
        <v>70</v>
      </c>
      <c r="M28" s="6">
        <v>45657</v>
      </c>
      <c r="N28" s="6">
        <v>73050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3">
        <v>401028</v>
      </c>
      <c r="B29" s="3">
        <v>401</v>
      </c>
      <c r="C29" s="3">
        <v>341007</v>
      </c>
      <c r="D29" s="3">
        <v>1</v>
      </c>
      <c r="E29" s="3">
        <v>1</v>
      </c>
      <c r="F29" s="3">
        <v>100001</v>
      </c>
      <c r="G29" s="3">
        <f t="shared" si="0"/>
        <v>1500</v>
      </c>
      <c r="H29" s="3">
        <v>100002</v>
      </c>
      <c r="I29" s="3">
        <f t="shared" si="1"/>
        <v>300</v>
      </c>
      <c r="J29" s="3">
        <v>1</v>
      </c>
      <c r="K29" s="3">
        <f t="shared" si="2"/>
        <v>30</v>
      </c>
      <c r="L29" s="3">
        <f t="shared" si="3"/>
        <v>70</v>
      </c>
      <c r="M29" s="6">
        <v>45657</v>
      </c>
      <c r="N29" s="6">
        <v>73050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3">
        <v>401029</v>
      </c>
      <c r="B30" s="3">
        <v>401</v>
      </c>
      <c r="C30" s="3">
        <v>341008</v>
      </c>
      <c r="D30" s="3">
        <v>1</v>
      </c>
      <c r="E30" s="3">
        <v>1</v>
      </c>
      <c r="F30" s="3">
        <v>100001</v>
      </c>
      <c r="G30" s="3">
        <f t="shared" si="0"/>
        <v>1500</v>
      </c>
      <c r="H30" s="3">
        <v>100002</v>
      </c>
      <c r="I30" s="3">
        <f t="shared" si="1"/>
        <v>300</v>
      </c>
      <c r="J30" s="3">
        <v>1</v>
      </c>
      <c r="K30" s="3">
        <f t="shared" si="2"/>
        <v>30</v>
      </c>
      <c r="L30" s="3">
        <f t="shared" si="3"/>
        <v>70</v>
      </c>
      <c r="M30" s="6">
        <v>45657</v>
      </c>
      <c r="N30" s="6">
        <v>73050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3">
        <v>401030</v>
      </c>
      <c r="B31" s="3">
        <v>401</v>
      </c>
      <c r="C31" s="3">
        <v>341009</v>
      </c>
      <c r="D31" s="3">
        <v>1</v>
      </c>
      <c r="E31" s="3">
        <v>1</v>
      </c>
      <c r="F31" s="3">
        <v>100001</v>
      </c>
      <c r="G31" s="3">
        <f t="shared" si="0"/>
        <v>1500</v>
      </c>
      <c r="H31" s="3">
        <v>100002</v>
      </c>
      <c r="I31" s="3">
        <f t="shared" si="1"/>
        <v>300</v>
      </c>
      <c r="J31" s="3">
        <v>1</v>
      </c>
      <c r="K31" s="3">
        <f t="shared" si="2"/>
        <v>30</v>
      </c>
      <c r="L31" s="3">
        <f t="shared" si="3"/>
        <v>70</v>
      </c>
      <c r="M31" s="6">
        <v>45657</v>
      </c>
      <c r="N31" s="6">
        <v>73050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3">
        <v>401031</v>
      </c>
      <c r="B32" s="3">
        <v>401</v>
      </c>
      <c r="C32" s="3">
        <v>341010</v>
      </c>
      <c r="D32" s="3">
        <v>1</v>
      </c>
      <c r="E32" s="3">
        <v>1</v>
      </c>
      <c r="F32" s="3">
        <v>100001</v>
      </c>
      <c r="G32" s="3">
        <f t="shared" si="0"/>
        <v>1500</v>
      </c>
      <c r="H32" s="3">
        <v>100002</v>
      </c>
      <c r="I32" s="3">
        <f t="shared" si="1"/>
        <v>300</v>
      </c>
      <c r="J32" s="3">
        <v>1</v>
      </c>
      <c r="K32" s="3">
        <f t="shared" si="2"/>
        <v>30</v>
      </c>
      <c r="L32" s="3">
        <f t="shared" si="3"/>
        <v>70</v>
      </c>
      <c r="M32" s="6">
        <v>45657</v>
      </c>
      <c r="N32" s="6">
        <v>73050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3">
        <v>401032</v>
      </c>
      <c r="B33" s="3">
        <v>401</v>
      </c>
      <c r="C33" s="3">
        <v>341011</v>
      </c>
      <c r="D33" s="3">
        <v>1</v>
      </c>
      <c r="E33" s="3">
        <v>1</v>
      </c>
      <c r="F33" s="3">
        <v>100001</v>
      </c>
      <c r="G33" s="3">
        <f t="shared" si="0"/>
        <v>1500</v>
      </c>
      <c r="H33" s="3">
        <v>100002</v>
      </c>
      <c r="I33" s="3">
        <f t="shared" si="1"/>
        <v>300</v>
      </c>
      <c r="J33" s="3">
        <v>1</v>
      </c>
      <c r="K33" s="3">
        <f t="shared" si="2"/>
        <v>30</v>
      </c>
      <c r="L33" s="3">
        <f t="shared" si="3"/>
        <v>70</v>
      </c>
      <c r="M33" s="6">
        <v>45657</v>
      </c>
      <c r="N33" s="6">
        <v>73050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3">
        <v>401033</v>
      </c>
      <c r="B34" s="3">
        <v>401</v>
      </c>
      <c r="C34" s="3">
        <v>341012</v>
      </c>
      <c r="D34" s="3">
        <v>1</v>
      </c>
      <c r="E34" s="3">
        <v>1</v>
      </c>
      <c r="F34" s="3">
        <v>100001</v>
      </c>
      <c r="G34" s="3">
        <f t="shared" si="0"/>
        <v>1500</v>
      </c>
      <c r="H34" s="3">
        <v>100002</v>
      </c>
      <c r="I34" s="3">
        <f t="shared" si="1"/>
        <v>300</v>
      </c>
      <c r="J34" s="3">
        <v>1</v>
      </c>
      <c r="K34" s="3">
        <f t="shared" si="2"/>
        <v>30</v>
      </c>
      <c r="L34" s="3">
        <f t="shared" si="3"/>
        <v>70</v>
      </c>
      <c r="M34" s="6">
        <v>45657</v>
      </c>
      <c r="N34" s="6">
        <v>73050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3">
        <v>401034</v>
      </c>
      <c r="B35" s="3">
        <v>401</v>
      </c>
      <c r="C35" s="3">
        <v>341013</v>
      </c>
      <c r="D35" s="3">
        <v>1</v>
      </c>
      <c r="E35" s="3">
        <v>1</v>
      </c>
      <c r="F35" s="3">
        <v>100001</v>
      </c>
      <c r="G35" s="3">
        <f t="shared" si="0"/>
        <v>1500</v>
      </c>
      <c r="H35" s="3">
        <v>100002</v>
      </c>
      <c r="I35" s="3">
        <f t="shared" si="1"/>
        <v>300</v>
      </c>
      <c r="J35" s="3">
        <v>1</v>
      </c>
      <c r="K35" s="3">
        <f t="shared" si="2"/>
        <v>30</v>
      </c>
      <c r="L35" s="3">
        <f t="shared" si="3"/>
        <v>70</v>
      </c>
      <c r="M35" s="6">
        <v>45657</v>
      </c>
      <c r="N35" s="6">
        <v>73050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3">
        <v>401035</v>
      </c>
      <c r="B36" s="3">
        <v>401</v>
      </c>
      <c r="C36" s="3">
        <v>341014</v>
      </c>
      <c r="D36" s="3">
        <v>1</v>
      </c>
      <c r="E36" s="3">
        <v>1</v>
      </c>
      <c r="F36" s="3">
        <v>100001</v>
      </c>
      <c r="G36" s="3">
        <f t="shared" si="0"/>
        <v>1500</v>
      </c>
      <c r="H36" s="3">
        <v>100002</v>
      </c>
      <c r="I36" s="3">
        <f t="shared" si="1"/>
        <v>300</v>
      </c>
      <c r="J36" s="3">
        <v>1</v>
      </c>
      <c r="K36" s="3">
        <f t="shared" si="2"/>
        <v>30</v>
      </c>
      <c r="L36" s="3">
        <f t="shared" si="3"/>
        <v>70</v>
      </c>
      <c r="M36" s="6">
        <v>45657</v>
      </c>
      <c r="N36" s="6">
        <v>73050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3">
        <v>401036</v>
      </c>
      <c r="B37" s="3">
        <v>401</v>
      </c>
      <c r="C37" s="3">
        <v>341015</v>
      </c>
      <c r="D37" s="3">
        <v>1</v>
      </c>
      <c r="E37" s="3">
        <v>1</v>
      </c>
      <c r="F37" s="3">
        <v>100001</v>
      </c>
      <c r="G37" s="3">
        <f t="shared" si="0"/>
        <v>1500</v>
      </c>
      <c r="H37" s="3">
        <v>100002</v>
      </c>
      <c r="I37" s="3">
        <f t="shared" si="1"/>
        <v>300</v>
      </c>
      <c r="J37" s="3">
        <v>1</v>
      </c>
      <c r="K37" s="3">
        <f t="shared" si="2"/>
        <v>30</v>
      </c>
      <c r="L37" s="3">
        <f t="shared" si="3"/>
        <v>70</v>
      </c>
      <c r="M37" s="6">
        <v>45657</v>
      </c>
      <c r="N37" s="6">
        <v>73050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3">
        <v>401037</v>
      </c>
      <c r="B38" s="3">
        <v>401</v>
      </c>
      <c r="C38" s="3">
        <v>341016</v>
      </c>
      <c r="D38" s="3">
        <v>1</v>
      </c>
      <c r="E38" s="3">
        <v>1</v>
      </c>
      <c r="F38" s="3">
        <v>100001</v>
      </c>
      <c r="G38" s="3">
        <f t="shared" si="0"/>
        <v>1500</v>
      </c>
      <c r="H38" s="3">
        <v>100002</v>
      </c>
      <c r="I38" s="3">
        <f t="shared" si="1"/>
        <v>300</v>
      </c>
      <c r="J38" s="3">
        <v>1</v>
      </c>
      <c r="K38" s="3">
        <f t="shared" si="2"/>
        <v>30</v>
      </c>
      <c r="L38" s="3">
        <f t="shared" si="3"/>
        <v>70</v>
      </c>
      <c r="M38" s="6">
        <v>45657</v>
      </c>
      <c r="N38" s="6">
        <v>73050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3">
        <v>401038</v>
      </c>
      <c r="B39" s="3">
        <v>401</v>
      </c>
      <c r="C39" s="3">
        <v>341017</v>
      </c>
      <c r="D39" s="3">
        <v>1</v>
      </c>
      <c r="E39" s="3">
        <v>1</v>
      </c>
      <c r="F39" s="3">
        <v>100001</v>
      </c>
      <c r="G39" s="3">
        <f t="shared" si="0"/>
        <v>1500</v>
      </c>
      <c r="H39" s="3">
        <v>100002</v>
      </c>
      <c r="I39" s="3">
        <f t="shared" si="1"/>
        <v>300</v>
      </c>
      <c r="J39" s="3">
        <v>1</v>
      </c>
      <c r="K39" s="3">
        <f t="shared" si="2"/>
        <v>30</v>
      </c>
      <c r="L39" s="3">
        <f t="shared" si="3"/>
        <v>70</v>
      </c>
      <c r="M39" s="6">
        <v>45657</v>
      </c>
      <c r="N39" s="6">
        <v>73050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4">
        <v>402001</v>
      </c>
      <c r="B40" s="4">
        <v>402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7">
        <v>73050</v>
      </c>
      <c r="N40" s="7">
        <v>73050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4">
        <v>402002</v>
      </c>
      <c r="B41" s="4">
        <v>402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7">
        <v>73050</v>
      </c>
      <c r="N41" s="7">
        <v>73050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4">
        <v>402003</v>
      </c>
      <c r="B42" s="4">
        <v>402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7">
        <v>73050</v>
      </c>
      <c r="N42" s="7">
        <v>73050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4">
        <v>402004</v>
      </c>
      <c r="B43" s="4">
        <v>402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7">
        <v>73050</v>
      </c>
      <c r="N43" s="7">
        <v>73050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4">
        <v>402005</v>
      </c>
      <c r="B44" s="4">
        <v>402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7">
        <v>73050</v>
      </c>
      <c r="N44" s="7">
        <v>73050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4">
        <v>402006</v>
      </c>
      <c r="B45" s="4">
        <v>402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7">
        <v>73050</v>
      </c>
      <c r="N45" s="7">
        <v>73050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3">
        <v>403001</v>
      </c>
      <c r="B46" s="3">
        <v>403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5">
        <v>73050</v>
      </c>
      <c r="N46" s="5">
        <v>73050</v>
      </c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3">
        <v>403002</v>
      </c>
      <c r="B47" s="3">
        <v>403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5">
        <v>73050</v>
      </c>
      <c r="N47" s="5">
        <v>73050</v>
      </c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3">
        <v>403003</v>
      </c>
      <c r="B48" s="3">
        <v>403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5">
        <v>73050</v>
      </c>
      <c r="N48" s="5">
        <v>73050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3">
        <v>403004</v>
      </c>
      <c r="B49" s="3">
        <v>403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5">
        <v>73050</v>
      </c>
      <c r="N49" s="5">
        <v>73050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3">
        <v>403005</v>
      </c>
      <c r="B50" s="3">
        <v>403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5">
        <v>73050</v>
      </c>
      <c r="N50" s="5">
        <v>73050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3">
        <v>403006</v>
      </c>
      <c r="B51" s="3">
        <v>403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5">
        <v>73050</v>
      </c>
      <c r="N51" s="5">
        <v>73050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4">
        <v>404001</v>
      </c>
      <c r="B52" s="4">
        <v>404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7">
        <v>73050</v>
      </c>
      <c r="N52" s="7">
        <v>73050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4">
        <v>404002</v>
      </c>
      <c r="B53" s="4">
        <v>404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7">
        <v>73050</v>
      </c>
      <c r="N53" s="7">
        <v>73050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4">
        <v>404003</v>
      </c>
      <c r="B54" s="4">
        <v>404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7">
        <v>73050</v>
      </c>
      <c r="N54" s="7">
        <v>73050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4">
        <v>404004</v>
      </c>
      <c r="B55" s="4">
        <v>404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7">
        <v>73050</v>
      </c>
      <c r="N55" s="7">
        <v>73050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4">
        <v>404005</v>
      </c>
      <c r="B56" s="4">
        <v>404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7">
        <v>73050</v>
      </c>
      <c r="N56" s="7">
        <v>73050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4">
        <v>404006</v>
      </c>
      <c r="B57" s="4">
        <v>404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7">
        <v>73050</v>
      </c>
      <c r="N57" s="7">
        <v>73050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3">
        <v>405001</v>
      </c>
      <c r="B58" s="3">
        <v>405</v>
      </c>
      <c r="C58" s="3">
        <v>100001</v>
      </c>
      <c r="D58" s="3">
        <v>4</v>
      </c>
      <c r="E58" s="3">
        <v>2000</v>
      </c>
      <c r="F58" s="3">
        <v>100002</v>
      </c>
      <c r="G58" s="3">
        <v>0</v>
      </c>
      <c r="H58" s="10"/>
      <c r="I58" s="10"/>
      <c r="J58" s="3">
        <v>3</v>
      </c>
      <c r="K58" s="3">
        <v>0</v>
      </c>
      <c r="L58" s="3">
        <v>0</v>
      </c>
      <c r="M58" s="6">
        <v>45657</v>
      </c>
      <c r="N58" s="6">
        <v>45657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3">
        <v>405002</v>
      </c>
      <c r="B59" s="3">
        <v>405</v>
      </c>
      <c r="C59" s="3">
        <v>100002</v>
      </c>
      <c r="D59" s="3">
        <v>4</v>
      </c>
      <c r="E59" s="3">
        <v>150</v>
      </c>
      <c r="F59" s="3">
        <v>100002</v>
      </c>
      <c r="G59" s="3">
        <v>0</v>
      </c>
      <c r="H59" s="10"/>
      <c r="I59" s="10"/>
      <c r="J59" s="3">
        <v>1</v>
      </c>
      <c r="K59" s="3">
        <v>0</v>
      </c>
      <c r="L59" s="3">
        <v>0</v>
      </c>
      <c r="M59" s="6">
        <v>45657</v>
      </c>
      <c r="N59" s="6">
        <v>45657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3">
        <v>405003</v>
      </c>
      <c r="B60" s="3">
        <v>405</v>
      </c>
      <c r="C60" s="3">
        <v>100001</v>
      </c>
      <c r="D60" s="3">
        <v>4</v>
      </c>
      <c r="E60" s="3">
        <v>10000</v>
      </c>
      <c r="F60" s="3">
        <v>100002</v>
      </c>
      <c r="G60" s="3">
        <v>500</v>
      </c>
      <c r="H60" s="10"/>
      <c r="I60" s="10"/>
      <c r="J60" s="3">
        <v>1</v>
      </c>
      <c r="K60" s="3">
        <v>0</v>
      </c>
      <c r="L60" s="3">
        <v>0</v>
      </c>
      <c r="M60" s="6">
        <v>45657</v>
      </c>
      <c r="N60" s="6">
        <v>45657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3">
        <v>405004</v>
      </c>
      <c r="B61" s="3">
        <v>405</v>
      </c>
      <c r="C61" s="3">
        <v>100001</v>
      </c>
      <c r="D61" s="3">
        <v>4</v>
      </c>
      <c r="E61" s="3">
        <v>50000</v>
      </c>
      <c r="F61" s="3">
        <v>100002</v>
      </c>
      <c r="G61" s="3">
        <v>4500</v>
      </c>
      <c r="H61" s="10"/>
      <c r="I61" s="10"/>
      <c r="J61" s="3">
        <v>1</v>
      </c>
      <c r="K61" s="3">
        <v>0</v>
      </c>
      <c r="L61" s="3">
        <v>0</v>
      </c>
      <c r="M61" s="6">
        <v>45657</v>
      </c>
      <c r="N61" s="6">
        <v>45657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3">
        <v>405005</v>
      </c>
      <c r="B62" s="3">
        <v>405</v>
      </c>
      <c r="C62" s="3">
        <v>100001</v>
      </c>
      <c r="D62" s="3">
        <v>4</v>
      </c>
      <c r="E62" s="3">
        <v>100000</v>
      </c>
      <c r="F62" s="3">
        <v>100002</v>
      </c>
      <c r="G62" s="3">
        <v>8900</v>
      </c>
      <c r="H62" s="10"/>
      <c r="I62" s="10"/>
      <c r="J62" s="3">
        <v>1</v>
      </c>
      <c r="K62" s="3">
        <v>0</v>
      </c>
      <c r="L62" s="3">
        <v>0</v>
      </c>
      <c r="M62" s="6">
        <v>45657</v>
      </c>
      <c r="N62" s="6">
        <v>45657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3">
        <v>405006</v>
      </c>
      <c r="B63" s="3">
        <v>405</v>
      </c>
      <c r="C63" s="3">
        <v>100002</v>
      </c>
      <c r="D63" s="3">
        <v>4</v>
      </c>
      <c r="E63" s="3">
        <v>500</v>
      </c>
      <c r="F63" s="3">
        <v>100004</v>
      </c>
      <c r="G63" s="3">
        <v>1000</v>
      </c>
      <c r="H63" s="10"/>
      <c r="I63" s="10"/>
      <c r="J63" s="3">
        <v>1</v>
      </c>
      <c r="K63" s="3">
        <v>0</v>
      </c>
      <c r="L63" s="3">
        <v>0</v>
      </c>
      <c r="M63" s="6">
        <v>45657</v>
      </c>
      <c r="N63" s="6">
        <v>45657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3">
        <v>405007</v>
      </c>
      <c r="B64" s="3">
        <v>405</v>
      </c>
      <c r="C64" s="3">
        <v>100002</v>
      </c>
      <c r="D64" s="3">
        <v>4</v>
      </c>
      <c r="E64" s="3">
        <v>2500</v>
      </c>
      <c r="F64" s="3">
        <v>100004</v>
      </c>
      <c r="G64" s="3">
        <v>4800</v>
      </c>
      <c r="H64" s="10"/>
      <c r="I64" s="10"/>
      <c r="J64" s="3">
        <v>1</v>
      </c>
      <c r="K64" s="3">
        <v>0</v>
      </c>
      <c r="L64" s="3">
        <v>0</v>
      </c>
      <c r="M64" s="6">
        <v>45657</v>
      </c>
      <c r="N64" s="6">
        <v>45657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3">
        <v>405008</v>
      </c>
      <c r="B65" s="3">
        <v>405</v>
      </c>
      <c r="C65" s="3">
        <v>100002</v>
      </c>
      <c r="D65" s="3">
        <v>4</v>
      </c>
      <c r="E65" s="3">
        <v>5000</v>
      </c>
      <c r="F65" s="3">
        <v>100004</v>
      </c>
      <c r="G65" s="3">
        <v>7200</v>
      </c>
      <c r="H65" s="10"/>
      <c r="I65" s="10"/>
      <c r="J65" s="3">
        <v>1</v>
      </c>
      <c r="K65" s="3">
        <v>0</v>
      </c>
      <c r="L65" s="3">
        <v>0</v>
      </c>
      <c r="M65" s="6">
        <v>45657</v>
      </c>
      <c r="N65" s="6">
        <v>45657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4">
        <v>406001</v>
      </c>
      <c r="B66" s="4">
        <v>406</v>
      </c>
      <c r="C66" s="4">
        <v>201007</v>
      </c>
      <c r="D66" s="4">
        <v>2</v>
      </c>
      <c r="E66" s="4">
        <v>1</v>
      </c>
      <c r="F66" s="4">
        <v>100003</v>
      </c>
      <c r="G66" s="4">
        <f>CHOOSE(D66,250,500,1500)</f>
        <v>500</v>
      </c>
      <c r="H66" s="11"/>
      <c r="I66" s="11"/>
      <c r="J66" s="4">
        <v>1</v>
      </c>
      <c r="K66" s="4">
        <v>10</v>
      </c>
      <c r="L66" s="4">
        <v>30</v>
      </c>
      <c r="M66" s="8">
        <v>45657</v>
      </c>
      <c r="N66" s="8">
        <v>45657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4">
        <v>406002</v>
      </c>
      <c r="B67" s="4">
        <v>406</v>
      </c>
      <c r="C67" s="4">
        <v>201008</v>
      </c>
      <c r="D67" s="4">
        <v>2</v>
      </c>
      <c r="E67" s="4">
        <v>1</v>
      </c>
      <c r="F67" s="4">
        <v>100003</v>
      </c>
      <c r="G67" s="4">
        <f t="shared" ref="G67:G105" si="4">CHOOSE(D67,250,500,1500)</f>
        <v>500</v>
      </c>
      <c r="H67" s="11"/>
      <c r="I67" s="11"/>
      <c r="J67" s="4">
        <v>1</v>
      </c>
      <c r="K67" s="4">
        <v>10</v>
      </c>
      <c r="L67" s="4">
        <v>30</v>
      </c>
      <c r="M67" s="8">
        <v>45657</v>
      </c>
      <c r="N67" s="8">
        <v>45657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4">
        <v>406003</v>
      </c>
      <c r="B68" s="4">
        <v>406</v>
      </c>
      <c r="C68" s="4">
        <v>201009</v>
      </c>
      <c r="D68" s="4">
        <v>2</v>
      </c>
      <c r="E68" s="4">
        <v>1</v>
      </c>
      <c r="F68" s="4">
        <v>100003</v>
      </c>
      <c r="G68" s="4">
        <f t="shared" si="4"/>
        <v>500</v>
      </c>
      <c r="H68" s="11"/>
      <c r="I68" s="11"/>
      <c r="J68" s="4">
        <v>1</v>
      </c>
      <c r="K68" s="4">
        <v>10</v>
      </c>
      <c r="L68" s="4">
        <v>30</v>
      </c>
      <c r="M68" s="8">
        <v>45657</v>
      </c>
      <c r="N68" s="8">
        <v>45657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4">
        <v>406004</v>
      </c>
      <c r="B69" s="4">
        <v>406</v>
      </c>
      <c r="C69" s="4">
        <v>201010</v>
      </c>
      <c r="D69" s="4">
        <v>2</v>
      </c>
      <c r="E69" s="4">
        <v>1</v>
      </c>
      <c r="F69" s="4">
        <v>100003</v>
      </c>
      <c r="G69" s="4">
        <f t="shared" si="4"/>
        <v>500</v>
      </c>
      <c r="H69" s="11"/>
      <c r="I69" s="11"/>
      <c r="J69" s="4">
        <v>1</v>
      </c>
      <c r="K69" s="4">
        <v>10</v>
      </c>
      <c r="L69" s="4">
        <v>30</v>
      </c>
      <c r="M69" s="8">
        <v>45657</v>
      </c>
      <c r="N69" s="8">
        <v>45657</v>
      </c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4">
        <v>406005</v>
      </c>
      <c r="B70" s="4">
        <v>406</v>
      </c>
      <c r="C70" s="4">
        <v>201011</v>
      </c>
      <c r="D70" s="4">
        <v>2</v>
      </c>
      <c r="E70" s="4">
        <v>1</v>
      </c>
      <c r="F70" s="4">
        <v>100003</v>
      </c>
      <c r="G70" s="4">
        <f t="shared" si="4"/>
        <v>500</v>
      </c>
      <c r="H70" s="11"/>
      <c r="I70" s="11"/>
      <c r="J70" s="4">
        <v>1</v>
      </c>
      <c r="K70" s="4">
        <v>10</v>
      </c>
      <c r="L70" s="4">
        <v>30</v>
      </c>
      <c r="M70" s="8">
        <v>45657</v>
      </c>
      <c r="N70" s="8">
        <v>45657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4">
        <v>406006</v>
      </c>
      <c r="B71" s="4">
        <v>406</v>
      </c>
      <c r="C71" s="4">
        <v>201012</v>
      </c>
      <c r="D71" s="4">
        <v>2</v>
      </c>
      <c r="E71" s="4">
        <v>1</v>
      </c>
      <c r="F71" s="4">
        <v>100003</v>
      </c>
      <c r="G71" s="4">
        <f t="shared" si="4"/>
        <v>500</v>
      </c>
      <c r="H71" s="11"/>
      <c r="I71" s="11"/>
      <c r="J71" s="4">
        <v>1</v>
      </c>
      <c r="K71" s="4">
        <v>10</v>
      </c>
      <c r="L71" s="4">
        <v>30</v>
      </c>
      <c r="M71" s="8">
        <v>45657</v>
      </c>
      <c r="N71" s="8">
        <v>45657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4">
        <v>406007</v>
      </c>
      <c r="B72" s="4">
        <v>406</v>
      </c>
      <c r="C72" s="4">
        <v>201013</v>
      </c>
      <c r="D72" s="4">
        <v>2</v>
      </c>
      <c r="E72" s="4">
        <v>1</v>
      </c>
      <c r="F72" s="4">
        <v>100003</v>
      </c>
      <c r="G72" s="4">
        <f t="shared" si="4"/>
        <v>500</v>
      </c>
      <c r="H72" s="11"/>
      <c r="I72" s="11"/>
      <c r="J72" s="4">
        <v>1</v>
      </c>
      <c r="K72" s="4">
        <v>10</v>
      </c>
      <c r="L72" s="4">
        <v>30</v>
      </c>
      <c r="M72" s="8">
        <v>45657</v>
      </c>
      <c r="N72" s="8">
        <v>45657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4">
        <v>406008</v>
      </c>
      <c r="B73" s="4">
        <v>406</v>
      </c>
      <c r="C73" s="4">
        <v>201014</v>
      </c>
      <c r="D73" s="4">
        <v>2</v>
      </c>
      <c r="E73" s="4">
        <v>1</v>
      </c>
      <c r="F73" s="4">
        <v>100003</v>
      </c>
      <c r="G73" s="4">
        <f t="shared" si="4"/>
        <v>500</v>
      </c>
      <c r="H73" s="11"/>
      <c r="I73" s="11"/>
      <c r="J73" s="4">
        <v>1</v>
      </c>
      <c r="K73" s="4">
        <v>10</v>
      </c>
      <c r="L73" s="4">
        <v>30</v>
      </c>
      <c r="M73" s="8">
        <v>45657</v>
      </c>
      <c r="N73" s="8">
        <v>45657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4">
        <v>406009</v>
      </c>
      <c r="B74" s="4">
        <v>406</v>
      </c>
      <c r="C74" s="4">
        <v>201015</v>
      </c>
      <c r="D74" s="4">
        <v>2</v>
      </c>
      <c r="E74" s="4">
        <v>1</v>
      </c>
      <c r="F74" s="4">
        <v>100003</v>
      </c>
      <c r="G74" s="4">
        <f t="shared" si="4"/>
        <v>500</v>
      </c>
      <c r="H74" s="11"/>
      <c r="I74" s="11"/>
      <c r="J74" s="4">
        <v>1</v>
      </c>
      <c r="K74" s="4">
        <v>10</v>
      </c>
      <c r="L74" s="4">
        <v>30</v>
      </c>
      <c r="M74" s="8">
        <v>45657</v>
      </c>
      <c r="N74" s="8">
        <v>45657</v>
      </c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4">
        <v>406010</v>
      </c>
      <c r="B75" s="4">
        <v>406</v>
      </c>
      <c r="C75" s="4">
        <v>201016</v>
      </c>
      <c r="D75" s="4">
        <v>2</v>
      </c>
      <c r="E75" s="4">
        <v>1</v>
      </c>
      <c r="F75" s="4">
        <v>100003</v>
      </c>
      <c r="G75" s="4">
        <f t="shared" si="4"/>
        <v>500</v>
      </c>
      <c r="H75" s="11"/>
      <c r="I75" s="11"/>
      <c r="J75" s="4">
        <v>1</v>
      </c>
      <c r="K75" s="4">
        <v>10</v>
      </c>
      <c r="L75" s="4">
        <v>30</v>
      </c>
      <c r="M75" s="8">
        <v>45657</v>
      </c>
      <c r="N75" s="8">
        <v>45657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4">
        <v>406011</v>
      </c>
      <c r="B76" s="4">
        <v>406</v>
      </c>
      <c r="C76" s="4">
        <v>201017</v>
      </c>
      <c r="D76" s="4">
        <v>2</v>
      </c>
      <c r="E76" s="4">
        <v>1</v>
      </c>
      <c r="F76" s="4">
        <v>100003</v>
      </c>
      <c r="G76" s="4">
        <f t="shared" si="4"/>
        <v>500</v>
      </c>
      <c r="H76" s="11"/>
      <c r="I76" s="11"/>
      <c r="J76" s="4">
        <v>1</v>
      </c>
      <c r="K76" s="4">
        <v>10</v>
      </c>
      <c r="L76" s="4">
        <v>30</v>
      </c>
      <c r="M76" s="8">
        <v>45657</v>
      </c>
      <c r="N76" s="8">
        <v>45657</v>
      </c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4">
        <v>406012</v>
      </c>
      <c r="B77" s="4">
        <v>406</v>
      </c>
      <c r="C77" s="4">
        <v>201018</v>
      </c>
      <c r="D77" s="4">
        <v>2</v>
      </c>
      <c r="E77" s="4">
        <v>1</v>
      </c>
      <c r="F77" s="4">
        <v>100003</v>
      </c>
      <c r="G77" s="4">
        <f t="shared" si="4"/>
        <v>500</v>
      </c>
      <c r="H77" s="11"/>
      <c r="I77" s="11"/>
      <c r="J77" s="4">
        <v>1</v>
      </c>
      <c r="K77" s="4">
        <v>10</v>
      </c>
      <c r="L77" s="4">
        <v>30</v>
      </c>
      <c r="M77" s="8">
        <v>45657</v>
      </c>
      <c r="N77" s="8">
        <v>45657</v>
      </c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4">
        <v>406013</v>
      </c>
      <c r="B78" s="4">
        <v>406</v>
      </c>
      <c r="C78" s="4">
        <v>201019</v>
      </c>
      <c r="D78" s="4">
        <v>3</v>
      </c>
      <c r="E78" s="4">
        <v>1</v>
      </c>
      <c r="F78" s="4">
        <v>100003</v>
      </c>
      <c r="G78" s="4">
        <f t="shared" si="4"/>
        <v>1500</v>
      </c>
      <c r="H78" s="11"/>
      <c r="I78" s="11"/>
      <c r="J78" s="4">
        <v>1</v>
      </c>
      <c r="K78" s="4">
        <v>10</v>
      </c>
      <c r="L78" s="4">
        <v>30</v>
      </c>
      <c r="M78" s="8">
        <v>45657</v>
      </c>
      <c r="N78" s="8">
        <v>45657</v>
      </c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4">
        <v>406014</v>
      </c>
      <c r="B79" s="4">
        <v>406</v>
      </c>
      <c r="C79" s="4">
        <v>201020</v>
      </c>
      <c r="D79" s="4">
        <v>3</v>
      </c>
      <c r="E79" s="4">
        <v>1</v>
      </c>
      <c r="F79" s="4">
        <v>100003</v>
      </c>
      <c r="G79" s="4">
        <f t="shared" si="4"/>
        <v>1500</v>
      </c>
      <c r="H79" s="11"/>
      <c r="I79" s="11"/>
      <c r="J79" s="4">
        <v>1</v>
      </c>
      <c r="K79" s="4">
        <v>10</v>
      </c>
      <c r="L79" s="4">
        <v>30</v>
      </c>
      <c r="M79" s="8">
        <v>45657</v>
      </c>
      <c r="N79" s="8">
        <v>45657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4">
        <v>406015</v>
      </c>
      <c r="B80" s="4">
        <v>406</v>
      </c>
      <c r="C80" s="4">
        <v>201021</v>
      </c>
      <c r="D80" s="4">
        <v>2</v>
      </c>
      <c r="E80" s="4">
        <v>1</v>
      </c>
      <c r="F80" s="4">
        <v>100003</v>
      </c>
      <c r="G80" s="4">
        <f t="shared" si="4"/>
        <v>500</v>
      </c>
      <c r="H80" s="11"/>
      <c r="I80" s="11"/>
      <c r="J80" s="4">
        <v>1</v>
      </c>
      <c r="K80" s="4">
        <v>10</v>
      </c>
      <c r="L80" s="4">
        <v>30</v>
      </c>
      <c r="M80" s="8">
        <v>45657</v>
      </c>
      <c r="N80" s="8">
        <v>45657</v>
      </c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4">
        <v>406016</v>
      </c>
      <c r="B81" s="4">
        <v>406</v>
      </c>
      <c r="C81" s="4">
        <v>201022</v>
      </c>
      <c r="D81" s="4">
        <v>2</v>
      </c>
      <c r="E81" s="4">
        <v>1</v>
      </c>
      <c r="F81" s="4">
        <v>100003</v>
      </c>
      <c r="G81" s="4">
        <f t="shared" si="4"/>
        <v>500</v>
      </c>
      <c r="H81" s="11"/>
      <c r="I81" s="11"/>
      <c r="J81" s="4">
        <v>1</v>
      </c>
      <c r="K81" s="4">
        <v>10</v>
      </c>
      <c r="L81" s="4">
        <v>30</v>
      </c>
      <c r="M81" s="8">
        <v>45657</v>
      </c>
      <c r="N81" s="8">
        <v>45657</v>
      </c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4">
        <v>406017</v>
      </c>
      <c r="B82" s="4">
        <v>406</v>
      </c>
      <c r="C82" s="4">
        <v>201023</v>
      </c>
      <c r="D82" s="4">
        <v>3</v>
      </c>
      <c r="E82" s="4">
        <v>1</v>
      </c>
      <c r="F82" s="4">
        <v>100003</v>
      </c>
      <c r="G82" s="4">
        <f t="shared" si="4"/>
        <v>1500</v>
      </c>
      <c r="H82" s="11"/>
      <c r="I82" s="11"/>
      <c r="J82" s="4">
        <v>1</v>
      </c>
      <c r="K82" s="4">
        <v>10</v>
      </c>
      <c r="L82" s="4">
        <v>30</v>
      </c>
      <c r="M82" s="8">
        <v>45657</v>
      </c>
      <c r="N82" s="8">
        <v>45657</v>
      </c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4">
        <v>406018</v>
      </c>
      <c r="B83" s="4">
        <v>406</v>
      </c>
      <c r="C83" s="4">
        <v>201024</v>
      </c>
      <c r="D83" s="4">
        <v>3</v>
      </c>
      <c r="E83" s="4">
        <v>1</v>
      </c>
      <c r="F83" s="4">
        <v>100003</v>
      </c>
      <c r="G83" s="4">
        <f t="shared" si="4"/>
        <v>1500</v>
      </c>
      <c r="H83" s="11"/>
      <c r="I83" s="11"/>
      <c r="J83" s="4">
        <v>1</v>
      </c>
      <c r="K83" s="4">
        <v>10</v>
      </c>
      <c r="L83" s="4">
        <v>30</v>
      </c>
      <c r="M83" s="8">
        <v>45657</v>
      </c>
      <c r="N83" s="8">
        <v>45657</v>
      </c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4">
        <v>406019</v>
      </c>
      <c r="B84" s="4">
        <v>406</v>
      </c>
      <c r="C84" s="4">
        <v>313001</v>
      </c>
      <c r="D84" s="4">
        <v>3</v>
      </c>
      <c r="E84" s="4">
        <v>1</v>
      </c>
      <c r="F84" s="4">
        <v>100003</v>
      </c>
      <c r="G84" s="4">
        <f t="shared" si="4"/>
        <v>1500</v>
      </c>
      <c r="H84" s="11"/>
      <c r="I84" s="11"/>
      <c r="J84" s="4">
        <v>1</v>
      </c>
      <c r="K84" s="4">
        <v>10</v>
      </c>
      <c r="L84" s="4">
        <v>30</v>
      </c>
      <c r="M84" s="8">
        <v>45657</v>
      </c>
      <c r="N84" s="8">
        <v>45657</v>
      </c>
      <c r="O84" s="1"/>
      <c r="P84" s="1"/>
      <c r="Q84" s="1"/>
      <c r="R84" s="1"/>
      <c r="S84" s="1"/>
      <c r="T84" s="1"/>
      <c r="U84" s="1"/>
      <c r="V84" s="1"/>
    </row>
    <row r="85" spans="1:24" x14ac:dyDescent="0.3">
      <c r="A85" s="4">
        <v>406020</v>
      </c>
      <c r="B85" s="4">
        <v>406</v>
      </c>
      <c r="C85" s="4">
        <v>322001</v>
      </c>
      <c r="D85" s="4">
        <v>1</v>
      </c>
      <c r="E85" s="4">
        <v>1</v>
      </c>
      <c r="F85" s="4">
        <v>100003</v>
      </c>
      <c r="G85" s="4">
        <f t="shared" si="4"/>
        <v>250</v>
      </c>
      <c r="H85" s="11"/>
      <c r="I85" s="11"/>
      <c r="J85" s="4">
        <v>1</v>
      </c>
      <c r="K85" s="4">
        <v>10</v>
      </c>
      <c r="L85" s="4">
        <v>30</v>
      </c>
      <c r="M85" s="8">
        <v>45657</v>
      </c>
      <c r="N85" s="8">
        <v>45657</v>
      </c>
      <c r="O85" s="1"/>
      <c r="P85" s="1"/>
      <c r="Q85" s="1"/>
      <c r="R85" s="1"/>
      <c r="S85" s="1"/>
      <c r="T85" s="1"/>
      <c r="U85" s="1"/>
      <c r="V85" s="1"/>
    </row>
    <row r="86" spans="1:24" x14ac:dyDescent="0.3">
      <c r="A86" s="4">
        <v>406021</v>
      </c>
      <c r="B86" s="4">
        <v>406</v>
      </c>
      <c r="C86" s="4">
        <v>322002</v>
      </c>
      <c r="D86" s="4">
        <v>3</v>
      </c>
      <c r="E86" s="4">
        <v>1</v>
      </c>
      <c r="F86" s="4">
        <v>100003</v>
      </c>
      <c r="G86" s="4">
        <f t="shared" si="4"/>
        <v>1500</v>
      </c>
      <c r="H86" s="11"/>
      <c r="I86" s="11"/>
      <c r="J86" s="4">
        <v>1</v>
      </c>
      <c r="K86" s="4">
        <v>10</v>
      </c>
      <c r="L86" s="4">
        <v>30</v>
      </c>
      <c r="M86" s="8">
        <v>45657</v>
      </c>
      <c r="N86" s="8">
        <v>45657</v>
      </c>
      <c r="O86" s="1"/>
      <c r="P86" s="1"/>
      <c r="Q86" s="1"/>
      <c r="R86" s="1"/>
      <c r="S86" s="1"/>
      <c r="T86" s="1"/>
      <c r="U86" s="1"/>
      <c r="V86" s="1"/>
    </row>
    <row r="87" spans="1:24" x14ac:dyDescent="0.3">
      <c r="A87" s="4">
        <v>406022</v>
      </c>
      <c r="B87" s="4">
        <v>406</v>
      </c>
      <c r="C87" s="4">
        <v>333001</v>
      </c>
      <c r="D87" s="4">
        <v>3</v>
      </c>
      <c r="E87" s="4">
        <v>1</v>
      </c>
      <c r="F87" s="4">
        <v>100003</v>
      </c>
      <c r="G87" s="4">
        <f t="shared" si="4"/>
        <v>1500</v>
      </c>
      <c r="H87" s="11"/>
      <c r="I87" s="11"/>
      <c r="J87" s="4">
        <v>1</v>
      </c>
      <c r="K87" s="4">
        <v>10</v>
      </c>
      <c r="L87" s="4">
        <v>30</v>
      </c>
      <c r="M87" s="8">
        <v>45657</v>
      </c>
      <c r="N87" s="8">
        <v>45657</v>
      </c>
      <c r="O87" s="1"/>
      <c r="P87" s="1"/>
      <c r="Q87" s="1"/>
      <c r="R87" s="1"/>
      <c r="S87" s="1"/>
      <c r="T87" s="1"/>
      <c r="U87" s="1"/>
      <c r="V87" s="1"/>
    </row>
    <row r="88" spans="1:24" x14ac:dyDescent="0.3">
      <c r="A88" s="4">
        <v>406023</v>
      </c>
      <c r="B88" s="4">
        <v>406</v>
      </c>
      <c r="C88" s="4">
        <v>332001</v>
      </c>
      <c r="D88" s="4">
        <v>2</v>
      </c>
      <c r="E88" s="4">
        <v>1</v>
      </c>
      <c r="F88" s="4">
        <v>100003</v>
      </c>
      <c r="G88" s="4">
        <f t="shared" si="4"/>
        <v>500</v>
      </c>
      <c r="H88" s="11"/>
      <c r="I88" s="11"/>
      <c r="J88" s="4">
        <v>1</v>
      </c>
      <c r="K88" s="4">
        <v>10</v>
      </c>
      <c r="L88" s="4">
        <v>30</v>
      </c>
      <c r="M88" s="8">
        <v>45657</v>
      </c>
      <c r="N88" s="8">
        <v>45657</v>
      </c>
      <c r="O88" s="1"/>
      <c r="P88" s="1"/>
      <c r="Q88" s="1"/>
      <c r="R88" s="1"/>
      <c r="S88" s="1"/>
      <c r="T88" s="1"/>
      <c r="U88" s="1"/>
      <c r="V88" s="1"/>
    </row>
    <row r="89" spans="1:24" x14ac:dyDescent="0.3">
      <c r="A89" s="4">
        <v>406024</v>
      </c>
      <c r="B89" s="4">
        <v>406</v>
      </c>
      <c r="C89" s="4">
        <v>332002</v>
      </c>
      <c r="D89" s="4">
        <v>2</v>
      </c>
      <c r="E89" s="4">
        <v>1</v>
      </c>
      <c r="F89" s="4">
        <v>100003</v>
      </c>
      <c r="G89" s="4">
        <f t="shared" si="4"/>
        <v>500</v>
      </c>
      <c r="H89" s="11"/>
      <c r="I89" s="11"/>
      <c r="J89" s="4">
        <v>1</v>
      </c>
      <c r="K89" s="4">
        <v>10</v>
      </c>
      <c r="L89" s="4">
        <v>30</v>
      </c>
      <c r="M89" s="8">
        <v>45657</v>
      </c>
      <c r="N89" s="8">
        <v>45657</v>
      </c>
      <c r="O89" s="1"/>
      <c r="P89" s="1"/>
      <c r="Q89" s="1"/>
      <c r="R89" s="1"/>
      <c r="S89" s="1"/>
      <c r="T89" s="1"/>
      <c r="U89" s="1"/>
      <c r="V89" s="1"/>
    </row>
    <row r="90" spans="1:24" x14ac:dyDescent="0.3">
      <c r="A90" s="4">
        <v>406025</v>
      </c>
      <c r="B90" s="4">
        <v>406</v>
      </c>
      <c r="C90" s="4">
        <v>332003</v>
      </c>
      <c r="D90" s="4">
        <v>2</v>
      </c>
      <c r="E90" s="4">
        <v>1</v>
      </c>
      <c r="F90" s="4">
        <v>100003</v>
      </c>
      <c r="G90" s="4">
        <f t="shared" si="4"/>
        <v>500</v>
      </c>
      <c r="H90" s="11"/>
      <c r="I90" s="11"/>
      <c r="J90" s="4">
        <v>1</v>
      </c>
      <c r="K90" s="4">
        <v>10</v>
      </c>
      <c r="L90" s="4">
        <v>30</v>
      </c>
      <c r="M90" s="8">
        <v>45657</v>
      </c>
      <c r="N90" s="8">
        <v>45657</v>
      </c>
      <c r="O90" s="1"/>
      <c r="P90" s="1"/>
      <c r="Q90" s="1"/>
      <c r="R90" s="1"/>
      <c r="S90" s="1"/>
      <c r="T90" s="1"/>
      <c r="U90" s="1"/>
      <c r="V90" s="1"/>
    </row>
    <row r="91" spans="1:24" x14ac:dyDescent="0.3">
      <c r="A91" s="4">
        <v>406026</v>
      </c>
      <c r="B91" s="4">
        <v>406</v>
      </c>
      <c r="C91" s="4">
        <v>331001</v>
      </c>
      <c r="D91" s="4">
        <v>1</v>
      </c>
      <c r="E91" s="4">
        <v>1</v>
      </c>
      <c r="F91" s="4">
        <v>100003</v>
      </c>
      <c r="G91" s="4">
        <f t="shared" si="4"/>
        <v>250</v>
      </c>
      <c r="H91" s="11"/>
      <c r="I91" s="11"/>
      <c r="J91" s="4">
        <v>1</v>
      </c>
      <c r="K91" s="4">
        <v>10</v>
      </c>
      <c r="L91" s="4">
        <v>30</v>
      </c>
      <c r="M91" s="8">
        <v>45657</v>
      </c>
      <c r="N91" s="8">
        <v>45657</v>
      </c>
      <c r="O91" s="1"/>
      <c r="P91" s="1"/>
      <c r="Q91" s="1"/>
      <c r="R91" s="1"/>
      <c r="S91" s="1"/>
      <c r="T91" s="1"/>
      <c r="U91" s="1"/>
      <c r="V91" s="1"/>
    </row>
    <row r="92" spans="1:24" x14ac:dyDescent="0.3">
      <c r="A92" s="4">
        <v>406027</v>
      </c>
      <c r="B92" s="4">
        <v>406</v>
      </c>
      <c r="C92" s="4">
        <v>331002</v>
      </c>
      <c r="D92" s="4">
        <v>1</v>
      </c>
      <c r="E92" s="4">
        <v>1</v>
      </c>
      <c r="F92" s="4">
        <v>100003</v>
      </c>
      <c r="G92" s="4">
        <f t="shared" si="4"/>
        <v>250</v>
      </c>
      <c r="H92" s="11"/>
      <c r="I92" s="11"/>
      <c r="J92" s="4">
        <v>1</v>
      </c>
      <c r="K92" s="4">
        <v>10</v>
      </c>
      <c r="L92" s="4">
        <v>30</v>
      </c>
      <c r="M92" s="8">
        <v>45657</v>
      </c>
      <c r="N92" s="8">
        <v>45657</v>
      </c>
      <c r="O92" s="1"/>
      <c r="P92" s="1"/>
      <c r="Q92" s="1"/>
      <c r="R92" s="1"/>
      <c r="S92" s="1"/>
      <c r="T92" s="1"/>
      <c r="U92" s="1"/>
      <c r="V92" s="1"/>
    </row>
    <row r="93" spans="1:24" x14ac:dyDescent="0.3">
      <c r="A93" s="4">
        <v>406028</v>
      </c>
      <c r="B93" s="4">
        <v>406</v>
      </c>
      <c r="C93" s="4">
        <v>331003</v>
      </c>
      <c r="D93" s="4">
        <v>1</v>
      </c>
      <c r="E93" s="4">
        <v>1</v>
      </c>
      <c r="F93" s="4">
        <v>100003</v>
      </c>
      <c r="G93" s="4">
        <f t="shared" si="4"/>
        <v>250</v>
      </c>
      <c r="H93" s="11"/>
      <c r="I93" s="11"/>
      <c r="J93" s="4">
        <v>1</v>
      </c>
      <c r="K93" s="4">
        <v>10</v>
      </c>
      <c r="L93" s="4">
        <v>30</v>
      </c>
      <c r="M93" s="8">
        <v>45657</v>
      </c>
      <c r="N93" s="8">
        <v>45657</v>
      </c>
      <c r="O93" s="1"/>
      <c r="P93" s="1"/>
      <c r="Q93" s="1"/>
      <c r="R93" s="1"/>
      <c r="S93" s="1"/>
      <c r="T93" s="1"/>
      <c r="U93" s="1"/>
      <c r="V93" s="1"/>
    </row>
    <row r="94" spans="1:24" x14ac:dyDescent="0.3">
      <c r="A94" s="4">
        <v>406029</v>
      </c>
      <c r="B94" s="4">
        <v>406</v>
      </c>
      <c r="C94" s="4">
        <v>341018</v>
      </c>
      <c r="D94" s="4">
        <v>2</v>
      </c>
      <c r="E94" s="4">
        <v>1</v>
      </c>
      <c r="F94" s="4">
        <v>100003</v>
      </c>
      <c r="G94" s="4">
        <f t="shared" si="4"/>
        <v>500</v>
      </c>
      <c r="H94" s="11"/>
      <c r="I94" s="11"/>
      <c r="J94" s="4">
        <v>1</v>
      </c>
      <c r="K94" s="4">
        <v>10</v>
      </c>
      <c r="L94" s="4">
        <v>30</v>
      </c>
      <c r="M94" s="8">
        <v>45657</v>
      </c>
      <c r="N94" s="8">
        <v>45657</v>
      </c>
    </row>
    <row r="95" spans="1:24" x14ac:dyDescent="0.3">
      <c r="A95" s="4">
        <v>406030</v>
      </c>
      <c r="B95" s="4">
        <v>406</v>
      </c>
      <c r="C95" s="4">
        <v>341019</v>
      </c>
      <c r="D95" s="4">
        <v>2</v>
      </c>
      <c r="E95" s="4">
        <v>1</v>
      </c>
      <c r="F95" s="4">
        <v>100003</v>
      </c>
      <c r="G95" s="4">
        <f t="shared" si="4"/>
        <v>500</v>
      </c>
      <c r="H95" s="11"/>
      <c r="I95" s="11"/>
      <c r="J95" s="4">
        <v>1</v>
      </c>
      <c r="K95" s="4">
        <v>10</v>
      </c>
      <c r="L95" s="4">
        <v>30</v>
      </c>
      <c r="M95" s="8">
        <v>45657</v>
      </c>
      <c r="N95" s="8">
        <v>45657</v>
      </c>
    </row>
    <row r="96" spans="1:24" x14ac:dyDescent="0.3">
      <c r="A96" s="4">
        <v>406031</v>
      </c>
      <c r="B96" s="4">
        <v>406</v>
      </c>
      <c r="C96" s="4">
        <v>341020</v>
      </c>
      <c r="D96" s="4">
        <v>2</v>
      </c>
      <c r="E96" s="4">
        <v>1</v>
      </c>
      <c r="F96" s="4">
        <v>100003</v>
      </c>
      <c r="G96" s="4">
        <f t="shared" si="4"/>
        <v>500</v>
      </c>
      <c r="H96" s="11"/>
      <c r="I96" s="11"/>
      <c r="J96" s="4">
        <v>1</v>
      </c>
      <c r="K96" s="4">
        <v>10</v>
      </c>
      <c r="L96" s="4">
        <v>30</v>
      </c>
      <c r="M96" s="8">
        <v>45657</v>
      </c>
      <c r="N96" s="8">
        <v>45657</v>
      </c>
    </row>
    <row r="97" spans="1:14" x14ac:dyDescent="0.3">
      <c r="A97" s="4">
        <v>406032</v>
      </c>
      <c r="B97" s="4">
        <v>406</v>
      </c>
      <c r="C97" s="4">
        <v>341021</v>
      </c>
      <c r="D97" s="4">
        <v>2</v>
      </c>
      <c r="E97" s="4">
        <v>1</v>
      </c>
      <c r="F97" s="4">
        <v>100003</v>
      </c>
      <c r="G97" s="4">
        <f t="shared" si="4"/>
        <v>500</v>
      </c>
      <c r="H97" s="11"/>
      <c r="I97" s="11"/>
      <c r="J97" s="4">
        <v>1</v>
      </c>
      <c r="K97" s="4">
        <v>10</v>
      </c>
      <c r="L97" s="4">
        <v>30</v>
      </c>
      <c r="M97" s="8">
        <v>45657</v>
      </c>
      <c r="N97" s="8">
        <v>45657</v>
      </c>
    </row>
    <row r="98" spans="1:14" x14ac:dyDescent="0.3">
      <c r="A98" s="4">
        <v>406033</v>
      </c>
      <c r="B98" s="4">
        <v>406</v>
      </c>
      <c r="C98" s="4">
        <v>341022</v>
      </c>
      <c r="D98" s="4">
        <v>2</v>
      </c>
      <c r="E98" s="4">
        <v>1</v>
      </c>
      <c r="F98" s="4">
        <v>100003</v>
      </c>
      <c r="G98" s="4">
        <f t="shared" si="4"/>
        <v>500</v>
      </c>
      <c r="H98" s="11"/>
      <c r="I98" s="11"/>
      <c r="J98" s="4">
        <v>1</v>
      </c>
      <c r="K98" s="4">
        <v>10</v>
      </c>
      <c r="L98" s="4">
        <v>30</v>
      </c>
      <c r="M98" s="8">
        <v>45657</v>
      </c>
      <c r="N98" s="8">
        <v>45657</v>
      </c>
    </row>
    <row r="99" spans="1:14" x14ac:dyDescent="0.3">
      <c r="A99" s="4">
        <v>406034</v>
      </c>
      <c r="B99" s="4">
        <v>406</v>
      </c>
      <c r="C99" s="4">
        <v>341023</v>
      </c>
      <c r="D99" s="4">
        <v>2</v>
      </c>
      <c r="E99" s="4">
        <v>1</v>
      </c>
      <c r="F99" s="4">
        <v>100003</v>
      </c>
      <c r="G99" s="4">
        <f t="shared" si="4"/>
        <v>500</v>
      </c>
      <c r="H99" s="11"/>
      <c r="I99" s="11"/>
      <c r="J99" s="4">
        <v>1</v>
      </c>
      <c r="K99" s="4">
        <v>10</v>
      </c>
      <c r="L99" s="4">
        <v>30</v>
      </c>
      <c r="M99" s="8">
        <v>45657</v>
      </c>
      <c r="N99" s="8">
        <v>45657</v>
      </c>
    </row>
    <row r="100" spans="1:14" x14ac:dyDescent="0.3">
      <c r="A100" s="4">
        <v>406035</v>
      </c>
      <c r="B100" s="4">
        <v>406</v>
      </c>
      <c r="C100" s="4">
        <v>341024</v>
      </c>
      <c r="D100" s="4">
        <v>2</v>
      </c>
      <c r="E100" s="4">
        <v>1</v>
      </c>
      <c r="F100" s="4">
        <v>100003</v>
      </c>
      <c r="G100" s="4">
        <f t="shared" si="4"/>
        <v>500</v>
      </c>
      <c r="H100" s="11"/>
      <c r="I100" s="11"/>
      <c r="J100" s="4">
        <v>1</v>
      </c>
      <c r="K100" s="4">
        <v>10</v>
      </c>
      <c r="L100" s="4">
        <v>30</v>
      </c>
      <c r="M100" s="8">
        <v>45657</v>
      </c>
      <c r="N100" s="8">
        <v>45657</v>
      </c>
    </row>
    <row r="101" spans="1:14" x14ac:dyDescent="0.3">
      <c r="A101" s="4">
        <v>406036</v>
      </c>
      <c r="B101" s="4">
        <v>406</v>
      </c>
      <c r="C101" s="4">
        <v>341025</v>
      </c>
      <c r="D101" s="4">
        <v>2</v>
      </c>
      <c r="E101" s="4">
        <v>1</v>
      </c>
      <c r="F101" s="4">
        <v>100003</v>
      </c>
      <c r="G101" s="4">
        <f t="shared" si="4"/>
        <v>500</v>
      </c>
      <c r="H101" s="11"/>
      <c r="I101" s="11"/>
      <c r="J101" s="4">
        <v>1</v>
      </c>
      <c r="K101" s="4">
        <v>10</v>
      </c>
      <c r="L101" s="4">
        <v>30</v>
      </c>
      <c r="M101" s="8">
        <v>45657</v>
      </c>
      <c r="N101" s="8">
        <v>45657</v>
      </c>
    </row>
    <row r="102" spans="1:14" x14ac:dyDescent="0.3">
      <c r="A102" s="4">
        <v>406037</v>
      </c>
      <c r="B102" s="4">
        <v>406</v>
      </c>
      <c r="C102" s="4">
        <v>341026</v>
      </c>
      <c r="D102" s="4">
        <v>2</v>
      </c>
      <c r="E102" s="4">
        <v>1</v>
      </c>
      <c r="F102" s="4">
        <v>100003</v>
      </c>
      <c r="G102" s="4">
        <f t="shared" si="4"/>
        <v>500</v>
      </c>
      <c r="H102" s="11"/>
      <c r="I102" s="11"/>
      <c r="J102" s="4">
        <v>1</v>
      </c>
      <c r="K102" s="4">
        <v>10</v>
      </c>
      <c r="L102" s="4">
        <v>30</v>
      </c>
      <c r="M102" s="8">
        <v>45657</v>
      </c>
      <c r="N102" s="8">
        <v>45657</v>
      </c>
    </row>
    <row r="103" spans="1:14" x14ac:dyDescent="0.3">
      <c r="A103" s="4">
        <v>406038</v>
      </c>
      <c r="B103" s="4">
        <v>406</v>
      </c>
      <c r="C103" s="4">
        <v>341027</v>
      </c>
      <c r="D103" s="4">
        <v>2</v>
      </c>
      <c r="E103" s="4">
        <v>1</v>
      </c>
      <c r="F103" s="4">
        <v>100003</v>
      </c>
      <c r="G103" s="4">
        <f t="shared" si="4"/>
        <v>500</v>
      </c>
      <c r="H103" s="11"/>
      <c r="I103" s="11"/>
      <c r="J103" s="4">
        <v>1</v>
      </c>
      <c r="K103" s="4">
        <v>10</v>
      </c>
      <c r="L103" s="4">
        <v>30</v>
      </c>
      <c r="M103" s="8">
        <v>45657</v>
      </c>
      <c r="N103" s="8">
        <v>45657</v>
      </c>
    </row>
    <row r="104" spans="1:14" x14ac:dyDescent="0.3">
      <c r="A104" s="4">
        <v>406039</v>
      </c>
      <c r="B104" s="4">
        <v>406</v>
      </c>
      <c r="C104" s="4">
        <v>341028</v>
      </c>
      <c r="D104" s="4">
        <v>2</v>
      </c>
      <c r="E104" s="4">
        <v>1</v>
      </c>
      <c r="F104" s="4">
        <v>100003</v>
      </c>
      <c r="G104" s="4">
        <f t="shared" si="4"/>
        <v>500</v>
      </c>
      <c r="H104" s="11"/>
      <c r="I104" s="11"/>
      <c r="J104" s="4">
        <v>1</v>
      </c>
      <c r="K104" s="4">
        <v>10</v>
      </c>
      <c r="L104" s="4">
        <v>30</v>
      </c>
      <c r="M104" s="8">
        <v>45657</v>
      </c>
      <c r="N104" s="8">
        <v>45657</v>
      </c>
    </row>
    <row r="105" spans="1:14" x14ac:dyDescent="0.3">
      <c r="A105" s="4">
        <v>406040</v>
      </c>
      <c r="B105" s="4">
        <v>406</v>
      </c>
      <c r="C105" s="4">
        <v>341029</v>
      </c>
      <c r="D105" s="4">
        <v>2</v>
      </c>
      <c r="E105" s="4">
        <v>1</v>
      </c>
      <c r="F105" s="4">
        <v>100003</v>
      </c>
      <c r="G105" s="4">
        <f t="shared" si="4"/>
        <v>500</v>
      </c>
      <c r="H105" s="11"/>
      <c r="I105" s="11"/>
      <c r="J105" s="4">
        <v>1</v>
      </c>
      <c r="K105" s="4">
        <v>10</v>
      </c>
      <c r="L105" s="4">
        <v>30</v>
      </c>
      <c r="M105" s="8">
        <v>45657</v>
      </c>
      <c r="N105" s="8">
        <v>45657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Shop_Category</vt:lpstr>
      <vt:lpstr>Shop_List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창민 이</dc:creator>
  <cp:lastModifiedBy>김혁동(2017180008)</cp:lastModifiedBy>
  <dcterms:created xsi:type="dcterms:W3CDTF">2024-11-17T05:47:41Z</dcterms:created>
  <dcterms:modified xsi:type="dcterms:W3CDTF">2025-02-21T06:58:57Z</dcterms:modified>
</cp:coreProperties>
</file>