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slicers/slicer4.xml" ContentType="application/vnd.ms-excel.slicer+xml"/>
  <Override PartName="/xl/timelines/timeline2.xml" ContentType="application/vnd.ms-excel.timelin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Sadhana\Downloads\"/>
    </mc:Choice>
  </mc:AlternateContent>
  <xr:revisionPtr revIDLastSave="0" documentId="8_{2FDAF75D-400D-46DB-AAB4-CC219A430C74}" xr6:coauthVersionLast="47" xr6:coauthVersionMax="47" xr10:uidLastSave="{00000000-0000-0000-0000-000000000000}"/>
  <bookViews>
    <workbookView xWindow="-108" yWindow="-108" windowWidth="23256" windowHeight="12456" activeTab="2" xr2:uid="{85E8DE03-A2FC-45C6-A3DE-2111A8198AFB}"/>
  </bookViews>
  <sheets>
    <sheet name="Sheet4" sheetId="4" r:id="rId1"/>
    <sheet name="Sheet9" sheetId="9" r:id="rId2"/>
    <sheet name="Sheet8" sheetId="17" r:id="rId3"/>
    <sheet name="Sheet5" sheetId="12" r:id="rId4"/>
    <sheet name="Sheet1" sheetId="1" r:id="rId5"/>
  </sheets>
  <definedNames>
    <definedName name="_xlcn.WorksheetConnection_Sheet1A1S991" hidden="1">Sheet1!$A$1:$S$99</definedName>
    <definedName name="NativeTimeline_Order_Date">#N/A</definedName>
    <definedName name="Slicer_City">#N/A</definedName>
    <definedName name="Slicer_Order_Date">#N/A</definedName>
    <definedName name="Slicer_Product_ID">#N/A</definedName>
    <definedName name="Slicer_Region">#N/A</definedName>
    <definedName name="Slicer_Sub_Category">#N/A</definedName>
  </definedNames>
  <calcPr calcId="191029"/>
  <pivotCaches>
    <pivotCache cacheId="0" r:id="rId6"/>
    <pivotCache cacheId="11" r:id="rId7"/>
  </pivotCaches>
  <extLst>
    <ext xmlns:x14="http://schemas.microsoft.com/office/spreadsheetml/2009/9/main" uri="{876F7934-8845-4945-9796-88D515C7AA90}">
      <x14:pivotCaches>
        <pivotCache cacheId="2" r:id="rId8"/>
      </x14:pivotCaches>
    </ext>
    <ext xmlns:x14="http://schemas.microsoft.com/office/spreadsheetml/2009/9/main" uri="{BBE1A952-AA13-448e-AADC-164F8A28A991}">
      <x14:slicerCaches>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A$1:$S$99"/>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55865D-51E7-4625-A137-2275EC13B64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8EFB92F-F417-414B-8616-31475AC93407}" name="WorksheetConnection_Sheet1!$A$1:$S$99" type="102" refreshedVersion="8" minRefreshableVersion="5">
    <extLst>
      <ext xmlns:x15="http://schemas.microsoft.com/office/spreadsheetml/2010/11/main" uri="{DE250136-89BD-433C-8126-D09CA5730AF9}">
        <x15:connection id="Range" autoDelete="1">
          <x15:rangePr sourceName="_xlcn.WorksheetConnection_Sheet1A1S991"/>
        </x15:connection>
      </ext>
    </extLst>
  </connection>
</connections>
</file>

<file path=xl/sharedStrings.xml><?xml version="1.0" encoding="utf-8"?>
<sst xmlns="http://schemas.openxmlformats.org/spreadsheetml/2006/main" count="1291" uniqueCount="395">
  <si>
    <t>Row ID</t>
  </si>
  <si>
    <t>Order ID</t>
  </si>
  <si>
    <t>Order Date</t>
  </si>
  <si>
    <t>Ship Mode</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</si>
  <si>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</si>
  <si>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</si>
  <si>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</si>
  <si>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</si>
  <si>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</si>
  <si>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</si>
  <si>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</si>
  <si>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</si>
  <si>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</si>
  <si>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</si>
  <si>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</si>
  <si>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</si>
  <si>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</si>
  <si>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</si>
  <si>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</si>
  <si>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</si>
  <si>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Second Class</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</si>
  <si>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</si>
  <si>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</si>
  <si>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</si>
  <si>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</si>
  <si>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</si>
  <si>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</si>
  <si>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</si>
  <si>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</si>
  <si>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</si>
  <si>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</si>
  <si>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</si>
  <si>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</si>
  <si>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</si>
  <si>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</si>
  <si>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Darrin Van Huff</t>
  </si>
  <si>
    <t>Corporate</t>
  </si>
  <si>
    <t>Los Angeles</t>
  </si>
  <si>
    <t>California</t>
  </si>
  <si>
    <t>West</t>
  </si>
  <si>
    <t>OFF-LA-10000240</t>
  </si>
  <si>
    <t>Office Supplies</t>
  </si>
  <si>
    <t>Labels</t>
  </si>
  <si>
    <t>Self-Adhesive Address Labels for Typewriters by Universal</t>
  </si>
  <si>
    <t>US-2015-108966</t>
  </si>
  <si>
    <t>Standard Class</t>
  </si>
  <si>
    <t>Sean O'Donnell</t>
  </si>
  <si>
    <t>Fort Lauderdale</t>
  </si>
  <si>
    <t>Florida</t>
  </si>
  <si>
    <t>FUR-TA-10000577</t>
  </si>
  <si>
    <t>Tables</t>
  </si>
  <si>
    <t>Bretford CR4500 Series Slim Rectangular Table</t>
  </si>
  <si>
    <t>OFF-ST-10000760</t>
  </si>
  <si>
    <t>Storage</t>
  </si>
  <si>
    <t>Eldon Fold 'N Roll Cart System</t>
  </si>
  <si>
    <t>CA-2014-115812</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</si>
  <si>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</si>
  <si>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</si>
  <si>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</si>
  <si>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</si>
  <si>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</si>
  <si>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</si>
  <si>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</si>
  <si>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</si>
  <si>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</si>
  <si>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</si>
  <si>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</si>
  <si>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</si>
  <si>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</si>
  <si>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</si>
  <si>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</si>
  <si>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</si>
  <si>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</si>
  <si>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</si>
  <si>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</si>
  <si>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</si>
  <si>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</si>
  <si>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</si>
  <si>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Andrew Allen</t>
  </si>
  <si>
    <t>Concord</t>
  </si>
  <si>
    <t>North Carolina</t>
  </si>
  <si>
    <t>OFF-PA-10002365</t>
  </si>
  <si>
    <t>Paper</t>
  </si>
  <si>
    <t>Xerox 1967</t>
  </si>
  <si>
    <t>CA-2016-161389</t>
  </si>
  <si>
    <t>Irene Maddox</t>
  </si>
  <si>
    <t>Seattle</t>
  </si>
  <si>
    <t>Washington</t>
  </si>
  <si>
    <t>OFF-BI-10003656</t>
  </si>
  <si>
    <t>Fellowes PB200 Plastic Comb Binding Machine</t>
  </si>
  <si>
    <t>US-2015-118983</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</si>
  <si>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</si>
  <si>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</si>
  <si>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</si>
  <si>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</si>
  <si>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</si>
  <si>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</si>
  <si>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</si>
  <si>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</si>
  <si>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</si>
  <si>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</si>
  <si>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Pete Kriz</t>
  </si>
  <si>
    <t>Madison</t>
  </si>
  <si>
    <t>Wisconsin</t>
  </si>
  <si>
    <t>OFF-ST-10004186</t>
  </si>
  <si>
    <t>Stur-D-Stor Shelving, Vertical 5-Shelf: 72"H x 36"W x 18 1/2"D</t>
  </si>
  <si>
    <t>CA-2014-167164</t>
  </si>
  <si>
    <t>Alejandro Grove</t>
  </si>
  <si>
    <t>West Jordan</t>
  </si>
  <si>
    <t>Utah</t>
  </si>
  <si>
    <t>OFF-ST-10000107</t>
  </si>
  <si>
    <t>Fellowes Super Stor/Drawer</t>
  </si>
  <si>
    <t>CA-2014-143336</t>
  </si>
  <si>
    <t>Zuschuss Donatelli</t>
  </si>
  <si>
    <t>San Francisco</t>
  </si>
  <si>
    <t>OFF-AR-10003056</t>
  </si>
  <si>
    <t>Newell 341</t>
  </si>
  <si>
    <t>TEC-PH-10001949</t>
  </si>
  <si>
    <t>Cisco SPA 501G IP Phone</t>
  </si>
  <si>
    <t>OFF-BI-10002215</t>
  </si>
  <si>
    <t>Wilson Jones Hanging View Binder, White, 1"</t>
  </si>
  <si>
    <t>CA-2016-137330</t>
  </si>
  <si>
    <t>Ken Black</t>
  </si>
  <si>
    <t>Fremont</t>
  </si>
  <si>
    <t>Nebraska</t>
  </si>
  <si>
    <t>OFF-AR-10000246</t>
  </si>
  <si>
    <t>Newell 318</t>
  </si>
  <si>
    <t>OFF-AP-10001492</t>
  </si>
  <si>
    <t>Acco Six-Outlet Power Strip, 4' Cord Length</t>
  </si>
  <si>
    <t>US-2017-156909</t>
  </si>
  <si>
    <t>Sandra Flanagan</t>
  </si>
  <si>
    <t>Philadelphia</t>
  </si>
  <si>
    <t>Pennsylvania</t>
  </si>
  <si>
    <t>East</t>
  </si>
  <si>
    <t>FUR-CH-10002774</t>
  </si>
  <si>
    <t>Global Deluxe Stacking Chair, Gray</t>
  </si>
  <si>
    <t>CA-2015-106320</t>
  </si>
  <si>
    <t>Emily Burns</t>
  </si>
  <si>
    <t>Orem</t>
  </si>
  <si>
    <t>CA-2016-121755</t>
  </si>
  <si>
    <t>Eric Hoffmann</t>
  </si>
  <si>
    <t>OFF-BI-10001634</t>
  </si>
  <si>
    <t>Wilson Jones Active Use Binders</t>
  </si>
  <si>
    <t>TEC-AC-10003027</t>
  </si>
  <si>
    <t>Accessories</t>
  </si>
  <si>
    <t>Imation 8GB Mini TravelDrive USB 2.0 Flash Drive</t>
  </si>
  <si>
    <t>US-2015-150630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</si>
  <si>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</si>
  <si>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</si>
  <si>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</si>
  <si>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</si>
  <si>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</si>
  <si>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</si>
  <si>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</si>
  <si>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</si>
  <si>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</si>
  <si>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</si>
  <si>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</si>
  <si>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</si>
  <si>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</si>
  <si>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</si>
  <si>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</si>
  <si>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</si>
  <si>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</si>
  <si>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Matt Abelman</t>
  </si>
  <si>
    <t>Houston</t>
  </si>
  <si>
    <t>OFF-PA-10000249</t>
  </si>
  <si>
    <t>Easy-staple paper</t>
  </si>
  <si>
    <t>CA-2016-117590</t>
  </si>
  <si>
    <t>First Class</t>
  </si>
  <si>
    <t>Gene Hale</t>
  </si>
  <si>
    <t>Richardson</t>
  </si>
  <si>
    <t>TEC-PH-10004977</t>
  </si>
  <si>
    <t>GE 30524EE4</t>
  </si>
  <si>
    <t>FUR-FU-10003664</t>
  </si>
  <si>
    <t>Electrix Architect's Clamp-On Swing Arm Lamp, Black</t>
  </si>
  <si>
    <t>CA-2015-117415</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</si>
  <si>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</si>
  <si>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</si>
  <si>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</si>
  <si>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</si>
  <si>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</si>
  <si>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</si>
  <si>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</si>
  <si>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</si>
  <si>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</si>
  <si>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</si>
  <si>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Linda Cazamias</t>
  </si>
  <si>
    <t>Naperville</t>
  </si>
  <si>
    <t>Illinois</t>
  </si>
  <si>
    <t>TEC-PH-10004093</t>
  </si>
  <si>
    <t>Panasonic Kx-TS550</t>
  </si>
  <si>
    <t>CA-2016-101343</t>
  </si>
  <si>
    <t>Ruben Ausman</t>
  </si>
  <si>
    <t>OFF-ST-10003479</t>
  </si>
  <si>
    <t>Eldon Base for stackable storage shelf, platinum</t>
  </si>
  <si>
    <t>CA-2017-139619</t>
  </si>
  <si>
    <t>Erin Smith</t>
  </si>
  <si>
    <t>Melbourne</t>
  </si>
  <si>
    <t>OFF-ST-10003282</t>
  </si>
  <si>
    <t>Advantus 10-Drawer Portable Organizer, Chrome Metal Frame, Smoke Drawers</t>
  </si>
  <si>
    <t>CA-2016-118255</t>
  </si>
  <si>
    <t>Odella Nelson</t>
  </si>
  <si>
    <t>Eagan</t>
  </si>
  <si>
    <t>Minnesota</t>
  </si>
  <si>
    <t>TEC-AC-10000171</t>
  </si>
  <si>
    <t>Verbatim 25 GB 6x Blu-ray Single Layer Recordable Disc, 25/Pack</t>
  </si>
  <si>
    <t>OFF-BI-10003291</t>
  </si>
  <si>
    <t>Wilson Jones Leather-Like Binders with DublLock Round Rings</t>
  </si>
  <si>
    <t>CA-2014-146703</t>
  </si>
  <si>
    <t>Patrick O'Donnell</t>
  </si>
  <si>
    <t>Westland</t>
  </si>
  <si>
    <t>Michigan</t>
  </si>
  <si>
    <t>OFF-ST-10001713</t>
  </si>
  <si>
    <t>Gould Plastics 9-Pocket Panel Bin, 18-3/8w x 5-1/4d x 20-1/2h, Black</t>
  </si>
  <si>
    <t>CA-2016-169194</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</si>
  <si>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</si>
  <si>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</si>
  <si>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</si>
  <si>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</si>
  <si>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</si>
  <si>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</si>
  <si>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</si>
  <si>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</si>
  <si>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</si>
  <si>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</si>
  <si>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</si>
  <si>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</si>
  <si>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</si>
  <si>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</si>
  <si>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</si>
  <si>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</si>
  <si>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</si>
  <si>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</si>
  <si>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</si>
  <si>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</si>
  <si>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Janet Molinari</t>
  </si>
  <si>
    <t>New York City</t>
  </si>
  <si>
    <t>New York</t>
  </si>
  <si>
    <t>OFF-FA-10000304</t>
  </si>
  <si>
    <t>Fasteners</t>
  </si>
  <si>
    <t>Advantus Push Pins</t>
  </si>
  <si>
    <t>TEC-PH-10002447</t>
  </si>
  <si>
    <t>AT&amp;T CL83451 4-Handset Telephone</t>
  </si>
  <si>
    <t>CA-2016-111682</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</si>
  <si>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</si>
  <si>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</si>
  <si>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</si>
  <si>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</si>
  <si>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</si>
  <si>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</si>
  <si>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</si>
  <si>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</si>
  <si>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</si>
  <si>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</si>
  <si>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</si>
  <si>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</si>
  <si>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</si>
  <si>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</si>
  <si>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</si>
  <si>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</si>
  <si>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</si>
  <si>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</si>
  <si>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</si>
  <si>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</si>
  <si>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</si>
  <si>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</si>
  <si>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</si>
  <si>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</si>
  <si>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</si>
  <si>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Paul Stevenson</t>
  </si>
  <si>
    <t>Chicago</t>
  </si>
  <si>
    <t>FUR-CH-10001146</t>
  </si>
  <si>
    <t>Global Value Mid-Back Manager's Chair, Gray</t>
  </si>
  <si>
    <t>CA-2014-106376</t>
  </si>
  <si>
    <t>Brendan Sweed</t>
  </si>
  <si>
    <t>Gilbert</t>
  </si>
  <si>
    <t>Arizona</t>
  </si>
  <si>
    <t>OFF-AR-10002671</t>
  </si>
  <si>
    <t>Hunt BOSTON Model 1606 High-Volume Electric Pencil Sharpener, Beige</t>
  </si>
  <si>
    <t>TEC-PH-10002726</t>
  </si>
  <si>
    <t>netTALK DUO VoIP Telephone Service</t>
  </si>
  <si>
    <t>CA-2016-119823</t>
  </si>
  <si>
    <t>Karen Daniels</t>
  </si>
  <si>
    <t>Springfield</t>
  </si>
  <si>
    <t>Virginia</t>
  </si>
  <si>
    <t>OFF-PA-10000482</t>
  </si>
  <si>
    <t>Snap-A-Way Black Print Carbonless Ruled Speed Letter, Triplicate</t>
  </si>
  <si>
    <t>CA-2016-106075</t>
  </si>
  <si>
    <t>Henry MacAllister</t>
  </si>
  <si>
    <t>OFF-BI-10004654</t>
  </si>
  <si>
    <t>Avery Binding System Hidden Tab Executive Style Index Sets</t>
  </si>
  <si>
    <t>CA-2017-114440</t>
  </si>
  <si>
    <t>Jackson</t>
  </si>
  <si>
    <t>OFF-PA-10004675</t>
  </si>
  <si>
    <t>Telephone Message Books with Fax/Mobile Section, 5 1/2" x 3 3/16"</t>
  </si>
  <si>
    <t>US-2015-134026</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</si>
  <si>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</si>
  <si>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</si>
  <si>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</si>
  <si>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</si>
  <si>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</si>
  <si>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</si>
  <si>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</si>
  <si>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</si>
  <si>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</si>
  <si>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</si>
  <si>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</si>
  <si>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</si>
  <si>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</si>
  <si>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</si>
  <si>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</si>
  <si>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</si>
  <si>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</si>
  <si>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</si>
  <si>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</si>
  <si>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</si>
  <si>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</si>
  <si>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Stewart Carmichael</t>
  </si>
  <si>
    <t>Decatur</t>
  </si>
  <si>
    <t>Alabama</t>
  </si>
  <si>
    <t>OFF-AP-10002118</t>
  </si>
  <si>
    <t>1.7 Cubic Foot Compact "Cube" Office Refrigerators</t>
  </si>
  <si>
    <t>OFF-BI-10002309</t>
  </si>
  <si>
    <t>Avery Heavy-Duty EZD  Binder With Locking Rings</t>
  </si>
  <si>
    <t>CA-2014-139451</t>
  </si>
  <si>
    <t>Duane Noonan</t>
  </si>
  <si>
    <t>OFF-AR-10002053</t>
  </si>
  <si>
    <t>Premium Writing Pencils, Soft, #2 by Central Association for the Blind</t>
  </si>
  <si>
    <t>OFF-ST-10002370</t>
  </si>
  <si>
    <t>Sortfiler Multipurpose Personal File Organizer, Black</t>
  </si>
  <si>
    <t>CA-2015-149734</t>
  </si>
  <si>
    <t>Julie Creighton</t>
  </si>
  <si>
    <t>Durham</t>
  </si>
  <si>
    <t>OFF-EN-10000927</t>
  </si>
  <si>
    <t>Jet-Pak Recycled Peel 'N' Seal Padded Mailers</t>
  </si>
  <si>
    <t>US-2017-119662</t>
  </si>
  <si>
    <t>Christopher Schild</t>
  </si>
  <si>
    <t>OFF-ST-10003656</t>
  </si>
  <si>
    <t>Safco Industrial Wire Shelving</t>
  </si>
  <si>
    <t>CA-2017-140088</t>
  </si>
  <si>
    <t>Columbia</t>
  </si>
  <si>
    <t>South Carolina</t>
  </si>
  <si>
    <t>FUR-CH-10000863</t>
  </si>
  <si>
    <t>Novimex Swivel Fabric Task Chair</t>
  </si>
  <si>
    <t>CA-2017-155558</t>
  </si>
  <si>
    <t>Paul Gonzalez</t>
  </si>
  <si>
    <t>Rochester</t>
  </si>
  <si>
    <t>TEC-AC-10001998</t>
  </si>
  <si>
    <t>Logitech LS21 Speaker System - PC Multimedia - 2.1-CH - Wired</t>
  </si>
  <si>
    <t>OFF-LA-10000134</t>
  </si>
  <si>
    <t>Avery 511</t>
  </si>
  <si>
    <t>CA-2016-159695</t>
  </si>
  <si>
    <t>Gary Mitchum</t>
  </si>
  <si>
    <t>OFF-ST-10003442</t>
  </si>
  <si>
    <t>Eldon Portable Mobile Manager</t>
  </si>
  <si>
    <t>CA-2016-109806</t>
  </si>
  <si>
    <t>Jim Sink</t>
  </si>
  <si>
    <t>OFF-AR-10004930</t>
  </si>
  <si>
    <t>Turquoise Lead Holder with Pocket Clip</t>
  </si>
  <si>
    <t>OFF-PA-10000304</t>
  </si>
  <si>
    <t>Xerox 1995</t>
  </si>
  <si>
    <t>CA-2015-149587</t>
  </si>
  <si>
    <t>Karl Braun</t>
  </si>
  <si>
    <t>Minneapolis</t>
  </si>
  <si>
    <t>OFF-PA-10003177</t>
  </si>
  <si>
    <t>Xerox 1999</t>
  </si>
  <si>
    <t>FUR-FU-10003799</t>
  </si>
  <si>
    <t>Seth Thomas 13 1/2" Wall Clock</t>
  </si>
  <si>
    <t>OFF-BI-10002852</t>
  </si>
  <si>
    <t>Ibico Standard Transparent Covers</t>
  </si>
  <si>
    <t>US-2017-109484</t>
  </si>
  <si>
    <t>Roger Barcio</t>
  </si>
  <si>
    <t>Portland</t>
  </si>
  <si>
    <t>Oregon</t>
  </si>
  <si>
    <t>OFF-BI-10004738</t>
  </si>
  <si>
    <t>Flexible Leather- Look Classic Collection Ring Binder</t>
  </si>
  <si>
    <t>CA-2017-161018</t>
  </si>
  <si>
    <t>Parhena Norris</t>
  </si>
  <si>
    <t>FUR-FU-10000629</t>
  </si>
  <si>
    <t>9-3/4 Diameter Round Wall Clock</t>
  </si>
  <si>
    <t>CA-2017-157833</t>
  </si>
  <si>
    <t>Katherine Ducich</t>
  </si>
  <si>
    <t>OFF-BI-10001721</t>
  </si>
  <si>
    <t>Trimflex Flexible Post Binders</t>
  </si>
  <si>
    <t>Row Labels</t>
  </si>
  <si>
    <t>Grand Total</t>
  </si>
  <si>
    <t>Sum of Sales</t>
  </si>
  <si>
    <t>Sum of Quantity</t>
  </si>
  <si>
    <t>Sum of Profit</t>
  </si>
  <si>
    <t>Sum of Discount</t>
  </si>
  <si>
    <t>2014</t>
  </si>
  <si>
    <t>2015</t>
  </si>
  <si>
    <t>2016</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</si>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</sst>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 fillId="0" borderId="0" xfId="0" applyFont="1"/>
    <xf numFmtId="0" fontId="0" fillId="0" borderId="0" xfId="0" applyNumberFormat="1"/>
  </cellXfs>
  <cellStyles count="1">
    <cellStyle name="Normal" xfId="0" builtinId="0"/>
  </cellStyles>
  <dxfs count="14">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609ED6"/>
      <color rgb="FFA6C9E8"/>
      <color rgb="FFBDD7EE"/>
      <color rgb="FFAFEBE4"/>
      <color rgb="FF97E9E3"/>
      <color rgb="FF5D9CD5"/>
      <color rgb="FF4B91D1"/>
      <color rgb="FF60DED5"/>
      <color rgb="FF59DDD4"/>
      <color rgb="FF70F0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powerPivotData" Target="model/item.data"/><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Consumer First Class</c:v>
              </c:pt>
              <c:pt idx="1">
                <c:v>Consumer Second Class</c:v>
              </c:pt>
              <c:pt idx="2">
                <c:v>Consumer Standard Class</c:v>
              </c:pt>
              <c:pt idx="3">
                <c:v>Corporate First Class</c:v>
              </c:pt>
              <c:pt idx="4">
                <c:v>Corporate Second Class</c:v>
              </c:pt>
              <c:pt idx="5">
                <c:v>Corporate Standard Class</c:v>
              </c:pt>
              <c:pt idx="6">
                <c:v>Home Office First Class</c:v>
              </c:pt>
              <c:pt idx="7">
                <c:v>Home Office Second Class</c:v>
              </c:pt>
              <c:pt idx="8">
                <c:v>Home Office Standard Class</c:v>
              </c:pt>
            </c:strLit>
          </c:cat>
          <c:val>
            <c:numLit>
              <c:formatCode>General</c:formatCode>
              <c:ptCount val="9"/>
              <c:pt idx="0">
                <c:v>0</c:v>
              </c:pt>
              <c:pt idx="1">
                <c:v>349</c:v>
              </c:pt>
              <c:pt idx="2">
                <c:v>901</c:v>
              </c:pt>
              <c:pt idx="3">
                <c:v>1390</c:v>
              </c:pt>
              <c:pt idx="4">
                <c:v>0</c:v>
              </c:pt>
              <c:pt idx="5">
                <c:v>226</c:v>
              </c:pt>
              <c:pt idx="6">
                <c:v>230</c:v>
              </c:pt>
              <c:pt idx="7">
                <c:v>187</c:v>
              </c:pt>
              <c:pt idx="8">
                <c:v>1513</c:v>
              </c:pt>
            </c:numLit>
          </c:val>
          <c:extLst>
            <c:ext xmlns:c16="http://schemas.microsoft.com/office/drawing/2014/chart" uri="{C3380CC4-5D6E-409C-BE32-E72D297353CC}">
              <c16:uniqueId val="{00000000-D141-42F2-BF81-F44D90C6B691}"/>
            </c:ext>
          </c:extLst>
        </c:ser>
        <c:ser>
          <c:idx val="1"/>
          <c:order val="1"/>
          <c:tx>
            <c:v>Series2</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Consumer First Class</c:v>
              </c:pt>
              <c:pt idx="1">
                <c:v>Consumer Second Class</c:v>
              </c:pt>
              <c:pt idx="2">
                <c:v>Consumer Standard Class</c:v>
              </c:pt>
              <c:pt idx="3">
                <c:v>Corporate First Class</c:v>
              </c:pt>
              <c:pt idx="4">
                <c:v>Corporate Second Class</c:v>
              </c:pt>
              <c:pt idx="5">
                <c:v>Corporate Standard Class</c:v>
              </c:pt>
              <c:pt idx="6">
                <c:v>Home Office First Class</c:v>
              </c:pt>
              <c:pt idx="7">
                <c:v>Home Office Second Class</c:v>
              </c:pt>
              <c:pt idx="8">
                <c:v>Home Office Standard Class</c:v>
              </c:pt>
            </c:strLit>
          </c:cat>
          <c:val>
            <c:numLit>
              <c:formatCode>General</c:formatCode>
              <c:ptCount val="9"/>
              <c:pt idx="0">
                <c:v>0</c:v>
              </c:pt>
              <c:pt idx="1">
                <c:v>19</c:v>
              </c:pt>
              <c:pt idx="2">
                <c:v>24</c:v>
              </c:pt>
              <c:pt idx="3">
                <c:v>25</c:v>
              </c:pt>
              <c:pt idx="4">
                <c:v>0</c:v>
              </c:pt>
              <c:pt idx="5">
                <c:v>18</c:v>
              </c:pt>
              <c:pt idx="6">
                <c:v>3</c:v>
              </c:pt>
              <c:pt idx="7">
                <c:v>10</c:v>
              </c:pt>
              <c:pt idx="8">
                <c:v>32</c:v>
              </c:pt>
            </c:numLit>
          </c:val>
          <c:extLst>
            <c:ext xmlns:c16="http://schemas.microsoft.com/office/drawing/2014/chart" uri="{C3380CC4-5D6E-409C-BE32-E72D297353CC}">
              <c16:uniqueId val="{00000001-D141-42F2-BF81-F44D90C6B691}"/>
            </c:ext>
          </c:extLst>
        </c:ser>
        <c:ser>
          <c:idx val="2"/>
          <c:order val="2"/>
          <c:tx>
            <c:v>East - Sum of Sales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Consumer First Class</c:v>
              </c:pt>
              <c:pt idx="1">
                <c:v>Consumer Second Class</c:v>
              </c:pt>
              <c:pt idx="2">
                <c:v>Consumer Standard Class</c:v>
              </c:pt>
              <c:pt idx="3">
                <c:v>Corporate First Class</c:v>
              </c:pt>
              <c:pt idx="4">
                <c:v>Corporate Second Class</c:v>
              </c:pt>
              <c:pt idx="5">
                <c:v>Corporate Standard Class</c:v>
              </c:pt>
              <c:pt idx="6">
                <c:v>Home Office First Class</c:v>
              </c:pt>
              <c:pt idx="7">
                <c:v>Home Office Second Class</c:v>
              </c:pt>
              <c:pt idx="8">
                <c:v>Home Office Standard Class</c:v>
              </c:pt>
            </c:strLit>
          </c:cat>
          <c:val>
            <c:numLit>
              <c:formatCode>General</c:formatCode>
              <c:ptCount val="9"/>
              <c:pt idx="0">
                <c:v>655</c:v>
              </c:pt>
              <c:pt idx="1">
                <c:v>71</c:v>
              </c:pt>
              <c:pt idx="2">
                <c:v>3401</c:v>
              </c:pt>
              <c:pt idx="3">
                <c:v>0</c:v>
              </c:pt>
              <c:pt idx="4">
                <c:v>0</c:v>
              </c:pt>
              <c:pt idx="5">
                <c:v>1045</c:v>
              </c:pt>
              <c:pt idx="6">
                <c:v>0</c:v>
              </c:pt>
              <c:pt idx="7">
                <c:v>97</c:v>
              </c:pt>
              <c:pt idx="8">
                <c:v>0</c:v>
              </c:pt>
            </c:numLit>
          </c:val>
          <c:extLst>
            <c:ext xmlns:c16="http://schemas.microsoft.com/office/drawing/2014/chart" uri="{C3380CC4-5D6E-409C-BE32-E72D297353CC}">
              <c16:uniqueId val="{00000002-D141-42F2-BF81-F44D90C6B691}"/>
            </c:ext>
          </c:extLst>
        </c:ser>
        <c:ser>
          <c:idx val="3"/>
          <c:order val="3"/>
          <c:tx>
            <c:v>Series4</c:v>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Consumer First Class</c:v>
              </c:pt>
              <c:pt idx="1">
                <c:v>Consumer Second Class</c:v>
              </c:pt>
              <c:pt idx="2">
                <c:v>Consumer Standard Class</c:v>
              </c:pt>
              <c:pt idx="3">
                <c:v>Corporate First Class</c:v>
              </c:pt>
              <c:pt idx="4">
                <c:v>Corporate Second Class</c:v>
              </c:pt>
              <c:pt idx="5">
                <c:v>Corporate Standard Class</c:v>
              </c:pt>
              <c:pt idx="6">
                <c:v>Home Office First Class</c:v>
              </c:pt>
              <c:pt idx="7">
                <c:v>Home Office Second Class</c:v>
              </c:pt>
              <c:pt idx="8">
                <c:v>Home Office Standard Class</c:v>
              </c:pt>
            </c:strLit>
          </c:cat>
          <c:val>
            <c:numLit>
              <c:formatCode>General</c:formatCode>
              <c:ptCount val="9"/>
              <c:pt idx="0">
                <c:v>25</c:v>
              </c:pt>
              <c:pt idx="1">
                <c:v>2</c:v>
              </c:pt>
              <c:pt idx="2">
                <c:v>34</c:v>
              </c:pt>
              <c:pt idx="3">
                <c:v>0</c:v>
              </c:pt>
              <c:pt idx="4">
                <c:v>0</c:v>
              </c:pt>
              <c:pt idx="5">
                <c:v>12</c:v>
              </c:pt>
              <c:pt idx="6">
                <c:v>0</c:v>
              </c:pt>
              <c:pt idx="7">
                <c:v>7</c:v>
              </c:pt>
              <c:pt idx="8">
                <c:v>0</c:v>
              </c:pt>
            </c:numLit>
          </c:val>
          <c:extLst>
            <c:ext xmlns:c16="http://schemas.microsoft.com/office/drawing/2014/chart" uri="{C3380CC4-5D6E-409C-BE32-E72D297353CC}">
              <c16:uniqueId val="{00000003-D141-42F2-BF81-F44D90C6B691}"/>
            </c:ext>
          </c:extLst>
        </c:ser>
        <c:ser>
          <c:idx val="4"/>
          <c:order val="4"/>
          <c:tx>
            <c:v>Series5</c:v>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Consumer First Class</c:v>
              </c:pt>
              <c:pt idx="1">
                <c:v>Consumer Second Class</c:v>
              </c:pt>
              <c:pt idx="2">
                <c:v>Consumer Standard Class</c:v>
              </c:pt>
              <c:pt idx="3">
                <c:v>Corporate First Class</c:v>
              </c:pt>
              <c:pt idx="4">
                <c:v>Corporate Second Class</c:v>
              </c:pt>
              <c:pt idx="5">
                <c:v>Corporate Standard Class</c:v>
              </c:pt>
              <c:pt idx="6">
                <c:v>Home Office First Class</c:v>
              </c:pt>
              <c:pt idx="7">
                <c:v>Home Office Second Class</c:v>
              </c:pt>
              <c:pt idx="8">
                <c:v>Home Office Standard Class</c:v>
              </c:pt>
            </c:strLit>
          </c:cat>
          <c:val>
            <c:numLit>
              <c:formatCode>General</c:formatCode>
              <c:ptCount val="9"/>
              <c:pt idx="0">
                <c:v>76</c:v>
              </c:pt>
              <c:pt idx="1">
                <c:v>1296</c:v>
              </c:pt>
              <c:pt idx="2">
                <c:v>1998</c:v>
              </c:pt>
              <c:pt idx="3">
                <c:v>225</c:v>
              </c:pt>
              <c:pt idx="4">
                <c:v>0</c:v>
              </c:pt>
              <c:pt idx="5">
                <c:v>297</c:v>
              </c:pt>
              <c:pt idx="6">
                <c:v>0</c:v>
              </c:pt>
              <c:pt idx="7">
                <c:v>0</c:v>
              </c:pt>
              <c:pt idx="8">
                <c:v>0</c:v>
              </c:pt>
            </c:numLit>
          </c:val>
          <c:extLst>
            <c:ext xmlns:c16="http://schemas.microsoft.com/office/drawing/2014/chart" uri="{C3380CC4-5D6E-409C-BE32-E72D297353CC}">
              <c16:uniqueId val="{00000005-D141-42F2-BF81-F44D90C6B691}"/>
            </c:ext>
          </c:extLst>
        </c:ser>
        <c:ser>
          <c:idx val="5"/>
          <c:order val="5"/>
          <c:tx>
            <c:v>Series6</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Consumer First Class</c:v>
              </c:pt>
              <c:pt idx="1">
                <c:v>Consumer Second Class</c:v>
              </c:pt>
              <c:pt idx="2">
                <c:v>Consumer Standard Class</c:v>
              </c:pt>
              <c:pt idx="3">
                <c:v>Corporate First Class</c:v>
              </c:pt>
              <c:pt idx="4">
                <c:v>Corporate Second Class</c:v>
              </c:pt>
              <c:pt idx="5">
                <c:v>Corporate Standard Class</c:v>
              </c:pt>
              <c:pt idx="6">
                <c:v>Home Office First Class</c:v>
              </c:pt>
              <c:pt idx="7">
                <c:v>Home Office Second Class</c:v>
              </c:pt>
              <c:pt idx="8">
                <c:v>Home Office Standard Class</c:v>
              </c:pt>
            </c:strLit>
          </c:cat>
          <c:val>
            <c:numLit>
              <c:formatCode>General</c:formatCode>
              <c:ptCount val="9"/>
              <c:pt idx="0">
                <c:v>2</c:v>
              </c:pt>
              <c:pt idx="1">
                <c:v>7</c:v>
              </c:pt>
              <c:pt idx="2">
                <c:v>21</c:v>
              </c:pt>
              <c:pt idx="3">
                <c:v>4</c:v>
              </c:pt>
              <c:pt idx="4">
                <c:v>0</c:v>
              </c:pt>
              <c:pt idx="5">
                <c:v>9</c:v>
              </c:pt>
              <c:pt idx="6">
                <c:v>0</c:v>
              </c:pt>
              <c:pt idx="7">
                <c:v>0</c:v>
              </c:pt>
              <c:pt idx="8">
                <c:v>0</c:v>
              </c:pt>
            </c:numLit>
          </c:val>
          <c:extLst>
            <c:ext xmlns:c16="http://schemas.microsoft.com/office/drawing/2014/chart" uri="{C3380CC4-5D6E-409C-BE32-E72D297353CC}">
              <c16:uniqueId val="{00000006-D141-42F2-BF81-F44D90C6B691}"/>
            </c:ext>
          </c:extLst>
        </c:ser>
        <c:ser>
          <c:idx val="6"/>
          <c:order val="6"/>
          <c:tx>
            <c:v>West - Sum of Sales</c:v>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Consumer First Class</c:v>
              </c:pt>
              <c:pt idx="1">
                <c:v>Consumer Second Class</c:v>
              </c:pt>
              <c:pt idx="2">
                <c:v>Consumer Standard Class</c:v>
              </c:pt>
              <c:pt idx="3">
                <c:v>Corporate First Class</c:v>
              </c:pt>
              <c:pt idx="4">
                <c:v>Corporate Second Class</c:v>
              </c:pt>
              <c:pt idx="5">
                <c:v>Corporate Standard Class</c:v>
              </c:pt>
              <c:pt idx="6">
                <c:v>Home Office First Class</c:v>
              </c:pt>
              <c:pt idx="7">
                <c:v>Home Office Second Class</c:v>
              </c:pt>
              <c:pt idx="8">
                <c:v>Home Office Standard Class</c:v>
              </c:pt>
            </c:strLit>
          </c:cat>
          <c:val>
            <c:numLit>
              <c:formatCode>General</c:formatCode>
              <c:ptCount val="9"/>
              <c:pt idx="0">
                <c:v>51</c:v>
              </c:pt>
              <c:pt idx="1">
                <c:v>404</c:v>
              </c:pt>
              <c:pt idx="2">
                <c:v>5470</c:v>
              </c:pt>
              <c:pt idx="3">
                <c:v>0</c:v>
              </c:pt>
              <c:pt idx="4">
                <c:v>15</c:v>
              </c:pt>
              <c:pt idx="5">
                <c:v>1459</c:v>
              </c:pt>
              <c:pt idx="6">
                <c:v>0</c:v>
              </c:pt>
              <c:pt idx="7">
                <c:v>0</c:v>
              </c:pt>
              <c:pt idx="8">
                <c:v>6</c:v>
              </c:pt>
            </c:numLit>
          </c:val>
          <c:extLst>
            <c:ext xmlns:c16="http://schemas.microsoft.com/office/drawing/2014/chart" uri="{C3380CC4-5D6E-409C-BE32-E72D297353CC}">
              <c16:uniqueId val="{00000007-D141-42F2-BF81-F44D90C6B691}"/>
            </c:ext>
          </c:extLst>
        </c:ser>
        <c:ser>
          <c:idx val="7"/>
          <c:order val="7"/>
          <c:tx>
            <c:v>Series8</c:v>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Consumer First Class</c:v>
              </c:pt>
              <c:pt idx="1">
                <c:v>Consumer Second Class</c:v>
              </c:pt>
              <c:pt idx="2">
                <c:v>Consumer Standard Class</c:v>
              </c:pt>
              <c:pt idx="3">
                <c:v>Corporate First Class</c:v>
              </c:pt>
              <c:pt idx="4">
                <c:v>Corporate Second Class</c:v>
              </c:pt>
              <c:pt idx="5">
                <c:v>Corporate Standard Class</c:v>
              </c:pt>
              <c:pt idx="6">
                <c:v>Home Office First Class</c:v>
              </c:pt>
              <c:pt idx="7">
                <c:v>Home Office Second Class</c:v>
              </c:pt>
              <c:pt idx="8">
                <c:v>Home Office Standard Class</c:v>
              </c:pt>
            </c:strLit>
          </c:cat>
          <c:val>
            <c:numLit>
              <c:formatCode>General</c:formatCode>
              <c:ptCount val="9"/>
              <c:pt idx="0">
                <c:v>3</c:v>
              </c:pt>
              <c:pt idx="1">
                <c:v>16</c:v>
              </c:pt>
              <c:pt idx="2">
                <c:v>65</c:v>
              </c:pt>
              <c:pt idx="3">
                <c:v>0</c:v>
              </c:pt>
              <c:pt idx="4">
                <c:v>2</c:v>
              </c:pt>
              <c:pt idx="5">
                <c:v>20</c:v>
              </c:pt>
              <c:pt idx="6">
                <c:v>0</c:v>
              </c:pt>
              <c:pt idx="7">
                <c:v>0</c:v>
              </c:pt>
              <c:pt idx="8">
                <c:v>1</c:v>
              </c:pt>
            </c:numLit>
          </c:val>
          <c:extLst>
            <c:ext xmlns:c16="http://schemas.microsoft.com/office/drawing/2014/chart" uri="{C3380CC4-5D6E-409C-BE32-E72D297353CC}">
              <c16:uniqueId val="{00000008-D141-42F2-BF81-F44D90C6B691}"/>
            </c:ext>
          </c:extLst>
        </c:ser>
        <c:dLbls>
          <c:showLegendKey val="0"/>
          <c:showVal val="0"/>
          <c:showCatName val="0"/>
          <c:showSerName val="0"/>
          <c:showPercent val="0"/>
          <c:showBubbleSize val="0"/>
        </c:dLbls>
        <c:gapWidth val="100"/>
        <c:overlap val="-24"/>
        <c:axId val="133539663"/>
        <c:axId val="133532463"/>
      </c:barChart>
      <c:catAx>
        <c:axId val="133539663"/>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32463"/>
        <c:crosses val="autoZero"/>
        <c:auto val="1"/>
        <c:lblAlgn val="ctr"/>
        <c:lblOffset val="100"/>
        <c:noMultiLvlLbl val="0"/>
      </c:catAx>
      <c:valAx>
        <c:axId val="13353246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3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...xlsx]Sheet9!PivotTable3</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Sheet9!$B$3</c:f>
              <c:strCache>
                <c:ptCount val="1"/>
                <c:pt idx="0">
                  <c:v>Sum of Quantity</c:v>
                </c:pt>
              </c:strCache>
            </c:strRef>
          </c:tx>
          <c:spPr>
            <a:solidFill>
              <a:schemeClr val="accent1"/>
            </a:solidFill>
            <a:ln>
              <a:noFill/>
            </a:ln>
            <a:effectLst/>
            <a:sp3d/>
          </c:spPr>
          <c:invertIfNegative val="0"/>
          <c:cat>
            <c:strRef>
              <c:f>Sheet9!$A$4:$A$7</c:f>
              <c:strCache>
                <c:ptCount val="3"/>
                <c:pt idx="0">
                  <c:v>Consumer</c:v>
                </c:pt>
                <c:pt idx="1">
                  <c:v>Corporate</c:v>
                </c:pt>
                <c:pt idx="2">
                  <c:v>Home Office</c:v>
                </c:pt>
              </c:strCache>
            </c:strRef>
          </c:cat>
          <c:val>
            <c:numRef>
              <c:f>Sheet9!$B$4:$B$7</c:f>
              <c:numCache>
                <c:formatCode>General</c:formatCode>
                <c:ptCount val="3"/>
                <c:pt idx="0">
                  <c:v>218</c:v>
                </c:pt>
                <c:pt idx="1">
                  <c:v>90</c:v>
                </c:pt>
                <c:pt idx="2">
                  <c:v>53</c:v>
                </c:pt>
              </c:numCache>
            </c:numRef>
          </c:val>
          <c:extLst>
            <c:ext xmlns:c16="http://schemas.microsoft.com/office/drawing/2014/chart" uri="{C3380CC4-5D6E-409C-BE32-E72D297353CC}">
              <c16:uniqueId val="{00000000-9062-4A7B-A177-D8E3583716F8}"/>
            </c:ext>
          </c:extLst>
        </c:ser>
        <c:ser>
          <c:idx val="1"/>
          <c:order val="1"/>
          <c:tx>
            <c:strRef>
              <c:f>Sheet9!$C$3</c:f>
              <c:strCache>
                <c:ptCount val="1"/>
                <c:pt idx="0">
                  <c:v>Sum of Sales</c:v>
                </c:pt>
              </c:strCache>
            </c:strRef>
          </c:tx>
          <c:spPr>
            <a:solidFill>
              <a:schemeClr val="accent2"/>
            </a:solidFill>
            <a:ln>
              <a:noFill/>
            </a:ln>
            <a:effectLst/>
            <a:sp3d/>
          </c:spPr>
          <c:invertIfNegative val="0"/>
          <c:cat>
            <c:strRef>
              <c:f>Sheet9!$A$4:$A$7</c:f>
              <c:strCache>
                <c:ptCount val="3"/>
                <c:pt idx="0">
                  <c:v>Consumer</c:v>
                </c:pt>
                <c:pt idx="1">
                  <c:v>Corporate</c:v>
                </c:pt>
                <c:pt idx="2">
                  <c:v>Home Office</c:v>
                </c:pt>
              </c:strCache>
            </c:strRef>
          </c:cat>
          <c:val>
            <c:numRef>
              <c:f>Sheet9!$C$4:$C$7</c:f>
              <c:numCache>
                <c:formatCode>General</c:formatCode>
                <c:ptCount val="3"/>
                <c:pt idx="0">
                  <c:v>14672</c:v>
                </c:pt>
                <c:pt idx="1">
                  <c:v>4657</c:v>
                </c:pt>
                <c:pt idx="2">
                  <c:v>2033</c:v>
                </c:pt>
              </c:numCache>
            </c:numRef>
          </c:val>
          <c:extLst>
            <c:ext xmlns:c16="http://schemas.microsoft.com/office/drawing/2014/chart" uri="{C3380CC4-5D6E-409C-BE32-E72D297353CC}">
              <c16:uniqueId val="{00000001-9062-4A7B-A177-D8E3583716F8}"/>
            </c:ext>
          </c:extLst>
        </c:ser>
        <c:dLbls>
          <c:showLegendKey val="0"/>
          <c:showVal val="0"/>
          <c:showCatName val="0"/>
          <c:showSerName val="0"/>
          <c:showPercent val="0"/>
          <c:showBubbleSize val="0"/>
        </c:dLbls>
        <c:gapWidth val="219"/>
        <c:shape val="box"/>
        <c:axId val="240418751"/>
        <c:axId val="240403871"/>
        <c:axId val="0"/>
      </c:bar3DChart>
      <c:catAx>
        <c:axId val="240418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03871"/>
        <c:crosses val="autoZero"/>
        <c:auto val="1"/>
        <c:lblAlgn val="ctr"/>
        <c:lblOffset val="100"/>
        <c:noMultiLvlLbl val="0"/>
      </c:catAx>
      <c:valAx>
        <c:axId val="240403871"/>
        <c:scaling>
          <c:orientation val="minMax"/>
        </c:scaling>
        <c:delete val="1"/>
        <c:axPos val="l"/>
        <c:numFmt formatCode="General" sourceLinked="1"/>
        <c:majorTickMark val="out"/>
        <c:minorTickMark val="none"/>
        <c:tickLblPos val="nextTo"/>
        <c:crossAx val="24041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...xlsx]Sheet9!PivotTable1</c:name>
    <c:fmtId val="7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Sheet9!$G$2</c:f>
              <c:strCache>
                <c:ptCount val="1"/>
                <c:pt idx="0">
                  <c:v>Sum of Sales</c:v>
                </c:pt>
              </c:strCache>
            </c:strRef>
          </c:tx>
          <c:spPr>
            <a:ln w="28575" cap="rnd">
              <a:solidFill>
                <a:schemeClr val="accent1"/>
              </a:solidFill>
              <a:round/>
            </a:ln>
            <a:effectLst/>
          </c:spPr>
          <c:marker>
            <c:symbol val="none"/>
          </c:marker>
          <c:cat>
            <c:strRef>
              <c:f>Sheet9!$F$3:$F$25</c:f>
              <c:strCache>
                <c:ptCount val="22"/>
                <c:pt idx="0">
                  <c:v>Alabama</c:v>
                </c:pt>
                <c:pt idx="1">
                  <c:v>Arizona</c:v>
                </c:pt>
                <c:pt idx="2">
                  <c:v>California</c:v>
                </c:pt>
                <c:pt idx="3">
                  <c:v>Delaware</c:v>
                </c:pt>
                <c:pt idx="4">
                  <c:v>Florida</c:v>
                </c:pt>
                <c:pt idx="5">
                  <c:v>Illinois</c:v>
                </c:pt>
                <c:pt idx="6">
                  <c:v>Indiana</c:v>
                </c:pt>
                <c:pt idx="7">
                  <c:v>Kentucky</c:v>
                </c:pt>
                <c:pt idx="8">
                  <c:v>Michigan</c:v>
                </c:pt>
                <c:pt idx="9">
                  <c:v>Minnesota</c:v>
                </c:pt>
                <c:pt idx="10">
                  <c:v>Nebraska</c:v>
                </c:pt>
                <c:pt idx="11">
                  <c:v>New York</c:v>
                </c:pt>
                <c:pt idx="12">
                  <c:v>North Carolina</c:v>
                </c:pt>
                <c:pt idx="13">
                  <c:v>Oregon</c:v>
                </c:pt>
                <c:pt idx="14">
                  <c:v>Pennsylvania</c:v>
                </c:pt>
                <c:pt idx="15">
                  <c:v>South Carolina</c:v>
                </c:pt>
                <c:pt idx="16">
                  <c:v>Tennessee</c:v>
                </c:pt>
                <c:pt idx="17">
                  <c:v>Texas</c:v>
                </c:pt>
                <c:pt idx="18">
                  <c:v>Utah</c:v>
                </c:pt>
                <c:pt idx="19">
                  <c:v>Virginia</c:v>
                </c:pt>
                <c:pt idx="20">
                  <c:v>Washington</c:v>
                </c:pt>
                <c:pt idx="21">
                  <c:v>Wisconsin</c:v>
                </c:pt>
              </c:strCache>
            </c:strRef>
          </c:cat>
          <c:val>
            <c:numRef>
              <c:f>Sheet9!$G$3:$G$25</c:f>
              <c:numCache>
                <c:formatCode>General</c:formatCode>
                <c:ptCount val="22"/>
                <c:pt idx="0">
                  <c:v>225</c:v>
                </c:pt>
                <c:pt idx="1">
                  <c:v>1281</c:v>
                </c:pt>
                <c:pt idx="2">
                  <c:v>4609</c:v>
                </c:pt>
                <c:pt idx="3">
                  <c:v>67</c:v>
                </c:pt>
                <c:pt idx="4">
                  <c:v>1076</c:v>
                </c:pt>
                <c:pt idx="5">
                  <c:v>590</c:v>
                </c:pt>
                <c:pt idx="6">
                  <c:v>209</c:v>
                </c:pt>
                <c:pt idx="7">
                  <c:v>994</c:v>
                </c:pt>
                <c:pt idx="8">
                  <c:v>231</c:v>
                </c:pt>
                <c:pt idx="9">
                  <c:v>188</c:v>
                </c:pt>
                <c:pt idx="10">
                  <c:v>79</c:v>
                </c:pt>
                <c:pt idx="11">
                  <c:v>1802</c:v>
                </c:pt>
                <c:pt idx="12">
                  <c:v>217</c:v>
                </c:pt>
                <c:pt idx="13">
                  <c:v>6</c:v>
                </c:pt>
                <c:pt idx="14">
                  <c:v>3400</c:v>
                </c:pt>
                <c:pt idx="15">
                  <c:v>302</c:v>
                </c:pt>
                <c:pt idx="16">
                  <c:v>1002</c:v>
                </c:pt>
                <c:pt idx="17">
                  <c:v>2833</c:v>
                </c:pt>
                <c:pt idx="18">
                  <c:v>1101</c:v>
                </c:pt>
                <c:pt idx="19">
                  <c:v>76</c:v>
                </c:pt>
                <c:pt idx="20">
                  <c:v>408</c:v>
                </c:pt>
                <c:pt idx="21">
                  <c:v>666</c:v>
                </c:pt>
              </c:numCache>
            </c:numRef>
          </c:val>
          <c:smooth val="0"/>
          <c:extLst>
            <c:ext xmlns:c16="http://schemas.microsoft.com/office/drawing/2014/chart" uri="{C3380CC4-5D6E-409C-BE32-E72D297353CC}">
              <c16:uniqueId val="{00000000-D04A-44C4-8686-667D258ECFEF}"/>
            </c:ext>
          </c:extLst>
        </c:ser>
        <c:ser>
          <c:idx val="1"/>
          <c:order val="1"/>
          <c:tx>
            <c:strRef>
              <c:f>Sheet9!$H$2</c:f>
              <c:strCache>
                <c:ptCount val="1"/>
                <c:pt idx="0">
                  <c:v>Sum of Profit</c:v>
                </c:pt>
              </c:strCache>
            </c:strRef>
          </c:tx>
          <c:spPr>
            <a:ln w="28575" cap="rnd">
              <a:solidFill>
                <a:schemeClr val="accent2"/>
              </a:solidFill>
              <a:round/>
            </a:ln>
            <a:effectLst/>
          </c:spPr>
          <c:marker>
            <c:symbol val="none"/>
          </c:marker>
          <c:cat>
            <c:strRef>
              <c:f>Sheet9!$F$3:$F$25</c:f>
              <c:strCache>
                <c:ptCount val="22"/>
                <c:pt idx="0">
                  <c:v>Alabama</c:v>
                </c:pt>
                <c:pt idx="1">
                  <c:v>Arizona</c:v>
                </c:pt>
                <c:pt idx="2">
                  <c:v>California</c:v>
                </c:pt>
                <c:pt idx="3">
                  <c:v>Delaware</c:v>
                </c:pt>
                <c:pt idx="4">
                  <c:v>Florida</c:v>
                </c:pt>
                <c:pt idx="5">
                  <c:v>Illinois</c:v>
                </c:pt>
                <c:pt idx="6">
                  <c:v>Indiana</c:v>
                </c:pt>
                <c:pt idx="7">
                  <c:v>Kentucky</c:v>
                </c:pt>
                <c:pt idx="8">
                  <c:v>Michigan</c:v>
                </c:pt>
                <c:pt idx="9">
                  <c:v>Minnesota</c:v>
                </c:pt>
                <c:pt idx="10">
                  <c:v>Nebraska</c:v>
                </c:pt>
                <c:pt idx="11">
                  <c:v>New York</c:v>
                </c:pt>
                <c:pt idx="12">
                  <c:v>North Carolina</c:v>
                </c:pt>
                <c:pt idx="13">
                  <c:v>Oregon</c:v>
                </c:pt>
                <c:pt idx="14">
                  <c:v>Pennsylvania</c:v>
                </c:pt>
                <c:pt idx="15">
                  <c:v>South Carolina</c:v>
                </c:pt>
                <c:pt idx="16">
                  <c:v>Tennessee</c:v>
                </c:pt>
                <c:pt idx="17">
                  <c:v>Texas</c:v>
                </c:pt>
                <c:pt idx="18">
                  <c:v>Utah</c:v>
                </c:pt>
                <c:pt idx="19">
                  <c:v>Virginia</c:v>
                </c:pt>
                <c:pt idx="20">
                  <c:v>Washington</c:v>
                </c:pt>
                <c:pt idx="21">
                  <c:v>Wisconsin</c:v>
                </c:pt>
              </c:strCache>
            </c:strRef>
          </c:cat>
          <c:val>
            <c:numRef>
              <c:f>Sheet9!$H$3:$H$25</c:f>
              <c:numCache>
                <c:formatCode>General</c:formatCode>
                <c:ptCount val="22"/>
                <c:pt idx="0">
                  <c:v>64.238399999999999</c:v>
                </c:pt>
                <c:pt idx="1">
                  <c:v>174.29040000000001</c:v>
                </c:pt>
                <c:pt idx="2">
                  <c:v>506.57220000000012</c:v>
                </c:pt>
                <c:pt idx="3">
                  <c:v>11.054</c:v>
                </c:pt>
                <c:pt idx="4">
                  <c:v>-370.95300000000003</c:v>
                </c:pt>
                <c:pt idx="5">
                  <c:v>-47.621000000000002</c:v>
                </c:pt>
                <c:pt idx="6">
                  <c:v>73.352900000000005</c:v>
                </c:pt>
                <c:pt idx="7">
                  <c:v>261.49559999999997</c:v>
                </c:pt>
                <c:pt idx="8">
                  <c:v>17.241399999999999</c:v>
                </c:pt>
                <c:pt idx="9">
                  <c:v>76.637600000000006</c:v>
                </c:pt>
                <c:pt idx="10">
                  <c:v>20.747999999999998</c:v>
                </c:pt>
                <c:pt idx="11">
                  <c:v>449.49650000000003</c:v>
                </c:pt>
                <c:pt idx="12">
                  <c:v>68.250699999999995</c:v>
                </c:pt>
                <c:pt idx="13">
                  <c:v>-3.7879999999999998</c:v>
                </c:pt>
                <c:pt idx="14">
                  <c:v>-1648.9582</c:v>
                </c:pt>
                <c:pt idx="15">
                  <c:v>33.215600000000002</c:v>
                </c:pt>
                <c:pt idx="16">
                  <c:v>-131.3742</c:v>
                </c:pt>
                <c:pt idx="17">
                  <c:v>-132.82149999999999</c:v>
                </c:pt>
                <c:pt idx="18">
                  <c:v>250.25490000000002</c:v>
                </c:pt>
                <c:pt idx="19">
                  <c:v>35.663600000000002</c:v>
                </c:pt>
                <c:pt idx="20">
                  <c:v>132.59219999999999</c:v>
                </c:pt>
                <c:pt idx="21">
                  <c:v>13.317600000000001</c:v>
                </c:pt>
              </c:numCache>
            </c:numRef>
          </c:val>
          <c:smooth val="0"/>
          <c:extLst>
            <c:ext xmlns:c16="http://schemas.microsoft.com/office/drawing/2014/chart" uri="{C3380CC4-5D6E-409C-BE32-E72D297353CC}">
              <c16:uniqueId val="{00000001-D04A-44C4-8686-667D258ECFEF}"/>
            </c:ext>
          </c:extLst>
        </c:ser>
        <c:dLbls>
          <c:showLegendKey val="0"/>
          <c:showVal val="0"/>
          <c:showCatName val="0"/>
          <c:showSerName val="0"/>
          <c:showPercent val="0"/>
          <c:showBubbleSize val="0"/>
        </c:dLbls>
        <c:smooth val="0"/>
        <c:axId val="1016406863"/>
        <c:axId val="1016403503"/>
      </c:lineChart>
      <c:catAx>
        <c:axId val="1016406863"/>
        <c:scaling>
          <c:orientation val="minMax"/>
        </c:scaling>
        <c:delete val="1"/>
        <c:axPos val="b"/>
        <c:numFmt formatCode="General" sourceLinked="1"/>
        <c:majorTickMark val="none"/>
        <c:minorTickMark val="none"/>
        <c:tickLblPos val="nextTo"/>
        <c:crossAx val="1016403503"/>
        <c:crosses val="autoZero"/>
        <c:auto val="1"/>
        <c:lblAlgn val="ctr"/>
        <c:lblOffset val="100"/>
        <c:noMultiLvlLbl val="0"/>
      </c:catAx>
      <c:valAx>
        <c:axId val="1016403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0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...xlsx]Sheet9!PivotTable2</c:name>
    <c:fmtId val="9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s>
    <c:plotArea>
      <c:layout>
        <c:manualLayout>
          <c:layoutTarget val="inner"/>
          <c:xMode val="edge"/>
          <c:yMode val="edge"/>
          <c:x val="5.5555555555555552E-2"/>
          <c:y val="0.22624781277340328"/>
          <c:w val="0.72573140857392826"/>
          <c:h val="0.59421733741615634"/>
        </c:manualLayout>
      </c:layout>
      <c:doughnutChart>
        <c:varyColors val="1"/>
        <c:ser>
          <c:idx val="0"/>
          <c:order val="0"/>
          <c:tx>
            <c:strRef>
              <c:f>Sheet9!$R$4</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D0-459B-ADE2-1AA07149D6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D0-459B-ADE2-1AA07149D6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D0-459B-ADE2-1AA07149D6FA}"/>
              </c:ext>
            </c:extLst>
          </c:dPt>
          <c:cat>
            <c:strRef>
              <c:f>Sheet9!$Q$5:$Q$8</c:f>
              <c:strCache>
                <c:ptCount val="3"/>
                <c:pt idx="0">
                  <c:v>First Class</c:v>
                </c:pt>
                <c:pt idx="1">
                  <c:v>Second Class</c:v>
                </c:pt>
                <c:pt idx="2">
                  <c:v>Standard Class</c:v>
                </c:pt>
              </c:strCache>
            </c:strRef>
          </c:cat>
          <c:val>
            <c:numRef>
              <c:f>Sheet9!$R$5:$R$8</c:f>
              <c:numCache>
                <c:formatCode>General</c:formatCode>
                <c:ptCount val="3"/>
                <c:pt idx="0">
                  <c:v>62</c:v>
                </c:pt>
                <c:pt idx="1">
                  <c:v>63</c:v>
                </c:pt>
                <c:pt idx="2">
                  <c:v>233</c:v>
                </c:pt>
              </c:numCache>
            </c:numRef>
          </c:val>
          <c:extLst>
            <c:ext xmlns:c16="http://schemas.microsoft.com/office/drawing/2014/chart" uri="{C3380CC4-5D6E-409C-BE32-E72D297353CC}">
              <c16:uniqueId val="{00000006-1FD0-459B-ADE2-1AA07149D6FA}"/>
            </c:ext>
          </c:extLst>
        </c:ser>
        <c:ser>
          <c:idx val="1"/>
          <c:order val="1"/>
          <c:tx>
            <c:strRef>
              <c:f>Sheet9!$S$4</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1FD0-459B-ADE2-1AA07149D6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1FD0-459B-ADE2-1AA07149D6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1FD0-459B-ADE2-1AA07149D6FA}"/>
              </c:ext>
            </c:extLst>
          </c:dPt>
          <c:cat>
            <c:strRef>
              <c:f>Sheet9!$Q$5:$Q$8</c:f>
              <c:strCache>
                <c:ptCount val="3"/>
                <c:pt idx="0">
                  <c:v>First Class</c:v>
                </c:pt>
                <c:pt idx="1">
                  <c:v>Second Class</c:v>
                </c:pt>
                <c:pt idx="2">
                  <c:v>Standard Class</c:v>
                </c:pt>
              </c:strCache>
            </c:strRef>
          </c:cat>
          <c:val>
            <c:numRef>
              <c:f>Sheet9!$S$5:$S$8</c:f>
              <c:numCache>
                <c:formatCode>General</c:formatCode>
                <c:ptCount val="3"/>
                <c:pt idx="0">
                  <c:v>169.64019999999996</c:v>
                </c:pt>
                <c:pt idx="1">
                  <c:v>458.44649999999984</c:v>
                </c:pt>
                <c:pt idx="2">
                  <c:v>-907.77320000000032</c:v>
                </c:pt>
              </c:numCache>
            </c:numRef>
          </c:val>
          <c:extLst>
            <c:ext xmlns:c16="http://schemas.microsoft.com/office/drawing/2014/chart" uri="{C3380CC4-5D6E-409C-BE32-E72D297353CC}">
              <c16:uniqueId val="{0000000D-1FD0-459B-ADE2-1AA07149D6FA}"/>
            </c:ext>
          </c:extLst>
        </c:ser>
        <c:ser>
          <c:idx val="2"/>
          <c:order val="2"/>
          <c:tx>
            <c:strRef>
              <c:f>Sheet9!$T$4</c:f>
              <c:strCache>
                <c:ptCount val="1"/>
                <c:pt idx="0">
                  <c:v>Sum of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F-1FD0-459B-ADE2-1AA07149D6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1-1FD0-459B-ADE2-1AA07149D6F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3-1FD0-459B-ADE2-1AA07149D6FA}"/>
              </c:ext>
            </c:extLst>
          </c:dPt>
          <c:cat>
            <c:strRef>
              <c:f>Sheet9!$Q$5:$Q$8</c:f>
              <c:strCache>
                <c:ptCount val="3"/>
                <c:pt idx="0">
                  <c:v>First Class</c:v>
                </c:pt>
                <c:pt idx="1">
                  <c:v>Second Class</c:v>
                </c:pt>
                <c:pt idx="2">
                  <c:v>Standard Class</c:v>
                </c:pt>
              </c:strCache>
            </c:strRef>
          </c:cat>
          <c:val>
            <c:numRef>
              <c:f>Sheet9!$T$5:$T$8</c:f>
              <c:numCache>
                <c:formatCode>General</c:formatCode>
                <c:ptCount val="3"/>
                <c:pt idx="0">
                  <c:v>3.1000000000000005</c:v>
                </c:pt>
                <c:pt idx="1">
                  <c:v>1.8999999999999997</c:v>
                </c:pt>
                <c:pt idx="2">
                  <c:v>10.169999999999996</c:v>
                </c:pt>
              </c:numCache>
            </c:numRef>
          </c:val>
          <c:extLst>
            <c:ext xmlns:c16="http://schemas.microsoft.com/office/drawing/2014/chart" uri="{C3380CC4-5D6E-409C-BE32-E72D297353CC}">
              <c16:uniqueId val="{00000014-1FD0-459B-ADE2-1AA07149D6F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...xlsx]Sheet9!PivotTable4</c:name>
    <c:fmtId val="10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33393733733073"/>
          <c:y val="3.6912094657522647E-2"/>
          <c:w val="0.8366660626626693"/>
          <c:h val="0.58629667259334517"/>
        </c:manualLayout>
      </c:layout>
      <c:lineChart>
        <c:grouping val="standard"/>
        <c:varyColors val="0"/>
        <c:ser>
          <c:idx val="0"/>
          <c:order val="0"/>
          <c:tx>
            <c:strRef>
              <c:f>Sheet9!$X$6</c:f>
              <c:strCache>
                <c:ptCount val="1"/>
                <c:pt idx="0">
                  <c:v>Sum of Quantity</c:v>
                </c:pt>
              </c:strCache>
            </c:strRef>
          </c:tx>
          <c:spPr>
            <a:ln w="28575" cap="rnd">
              <a:solidFill>
                <a:schemeClr val="accent1"/>
              </a:solidFill>
              <a:round/>
            </a:ln>
            <a:effectLst/>
          </c:spPr>
          <c:marker>
            <c:symbol val="none"/>
          </c:marker>
          <c:cat>
            <c:strRef>
              <c:f>Sheet9!$W$7:$W$11</c:f>
              <c:strCache>
                <c:ptCount val="4"/>
                <c:pt idx="0">
                  <c:v>2014</c:v>
                </c:pt>
                <c:pt idx="1">
                  <c:v>2015</c:v>
                </c:pt>
                <c:pt idx="2">
                  <c:v>2016</c:v>
                </c:pt>
                <c:pt idx="3">
                  <c:v>2017</c:v>
                </c:pt>
              </c:strCache>
            </c:strRef>
          </c:cat>
          <c:val>
            <c:numRef>
              <c:f>Sheet9!$X$7:$X$11</c:f>
              <c:numCache>
                <c:formatCode>General</c:formatCode>
                <c:ptCount val="4"/>
                <c:pt idx="0">
                  <c:v>82</c:v>
                </c:pt>
                <c:pt idx="1">
                  <c:v>125</c:v>
                </c:pt>
                <c:pt idx="2">
                  <c:v>109</c:v>
                </c:pt>
                <c:pt idx="3">
                  <c:v>45</c:v>
                </c:pt>
              </c:numCache>
            </c:numRef>
          </c:val>
          <c:smooth val="0"/>
          <c:extLst>
            <c:ext xmlns:c16="http://schemas.microsoft.com/office/drawing/2014/chart" uri="{C3380CC4-5D6E-409C-BE32-E72D297353CC}">
              <c16:uniqueId val="{00000000-3C54-4E9C-94D3-855765E00B6A}"/>
            </c:ext>
          </c:extLst>
        </c:ser>
        <c:ser>
          <c:idx val="1"/>
          <c:order val="1"/>
          <c:tx>
            <c:strRef>
              <c:f>Sheet9!$Y$6</c:f>
              <c:strCache>
                <c:ptCount val="1"/>
                <c:pt idx="0">
                  <c:v>Sum of Profit</c:v>
                </c:pt>
              </c:strCache>
            </c:strRef>
          </c:tx>
          <c:spPr>
            <a:ln w="28575" cap="rnd">
              <a:solidFill>
                <a:schemeClr val="accent2"/>
              </a:solidFill>
              <a:round/>
            </a:ln>
            <a:effectLst/>
          </c:spPr>
          <c:marker>
            <c:symbol val="none"/>
          </c:marker>
          <c:cat>
            <c:strRef>
              <c:f>Sheet9!$W$7:$W$11</c:f>
              <c:strCache>
                <c:ptCount val="4"/>
                <c:pt idx="0">
                  <c:v>2014</c:v>
                </c:pt>
                <c:pt idx="1">
                  <c:v>2015</c:v>
                </c:pt>
                <c:pt idx="2">
                  <c:v>2016</c:v>
                </c:pt>
                <c:pt idx="3">
                  <c:v>2017</c:v>
                </c:pt>
              </c:strCache>
            </c:strRef>
          </c:cat>
          <c:val>
            <c:numRef>
              <c:f>Sheet9!$Y$7:$Y$11</c:f>
              <c:numCache>
                <c:formatCode>General</c:formatCode>
                <c:ptCount val="4"/>
                <c:pt idx="0">
                  <c:v>528.62260000000003</c:v>
                </c:pt>
                <c:pt idx="1">
                  <c:v>-1765.5357000000004</c:v>
                </c:pt>
                <c:pt idx="2">
                  <c:v>996.87469999999985</c:v>
                </c:pt>
                <c:pt idx="3">
                  <c:v>92.944100000000006</c:v>
                </c:pt>
              </c:numCache>
            </c:numRef>
          </c:val>
          <c:smooth val="0"/>
          <c:extLst>
            <c:ext xmlns:c16="http://schemas.microsoft.com/office/drawing/2014/chart" uri="{C3380CC4-5D6E-409C-BE32-E72D297353CC}">
              <c16:uniqueId val="{00000001-3C54-4E9C-94D3-855765E00B6A}"/>
            </c:ext>
          </c:extLst>
        </c:ser>
        <c:ser>
          <c:idx val="2"/>
          <c:order val="2"/>
          <c:tx>
            <c:strRef>
              <c:f>Sheet9!$Z$6</c:f>
              <c:strCache>
                <c:ptCount val="1"/>
                <c:pt idx="0">
                  <c:v>Sum of Discount</c:v>
                </c:pt>
              </c:strCache>
            </c:strRef>
          </c:tx>
          <c:spPr>
            <a:ln w="28575" cap="rnd">
              <a:solidFill>
                <a:schemeClr val="accent3"/>
              </a:solidFill>
              <a:round/>
            </a:ln>
            <a:effectLst/>
          </c:spPr>
          <c:marker>
            <c:symbol val="none"/>
          </c:marker>
          <c:cat>
            <c:strRef>
              <c:f>Sheet9!$W$7:$W$11</c:f>
              <c:strCache>
                <c:ptCount val="4"/>
                <c:pt idx="0">
                  <c:v>2014</c:v>
                </c:pt>
                <c:pt idx="1">
                  <c:v>2015</c:v>
                </c:pt>
                <c:pt idx="2">
                  <c:v>2016</c:v>
                </c:pt>
                <c:pt idx="3">
                  <c:v>2017</c:v>
                </c:pt>
              </c:strCache>
            </c:strRef>
          </c:cat>
          <c:val>
            <c:numRef>
              <c:f>Sheet9!$Z$7:$Z$11</c:f>
              <c:numCache>
                <c:formatCode>General</c:formatCode>
                <c:ptCount val="4"/>
                <c:pt idx="0">
                  <c:v>2.1999999999999997</c:v>
                </c:pt>
                <c:pt idx="1">
                  <c:v>7.2700000000000022</c:v>
                </c:pt>
                <c:pt idx="2">
                  <c:v>2.1</c:v>
                </c:pt>
                <c:pt idx="3">
                  <c:v>3.8000000000000007</c:v>
                </c:pt>
              </c:numCache>
            </c:numRef>
          </c:val>
          <c:smooth val="0"/>
          <c:extLst>
            <c:ext xmlns:c16="http://schemas.microsoft.com/office/drawing/2014/chart" uri="{C3380CC4-5D6E-409C-BE32-E72D297353CC}">
              <c16:uniqueId val="{00000002-3C54-4E9C-94D3-855765E00B6A}"/>
            </c:ext>
          </c:extLst>
        </c:ser>
        <c:dLbls>
          <c:showLegendKey val="0"/>
          <c:showVal val="0"/>
          <c:showCatName val="0"/>
          <c:showSerName val="0"/>
          <c:showPercent val="0"/>
          <c:showBubbleSize val="0"/>
        </c:dLbls>
        <c:smooth val="0"/>
        <c:axId val="1262408879"/>
        <c:axId val="1262416079"/>
      </c:lineChart>
      <c:catAx>
        <c:axId val="126240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16079"/>
        <c:crosses val="autoZero"/>
        <c:auto val="1"/>
        <c:lblAlgn val="ctr"/>
        <c:lblOffset val="100"/>
        <c:noMultiLvlLbl val="0"/>
      </c:catAx>
      <c:valAx>
        <c:axId val="1262416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0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...xlsx]Sheet4!PivotTable8</c:name>
    <c:fmtId val="5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dLbl>
          <c:idx val="0"/>
          <c:layout>
            <c:manualLayout>
              <c:x val="1.9455252918287938E-2"/>
              <c:y val="-3.521126760563383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dLbl>
          <c:idx val="0"/>
          <c:layout>
            <c:manualLayout>
              <c:x val="1.2970168612191899E-2"/>
              <c:y val="-4.107981220657277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dLbl>
          <c:idx val="0"/>
          <c:layout>
            <c:manualLayout>
              <c:x val="1.2970168612191959E-2"/>
              <c:y val="-3.521126760563380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Sheet4!$Q$6</c:f>
              <c:strCache>
                <c:ptCount val="1"/>
                <c:pt idx="0">
                  <c:v>Total</c:v>
                </c:pt>
              </c:strCache>
            </c:strRef>
          </c:tx>
          <c:spPr>
            <a:solidFill>
              <a:schemeClr val="accent1"/>
            </a:solidFill>
            <a:ln>
              <a:noFill/>
            </a:ln>
            <a:effectLst/>
            <a:sp3d/>
          </c:spPr>
          <c:invertIfNegative val="0"/>
          <c:dPt>
            <c:idx val="0"/>
            <c:invertIfNegative val="0"/>
            <c:bubble3D val="0"/>
            <c:spPr>
              <a:solidFill>
                <a:schemeClr val="accent1"/>
              </a:solidFill>
              <a:ln>
                <a:noFill/>
              </a:ln>
              <a:effectLst/>
              <a:sp3d/>
            </c:spPr>
            <c:extLst>
              <c:ext xmlns:c16="http://schemas.microsoft.com/office/drawing/2014/chart" uri="{C3380CC4-5D6E-409C-BE32-E72D297353CC}">
                <c16:uniqueId val="{00000003-3A17-4E43-B838-C820B7D03531}"/>
              </c:ext>
            </c:extLst>
          </c:dPt>
          <c:dPt>
            <c:idx val="1"/>
            <c:invertIfNegative val="0"/>
            <c:bubble3D val="0"/>
            <c:spPr>
              <a:solidFill>
                <a:schemeClr val="accent1"/>
              </a:solidFill>
              <a:ln>
                <a:noFill/>
              </a:ln>
              <a:effectLst/>
              <a:sp3d/>
            </c:spPr>
            <c:extLst>
              <c:ext xmlns:c16="http://schemas.microsoft.com/office/drawing/2014/chart" uri="{C3380CC4-5D6E-409C-BE32-E72D297353CC}">
                <c16:uniqueId val="{00000002-3A17-4E43-B838-C820B7D03531}"/>
              </c:ext>
            </c:extLst>
          </c:dPt>
          <c:dPt>
            <c:idx val="2"/>
            <c:invertIfNegative val="0"/>
            <c:bubble3D val="0"/>
            <c:spPr>
              <a:solidFill>
                <a:schemeClr val="accent1"/>
              </a:solidFill>
              <a:ln>
                <a:noFill/>
              </a:ln>
              <a:effectLst/>
              <a:sp3d/>
            </c:spPr>
            <c:extLst>
              <c:ext xmlns:c16="http://schemas.microsoft.com/office/drawing/2014/chart" uri="{C3380CC4-5D6E-409C-BE32-E72D297353CC}">
                <c16:uniqueId val="{00000001-3A17-4E43-B838-C820B7D03531}"/>
              </c:ext>
            </c:extLst>
          </c:dPt>
          <c:dLbls>
            <c:dLbl>
              <c:idx val="0"/>
              <c:layout>
                <c:manualLayout>
                  <c:x val="1.2970168612191959E-2"/>
                  <c:y val="-3.52112676056338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17-4E43-B838-C820B7D03531}"/>
                </c:ext>
              </c:extLst>
            </c:dLbl>
            <c:dLbl>
              <c:idx val="1"/>
              <c:layout>
                <c:manualLayout>
                  <c:x val="1.2970168612191899E-2"/>
                  <c:y val="-4.10798122065727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A17-4E43-B838-C820B7D03531}"/>
                </c:ext>
              </c:extLst>
            </c:dLbl>
            <c:dLbl>
              <c:idx val="2"/>
              <c:layout>
                <c:manualLayout>
                  <c:x val="1.9455252918287938E-2"/>
                  <c:y val="-3.521126760563383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17-4E43-B838-C820B7D0353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Sheet4!$P$7:$P$10</c:f>
              <c:strCache>
                <c:ptCount val="3"/>
                <c:pt idx="0">
                  <c:v>First Class</c:v>
                </c:pt>
                <c:pt idx="1">
                  <c:v>Second Class</c:v>
                </c:pt>
                <c:pt idx="2">
                  <c:v>Standard Class</c:v>
                </c:pt>
              </c:strCache>
            </c:strRef>
          </c:cat>
          <c:val>
            <c:numRef>
              <c:f>Sheet4!$Q$7:$Q$10</c:f>
              <c:numCache>
                <c:formatCode>General</c:formatCode>
                <c:ptCount val="3"/>
                <c:pt idx="0">
                  <c:v>2627</c:v>
                </c:pt>
                <c:pt idx="1">
                  <c:v>2419</c:v>
                </c:pt>
                <c:pt idx="2">
                  <c:v>16316</c:v>
                </c:pt>
              </c:numCache>
            </c:numRef>
          </c:val>
          <c:extLst>
            <c:ext xmlns:c16="http://schemas.microsoft.com/office/drawing/2014/chart" uri="{C3380CC4-5D6E-409C-BE32-E72D297353CC}">
              <c16:uniqueId val="{00000000-3A17-4E43-B838-C820B7D03531}"/>
            </c:ext>
          </c:extLst>
        </c:ser>
        <c:dLbls>
          <c:showLegendKey val="0"/>
          <c:showVal val="1"/>
          <c:showCatName val="0"/>
          <c:showSerName val="0"/>
          <c:showPercent val="0"/>
          <c:showBubbleSize val="0"/>
        </c:dLbls>
        <c:gapWidth val="150"/>
        <c:shape val="box"/>
        <c:axId val="901976288"/>
        <c:axId val="901977248"/>
        <c:axId val="0"/>
      </c:bar3DChart>
      <c:catAx>
        <c:axId val="901976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77248"/>
        <c:crosses val="autoZero"/>
        <c:auto val="1"/>
        <c:lblAlgn val="ctr"/>
        <c:lblOffset val="100"/>
        <c:noMultiLvlLbl val="0"/>
      </c:catAx>
      <c:valAx>
        <c:axId val="901977248"/>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901976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...xlsx]Sheet4!PivotTable2</c:name>
    <c:fmtId val="6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Sheet4!$T$7</c:f>
              <c:strCache>
                <c:ptCount val="1"/>
                <c:pt idx="0">
                  <c:v>Total</c:v>
                </c:pt>
              </c:strCache>
            </c:strRef>
          </c:tx>
          <c:spPr>
            <a:ln w="28575" cap="rnd">
              <a:solidFill>
                <a:schemeClr val="accent1"/>
              </a:solidFill>
              <a:round/>
            </a:ln>
            <a:effectLst/>
          </c:spPr>
          <c:marker>
            <c:symbol val="none"/>
          </c:marker>
          <c:cat>
            <c:strRef>
              <c:f>Sheet4!$S$8:$S$30</c:f>
              <c:strCache>
                <c:ptCount val="22"/>
                <c:pt idx="0">
                  <c:v>Alabama</c:v>
                </c:pt>
                <c:pt idx="1">
                  <c:v>Arizona</c:v>
                </c:pt>
                <c:pt idx="2">
                  <c:v>California</c:v>
                </c:pt>
                <c:pt idx="3">
                  <c:v>Delaware</c:v>
                </c:pt>
                <c:pt idx="4">
                  <c:v>Florida</c:v>
                </c:pt>
                <c:pt idx="5">
                  <c:v>Illinois</c:v>
                </c:pt>
                <c:pt idx="6">
                  <c:v>Indiana</c:v>
                </c:pt>
                <c:pt idx="7">
                  <c:v>Kentucky</c:v>
                </c:pt>
                <c:pt idx="8">
                  <c:v>Michigan</c:v>
                </c:pt>
                <c:pt idx="9">
                  <c:v>Minnesota</c:v>
                </c:pt>
                <c:pt idx="10">
                  <c:v>Nebraska</c:v>
                </c:pt>
                <c:pt idx="11">
                  <c:v>New York</c:v>
                </c:pt>
                <c:pt idx="12">
                  <c:v>North Carolina</c:v>
                </c:pt>
                <c:pt idx="13">
                  <c:v>Oregon</c:v>
                </c:pt>
                <c:pt idx="14">
                  <c:v>Pennsylvania</c:v>
                </c:pt>
                <c:pt idx="15">
                  <c:v>South Carolina</c:v>
                </c:pt>
                <c:pt idx="16">
                  <c:v>Tennessee</c:v>
                </c:pt>
                <c:pt idx="17">
                  <c:v>Texas</c:v>
                </c:pt>
                <c:pt idx="18">
                  <c:v>Utah</c:v>
                </c:pt>
                <c:pt idx="19">
                  <c:v>Virginia</c:v>
                </c:pt>
                <c:pt idx="20">
                  <c:v>Washington</c:v>
                </c:pt>
                <c:pt idx="21">
                  <c:v>Wisconsin</c:v>
                </c:pt>
              </c:strCache>
            </c:strRef>
          </c:cat>
          <c:val>
            <c:numRef>
              <c:f>Sheet4!$T$8:$T$30</c:f>
              <c:numCache>
                <c:formatCode>General</c:formatCode>
                <c:ptCount val="22"/>
                <c:pt idx="0">
                  <c:v>225</c:v>
                </c:pt>
                <c:pt idx="1">
                  <c:v>1281</c:v>
                </c:pt>
                <c:pt idx="2">
                  <c:v>4609</c:v>
                </c:pt>
                <c:pt idx="3">
                  <c:v>67</c:v>
                </c:pt>
                <c:pt idx="4">
                  <c:v>1076</c:v>
                </c:pt>
                <c:pt idx="5">
                  <c:v>590</c:v>
                </c:pt>
                <c:pt idx="6">
                  <c:v>209</c:v>
                </c:pt>
                <c:pt idx="7">
                  <c:v>994</c:v>
                </c:pt>
                <c:pt idx="8">
                  <c:v>231</c:v>
                </c:pt>
                <c:pt idx="9">
                  <c:v>188</c:v>
                </c:pt>
                <c:pt idx="10">
                  <c:v>79</c:v>
                </c:pt>
                <c:pt idx="11">
                  <c:v>1802</c:v>
                </c:pt>
                <c:pt idx="12">
                  <c:v>217</c:v>
                </c:pt>
                <c:pt idx="13">
                  <c:v>6</c:v>
                </c:pt>
                <c:pt idx="14">
                  <c:v>3400</c:v>
                </c:pt>
                <c:pt idx="15">
                  <c:v>302</c:v>
                </c:pt>
                <c:pt idx="16">
                  <c:v>1002</c:v>
                </c:pt>
                <c:pt idx="17">
                  <c:v>2833</c:v>
                </c:pt>
                <c:pt idx="18">
                  <c:v>1101</c:v>
                </c:pt>
                <c:pt idx="19">
                  <c:v>76</c:v>
                </c:pt>
                <c:pt idx="20">
                  <c:v>408</c:v>
                </c:pt>
                <c:pt idx="21">
                  <c:v>666</c:v>
                </c:pt>
              </c:numCache>
            </c:numRef>
          </c:val>
          <c:smooth val="0"/>
          <c:extLst>
            <c:ext xmlns:c16="http://schemas.microsoft.com/office/drawing/2014/chart" uri="{C3380CC4-5D6E-409C-BE32-E72D297353CC}">
              <c16:uniqueId val="{00000000-8473-4FE0-916D-6BF849D68C58}"/>
            </c:ext>
          </c:extLst>
        </c:ser>
        <c:dLbls>
          <c:showLegendKey val="0"/>
          <c:showVal val="0"/>
          <c:showCatName val="0"/>
          <c:showSerName val="0"/>
          <c:showPercent val="0"/>
          <c:showBubbleSize val="0"/>
        </c:dLbls>
        <c:smooth val="0"/>
        <c:axId val="836014256"/>
        <c:axId val="836016656"/>
      </c:lineChart>
      <c:catAx>
        <c:axId val="83601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016656"/>
        <c:crosses val="autoZero"/>
        <c:auto val="1"/>
        <c:lblAlgn val="ctr"/>
        <c:lblOffset val="100"/>
        <c:noMultiLvlLbl val="0"/>
      </c:catAx>
      <c:valAx>
        <c:axId val="836016656"/>
        <c:scaling>
          <c:orientation val="minMax"/>
        </c:scaling>
        <c:delete val="1"/>
        <c:axPos val="l"/>
        <c:numFmt formatCode="General" sourceLinked="1"/>
        <c:majorTickMark val="none"/>
        <c:minorTickMark val="none"/>
        <c:tickLblPos val="nextTo"/>
        <c:crossAx val="836014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...xlsx]Sheet4!PivotTable3</c:name>
    <c:fmtId val="2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947-4BFB-A30A-AC0B483A995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947-4BFB-A30A-AC0B483A995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947-4BFB-A30A-AC0B483A9957}"/>
              </c:ext>
            </c:extLst>
          </c:dPt>
          <c:cat>
            <c:strRef>
              <c:f>Sheet4!$A$4:$A$7</c:f>
              <c:strCache>
                <c:ptCount val="3"/>
                <c:pt idx="0">
                  <c:v>Consumer</c:v>
                </c:pt>
                <c:pt idx="1">
                  <c:v>Corporate</c:v>
                </c:pt>
                <c:pt idx="2">
                  <c:v>Home Office</c:v>
                </c:pt>
              </c:strCache>
            </c:strRef>
          </c:cat>
          <c:val>
            <c:numRef>
              <c:f>Sheet4!$B$4:$B$7</c:f>
              <c:numCache>
                <c:formatCode>General</c:formatCode>
                <c:ptCount val="3"/>
                <c:pt idx="0">
                  <c:v>14672</c:v>
                </c:pt>
                <c:pt idx="1">
                  <c:v>4657</c:v>
                </c:pt>
                <c:pt idx="2">
                  <c:v>2033</c:v>
                </c:pt>
              </c:numCache>
            </c:numRef>
          </c:val>
          <c:extLst>
            <c:ext xmlns:c16="http://schemas.microsoft.com/office/drawing/2014/chart" uri="{C3380CC4-5D6E-409C-BE32-E72D297353CC}">
              <c16:uniqueId val="{00000006-1947-4BFB-A30A-AC0B483A995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...xlsx]Sheet4!PivotTable4</c:name>
    <c:fmtId val="8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Sheet4!$W$8</c:f>
              <c:strCache>
                <c:ptCount val="1"/>
                <c:pt idx="0">
                  <c:v>Sum of Quantity</c:v>
                </c:pt>
              </c:strCache>
            </c:strRef>
          </c:tx>
          <c:spPr>
            <a:solidFill>
              <a:schemeClr val="accent1"/>
            </a:solidFill>
            <a:ln>
              <a:noFill/>
            </a:ln>
            <a:effectLst/>
          </c:spPr>
          <c:invertIfNegative val="0"/>
          <c:cat>
            <c:strRef>
              <c:f>Sheet4!$V$9:$V$13</c:f>
              <c:strCache>
                <c:ptCount val="4"/>
                <c:pt idx="0">
                  <c:v>2014</c:v>
                </c:pt>
                <c:pt idx="1">
                  <c:v>2015</c:v>
                </c:pt>
                <c:pt idx="2">
                  <c:v>2016</c:v>
                </c:pt>
                <c:pt idx="3">
                  <c:v>2017</c:v>
                </c:pt>
              </c:strCache>
            </c:strRef>
          </c:cat>
          <c:val>
            <c:numRef>
              <c:f>Sheet4!$W$9:$W$13</c:f>
              <c:numCache>
                <c:formatCode>General</c:formatCode>
                <c:ptCount val="4"/>
                <c:pt idx="0">
                  <c:v>82</c:v>
                </c:pt>
                <c:pt idx="1">
                  <c:v>125</c:v>
                </c:pt>
                <c:pt idx="2">
                  <c:v>109</c:v>
                </c:pt>
                <c:pt idx="3">
                  <c:v>45</c:v>
                </c:pt>
              </c:numCache>
            </c:numRef>
          </c:val>
          <c:extLst>
            <c:ext xmlns:c16="http://schemas.microsoft.com/office/drawing/2014/chart" uri="{C3380CC4-5D6E-409C-BE32-E72D297353CC}">
              <c16:uniqueId val="{00000000-FB94-4E2A-BFDF-8D5323AB4EE7}"/>
            </c:ext>
          </c:extLst>
        </c:ser>
        <c:ser>
          <c:idx val="1"/>
          <c:order val="1"/>
          <c:tx>
            <c:strRef>
              <c:f>Sheet4!$X$8</c:f>
              <c:strCache>
                <c:ptCount val="1"/>
                <c:pt idx="0">
                  <c:v>Sum of Profit</c:v>
                </c:pt>
              </c:strCache>
            </c:strRef>
          </c:tx>
          <c:spPr>
            <a:solidFill>
              <a:schemeClr val="accent2"/>
            </a:solidFill>
            <a:ln>
              <a:noFill/>
            </a:ln>
            <a:effectLst/>
          </c:spPr>
          <c:invertIfNegative val="0"/>
          <c:cat>
            <c:strRef>
              <c:f>Sheet4!$V$9:$V$13</c:f>
              <c:strCache>
                <c:ptCount val="4"/>
                <c:pt idx="0">
                  <c:v>2014</c:v>
                </c:pt>
                <c:pt idx="1">
                  <c:v>2015</c:v>
                </c:pt>
                <c:pt idx="2">
                  <c:v>2016</c:v>
                </c:pt>
                <c:pt idx="3">
                  <c:v>2017</c:v>
                </c:pt>
              </c:strCache>
            </c:strRef>
          </c:cat>
          <c:val>
            <c:numRef>
              <c:f>Sheet4!$X$9:$X$13</c:f>
              <c:numCache>
                <c:formatCode>General</c:formatCode>
                <c:ptCount val="4"/>
                <c:pt idx="0">
                  <c:v>528.62260000000003</c:v>
                </c:pt>
                <c:pt idx="1">
                  <c:v>-1765.5357000000004</c:v>
                </c:pt>
                <c:pt idx="2">
                  <c:v>996.87469999999985</c:v>
                </c:pt>
                <c:pt idx="3">
                  <c:v>92.944100000000006</c:v>
                </c:pt>
              </c:numCache>
            </c:numRef>
          </c:val>
          <c:extLst>
            <c:ext xmlns:c16="http://schemas.microsoft.com/office/drawing/2014/chart" uri="{C3380CC4-5D6E-409C-BE32-E72D297353CC}">
              <c16:uniqueId val="{00000001-FB94-4E2A-BFDF-8D5323AB4EE7}"/>
            </c:ext>
          </c:extLst>
        </c:ser>
        <c:ser>
          <c:idx val="2"/>
          <c:order val="2"/>
          <c:tx>
            <c:strRef>
              <c:f>Sheet4!$Y$8</c:f>
              <c:strCache>
                <c:ptCount val="1"/>
                <c:pt idx="0">
                  <c:v>Sum of Discount</c:v>
                </c:pt>
              </c:strCache>
            </c:strRef>
          </c:tx>
          <c:spPr>
            <a:solidFill>
              <a:schemeClr val="accent3"/>
            </a:solidFill>
            <a:ln>
              <a:noFill/>
            </a:ln>
            <a:effectLst/>
          </c:spPr>
          <c:invertIfNegative val="0"/>
          <c:cat>
            <c:strRef>
              <c:f>Sheet4!$V$9:$V$13</c:f>
              <c:strCache>
                <c:ptCount val="4"/>
                <c:pt idx="0">
                  <c:v>2014</c:v>
                </c:pt>
                <c:pt idx="1">
                  <c:v>2015</c:v>
                </c:pt>
                <c:pt idx="2">
                  <c:v>2016</c:v>
                </c:pt>
                <c:pt idx="3">
                  <c:v>2017</c:v>
                </c:pt>
              </c:strCache>
            </c:strRef>
          </c:cat>
          <c:val>
            <c:numRef>
              <c:f>Sheet4!$Y$9:$Y$13</c:f>
              <c:numCache>
                <c:formatCode>General</c:formatCode>
                <c:ptCount val="4"/>
                <c:pt idx="0">
                  <c:v>2.1999999999999997</c:v>
                </c:pt>
                <c:pt idx="1">
                  <c:v>7.2700000000000022</c:v>
                </c:pt>
                <c:pt idx="2">
                  <c:v>2.1</c:v>
                </c:pt>
                <c:pt idx="3">
                  <c:v>3.8000000000000007</c:v>
                </c:pt>
              </c:numCache>
            </c:numRef>
          </c:val>
          <c:extLst>
            <c:ext xmlns:c16="http://schemas.microsoft.com/office/drawing/2014/chart" uri="{C3380CC4-5D6E-409C-BE32-E72D297353CC}">
              <c16:uniqueId val="{00000000-33C1-4A14-BF6F-EAB8FFCA91FC}"/>
            </c:ext>
          </c:extLst>
        </c:ser>
        <c:dLbls>
          <c:showLegendKey val="0"/>
          <c:showVal val="0"/>
          <c:showCatName val="0"/>
          <c:showSerName val="0"/>
          <c:showPercent val="0"/>
          <c:showBubbleSize val="0"/>
        </c:dLbls>
        <c:gapWidth val="150"/>
        <c:axId val="896567920"/>
        <c:axId val="896567440"/>
      </c:barChart>
      <c:catAx>
        <c:axId val="89656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67440"/>
        <c:crosses val="autoZero"/>
        <c:auto val="1"/>
        <c:lblAlgn val="ctr"/>
        <c:lblOffset val="100"/>
        <c:noMultiLvlLbl val="0"/>
      </c:catAx>
      <c:valAx>
        <c:axId val="896567440"/>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67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...xlsx]Sheet4!PivotTable3</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1679495715716205"/>
          <c:y val="0.30583183955469073"/>
          <c:w val="0.68236323500911844"/>
          <c:h val="0.69416816044530927"/>
        </c:manualLayout>
      </c:layout>
      <c:pie3DChart>
        <c:varyColors val="1"/>
        <c:ser>
          <c:idx val="0"/>
          <c:order val="0"/>
          <c:tx>
            <c:strRef>
              <c:f>Sheet4!$B$3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3C7-41F1-BEC8-A5428D51F67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3C7-41F1-BEC8-A5428D51F67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3C7-41F1-BEC8-A5428D51F67D}"/>
              </c:ext>
            </c:extLst>
          </c:dPt>
          <c:cat>
            <c:strRef>
              <c:f>Sheet4!$A$4:$A$7</c:f>
              <c:strCache>
                <c:ptCount val="3"/>
                <c:pt idx="0">
                  <c:v>Consumer</c:v>
                </c:pt>
                <c:pt idx="1">
                  <c:v>Corporate</c:v>
                </c:pt>
                <c:pt idx="2">
                  <c:v>Home Office</c:v>
                </c:pt>
              </c:strCache>
            </c:strRef>
          </c:cat>
          <c:val>
            <c:numRef>
              <c:f>Sheet4!$B$4:$B$7</c:f>
              <c:numCache>
                <c:formatCode>General</c:formatCode>
                <c:ptCount val="3"/>
                <c:pt idx="0">
                  <c:v>14672</c:v>
                </c:pt>
                <c:pt idx="1">
                  <c:v>4657</c:v>
                </c:pt>
                <c:pt idx="2">
                  <c:v>2033</c:v>
                </c:pt>
              </c:numCache>
            </c:numRef>
          </c:val>
          <c:extLst>
            <c:ext xmlns:c16="http://schemas.microsoft.com/office/drawing/2014/chart" uri="{C3380CC4-5D6E-409C-BE32-E72D297353CC}">
              <c16:uniqueId val="{00000000-0BC0-4622-9830-84159CE0468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...xlsx]Sheet4!PivotTable8</c:name>
    <c:fmtId val="5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Sheet4!$Q$6</c:f>
              <c:strCache>
                <c:ptCount val="1"/>
                <c:pt idx="0">
                  <c:v>Total</c:v>
                </c:pt>
              </c:strCache>
            </c:strRef>
          </c:tx>
          <c:spPr>
            <a:solidFill>
              <a:schemeClr val="accent1"/>
            </a:solidFill>
            <a:ln>
              <a:noFill/>
            </a:ln>
            <a:effectLst/>
            <a:sp3d/>
          </c:spPr>
          <c:invertIfNegative val="0"/>
          <c:cat>
            <c:strRef>
              <c:f>Sheet4!$P$7:$P$10</c:f>
              <c:strCache>
                <c:ptCount val="3"/>
                <c:pt idx="0">
                  <c:v>First Class</c:v>
                </c:pt>
                <c:pt idx="1">
                  <c:v>Second Class</c:v>
                </c:pt>
                <c:pt idx="2">
                  <c:v>Standard Class</c:v>
                </c:pt>
              </c:strCache>
            </c:strRef>
          </c:cat>
          <c:val>
            <c:numRef>
              <c:f>Sheet4!$Q$7:$Q$10</c:f>
              <c:numCache>
                <c:formatCode>General</c:formatCode>
                <c:ptCount val="3"/>
                <c:pt idx="0">
                  <c:v>2627</c:v>
                </c:pt>
                <c:pt idx="1">
                  <c:v>2419</c:v>
                </c:pt>
                <c:pt idx="2">
                  <c:v>16316</c:v>
                </c:pt>
              </c:numCache>
            </c:numRef>
          </c:val>
          <c:extLst>
            <c:ext xmlns:c16="http://schemas.microsoft.com/office/drawing/2014/chart" uri="{C3380CC4-5D6E-409C-BE32-E72D297353CC}">
              <c16:uniqueId val="{00000000-3BFA-4AA6-9205-0FD20C642240}"/>
            </c:ext>
          </c:extLst>
        </c:ser>
        <c:dLbls>
          <c:showLegendKey val="0"/>
          <c:showVal val="0"/>
          <c:showCatName val="0"/>
          <c:showSerName val="0"/>
          <c:showPercent val="0"/>
          <c:showBubbleSize val="0"/>
        </c:dLbls>
        <c:gapWidth val="150"/>
        <c:shape val="box"/>
        <c:axId val="901976288"/>
        <c:axId val="901977248"/>
        <c:axId val="0"/>
      </c:bar3DChart>
      <c:catAx>
        <c:axId val="9019762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77248"/>
        <c:crosses val="autoZero"/>
        <c:auto val="1"/>
        <c:lblAlgn val="ctr"/>
        <c:lblOffset val="100"/>
        <c:noMultiLvlLbl val="0"/>
      </c:catAx>
      <c:valAx>
        <c:axId val="90197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1976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...xlsx]Sheet4!PivotTable2</c:name>
    <c:fmtId val="5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Sheet4!$T$7</c:f>
              <c:strCache>
                <c:ptCount val="1"/>
                <c:pt idx="0">
                  <c:v>Total</c:v>
                </c:pt>
              </c:strCache>
            </c:strRef>
          </c:tx>
          <c:spPr>
            <a:ln w="28575" cap="rnd">
              <a:solidFill>
                <a:schemeClr val="accent1"/>
              </a:solidFill>
              <a:round/>
            </a:ln>
            <a:effectLst/>
          </c:spPr>
          <c:marker>
            <c:symbol val="none"/>
          </c:marker>
          <c:cat>
            <c:strRef>
              <c:f>Sheet4!$S$8:$S$30</c:f>
              <c:strCache>
                <c:ptCount val="22"/>
                <c:pt idx="0">
                  <c:v>Alabama</c:v>
                </c:pt>
                <c:pt idx="1">
                  <c:v>Arizona</c:v>
                </c:pt>
                <c:pt idx="2">
                  <c:v>California</c:v>
                </c:pt>
                <c:pt idx="3">
                  <c:v>Delaware</c:v>
                </c:pt>
                <c:pt idx="4">
                  <c:v>Florida</c:v>
                </c:pt>
                <c:pt idx="5">
                  <c:v>Illinois</c:v>
                </c:pt>
                <c:pt idx="6">
                  <c:v>Indiana</c:v>
                </c:pt>
                <c:pt idx="7">
                  <c:v>Kentucky</c:v>
                </c:pt>
                <c:pt idx="8">
                  <c:v>Michigan</c:v>
                </c:pt>
                <c:pt idx="9">
                  <c:v>Minnesota</c:v>
                </c:pt>
                <c:pt idx="10">
                  <c:v>Nebraska</c:v>
                </c:pt>
                <c:pt idx="11">
                  <c:v>New York</c:v>
                </c:pt>
                <c:pt idx="12">
                  <c:v>North Carolina</c:v>
                </c:pt>
                <c:pt idx="13">
                  <c:v>Oregon</c:v>
                </c:pt>
                <c:pt idx="14">
                  <c:v>Pennsylvania</c:v>
                </c:pt>
                <c:pt idx="15">
                  <c:v>South Carolina</c:v>
                </c:pt>
                <c:pt idx="16">
                  <c:v>Tennessee</c:v>
                </c:pt>
                <c:pt idx="17">
                  <c:v>Texas</c:v>
                </c:pt>
                <c:pt idx="18">
                  <c:v>Utah</c:v>
                </c:pt>
                <c:pt idx="19">
                  <c:v>Virginia</c:v>
                </c:pt>
                <c:pt idx="20">
                  <c:v>Washington</c:v>
                </c:pt>
                <c:pt idx="21">
                  <c:v>Wisconsin</c:v>
                </c:pt>
              </c:strCache>
            </c:strRef>
          </c:cat>
          <c:val>
            <c:numRef>
              <c:f>Sheet4!$T$8:$T$30</c:f>
              <c:numCache>
                <c:formatCode>General</c:formatCode>
                <c:ptCount val="22"/>
                <c:pt idx="0">
                  <c:v>225</c:v>
                </c:pt>
                <c:pt idx="1">
                  <c:v>1281</c:v>
                </c:pt>
                <c:pt idx="2">
                  <c:v>4609</c:v>
                </c:pt>
                <c:pt idx="3">
                  <c:v>67</c:v>
                </c:pt>
                <c:pt idx="4">
                  <c:v>1076</c:v>
                </c:pt>
                <c:pt idx="5">
                  <c:v>590</c:v>
                </c:pt>
                <c:pt idx="6">
                  <c:v>209</c:v>
                </c:pt>
                <c:pt idx="7">
                  <c:v>994</c:v>
                </c:pt>
                <c:pt idx="8">
                  <c:v>231</c:v>
                </c:pt>
                <c:pt idx="9">
                  <c:v>188</c:v>
                </c:pt>
                <c:pt idx="10">
                  <c:v>79</c:v>
                </c:pt>
                <c:pt idx="11">
                  <c:v>1802</c:v>
                </c:pt>
                <c:pt idx="12">
                  <c:v>217</c:v>
                </c:pt>
                <c:pt idx="13">
                  <c:v>6</c:v>
                </c:pt>
                <c:pt idx="14">
                  <c:v>3400</c:v>
                </c:pt>
                <c:pt idx="15">
                  <c:v>302</c:v>
                </c:pt>
                <c:pt idx="16">
                  <c:v>1002</c:v>
                </c:pt>
                <c:pt idx="17">
                  <c:v>2833</c:v>
                </c:pt>
                <c:pt idx="18">
                  <c:v>1101</c:v>
                </c:pt>
                <c:pt idx="19">
                  <c:v>76</c:v>
                </c:pt>
                <c:pt idx="20">
                  <c:v>408</c:v>
                </c:pt>
                <c:pt idx="21">
                  <c:v>666</c:v>
                </c:pt>
              </c:numCache>
            </c:numRef>
          </c:val>
          <c:smooth val="0"/>
          <c:extLst>
            <c:ext xmlns:c16="http://schemas.microsoft.com/office/drawing/2014/chart" uri="{C3380CC4-5D6E-409C-BE32-E72D297353CC}">
              <c16:uniqueId val="{00000000-34A6-412A-A54D-9D2FF9760A30}"/>
            </c:ext>
          </c:extLst>
        </c:ser>
        <c:dLbls>
          <c:showLegendKey val="0"/>
          <c:showVal val="0"/>
          <c:showCatName val="0"/>
          <c:showSerName val="0"/>
          <c:showPercent val="0"/>
          <c:showBubbleSize val="0"/>
        </c:dLbls>
        <c:smooth val="0"/>
        <c:axId val="836014256"/>
        <c:axId val="836016656"/>
      </c:lineChart>
      <c:catAx>
        <c:axId val="83601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016656"/>
        <c:crosses val="autoZero"/>
        <c:auto val="1"/>
        <c:lblAlgn val="ctr"/>
        <c:lblOffset val="100"/>
        <c:noMultiLvlLbl val="0"/>
      </c:catAx>
      <c:valAx>
        <c:axId val="83601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014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...xlsx]Sheet4!PivotTable4</c:name>
    <c:fmtId val="6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Sheet4!$W$8</c:f>
              <c:strCache>
                <c:ptCount val="1"/>
                <c:pt idx="0">
                  <c:v>Sum of Quantity</c:v>
                </c:pt>
              </c:strCache>
            </c:strRef>
          </c:tx>
          <c:spPr>
            <a:solidFill>
              <a:schemeClr val="accent1"/>
            </a:solidFill>
            <a:ln>
              <a:noFill/>
            </a:ln>
            <a:effectLst/>
          </c:spPr>
          <c:invertIfNegative val="0"/>
          <c:cat>
            <c:strRef>
              <c:f>Sheet4!$V$9:$V$13</c:f>
              <c:strCache>
                <c:ptCount val="4"/>
                <c:pt idx="0">
                  <c:v>2014</c:v>
                </c:pt>
                <c:pt idx="1">
                  <c:v>2015</c:v>
                </c:pt>
                <c:pt idx="2">
                  <c:v>2016</c:v>
                </c:pt>
                <c:pt idx="3">
                  <c:v>2017</c:v>
                </c:pt>
              </c:strCache>
            </c:strRef>
          </c:cat>
          <c:val>
            <c:numRef>
              <c:f>Sheet4!$W$9:$W$13</c:f>
              <c:numCache>
                <c:formatCode>General</c:formatCode>
                <c:ptCount val="4"/>
                <c:pt idx="0">
                  <c:v>82</c:v>
                </c:pt>
                <c:pt idx="1">
                  <c:v>125</c:v>
                </c:pt>
                <c:pt idx="2">
                  <c:v>109</c:v>
                </c:pt>
                <c:pt idx="3">
                  <c:v>45</c:v>
                </c:pt>
              </c:numCache>
            </c:numRef>
          </c:val>
          <c:extLst>
            <c:ext xmlns:c16="http://schemas.microsoft.com/office/drawing/2014/chart" uri="{C3380CC4-5D6E-409C-BE32-E72D297353CC}">
              <c16:uniqueId val="{00000000-7622-478B-9606-AB7604DE0E5B}"/>
            </c:ext>
          </c:extLst>
        </c:ser>
        <c:ser>
          <c:idx val="1"/>
          <c:order val="1"/>
          <c:tx>
            <c:strRef>
              <c:f>Sheet4!$X$8</c:f>
              <c:strCache>
                <c:ptCount val="1"/>
                <c:pt idx="0">
                  <c:v>Sum of Profit</c:v>
                </c:pt>
              </c:strCache>
            </c:strRef>
          </c:tx>
          <c:spPr>
            <a:solidFill>
              <a:schemeClr val="accent2"/>
            </a:solidFill>
            <a:ln>
              <a:noFill/>
            </a:ln>
            <a:effectLst/>
          </c:spPr>
          <c:invertIfNegative val="0"/>
          <c:cat>
            <c:strRef>
              <c:f>Sheet4!$V$9:$V$13</c:f>
              <c:strCache>
                <c:ptCount val="4"/>
                <c:pt idx="0">
                  <c:v>2014</c:v>
                </c:pt>
                <c:pt idx="1">
                  <c:v>2015</c:v>
                </c:pt>
                <c:pt idx="2">
                  <c:v>2016</c:v>
                </c:pt>
                <c:pt idx="3">
                  <c:v>2017</c:v>
                </c:pt>
              </c:strCache>
            </c:strRef>
          </c:cat>
          <c:val>
            <c:numRef>
              <c:f>Sheet4!$X$9:$X$13</c:f>
              <c:numCache>
                <c:formatCode>General</c:formatCode>
                <c:ptCount val="4"/>
                <c:pt idx="0">
                  <c:v>528.62260000000003</c:v>
                </c:pt>
                <c:pt idx="1">
                  <c:v>-1765.5357000000004</c:v>
                </c:pt>
                <c:pt idx="2">
                  <c:v>996.87469999999985</c:v>
                </c:pt>
                <c:pt idx="3">
                  <c:v>92.944100000000006</c:v>
                </c:pt>
              </c:numCache>
            </c:numRef>
          </c:val>
          <c:extLst>
            <c:ext xmlns:c16="http://schemas.microsoft.com/office/drawing/2014/chart" uri="{C3380CC4-5D6E-409C-BE32-E72D297353CC}">
              <c16:uniqueId val="{00000001-7622-478B-9606-AB7604DE0E5B}"/>
            </c:ext>
          </c:extLst>
        </c:ser>
        <c:ser>
          <c:idx val="2"/>
          <c:order val="2"/>
          <c:tx>
            <c:strRef>
              <c:f>Sheet4!$Y$8</c:f>
              <c:strCache>
                <c:ptCount val="1"/>
                <c:pt idx="0">
                  <c:v>Sum of Discount</c:v>
                </c:pt>
              </c:strCache>
            </c:strRef>
          </c:tx>
          <c:spPr>
            <a:solidFill>
              <a:schemeClr val="accent3"/>
            </a:solidFill>
            <a:ln>
              <a:noFill/>
            </a:ln>
            <a:effectLst/>
          </c:spPr>
          <c:invertIfNegative val="0"/>
          <c:cat>
            <c:strRef>
              <c:f>Sheet4!$V$9:$V$13</c:f>
              <c:strCache>
                <c:ptCount val="4"/>
                <c:pt idx="0">
                  <c:v>2014</c:v>
                </c:pt>
                <c:pt idx="1">
                  <c:v>2015</c:v>
                </c:pt>
                <c:pt idx="2">
                  <c:v>2016</c:v>
                </c:pt>
                <c:pt idx="3">
                  <c:v>2017</c:v>
                </c:pt>
              </c:strCache>
            </c:strRef>
          </c:cat>
          <c:val>
            <c:numRef>
              <c:f>Sheet4!$Y$9:$Y$13</c:f>
              <c:numCache>
                <c:formatCode>General</c:formatCode>
                <c:ptCount val="4"/>
                <c:pt idx="0">
                  <c:v>2.1999999999999997</c:v>
                </c:pt>
                <c:pt idx="1">
                  <c:v>7.2700000000000022</c:v>
                </c:pt>
                <c:pt idx="2">
                  <c:v>2.1</c:v>
                </c:pt>
                <c:pt idx="3">
                  <c:v>3.8000000000000007</c:v>
                </c:pt>
              </c:numCache>
            </c:numRef>
          </c:val>
          <c:extLst>
            <c:ext xmlns:c16="http://schemas.microsoft.com/office/drawing/2014/chart" uri="{C3380CC4-5D6E-409C-BE32-E72D297353CC}">
              <c16:uniqueId val="{00000000-3299-403B-BA45-FF063AC1A9D7}"/>
            </c:ext>
          </c:extLst>
        </c:ser>
        <c:dLbls>
          <c:showLegendKey val="0"/>
          <c:showVal val="0"/>
          <c:showCatName val="0"/>
          <c:showSerName val="0"/>
          <c:showPercent val="0"/>
          <c:showBubbleSize val="0"/>
        </c:dLbls>
        <c:gapWidth val="150"/>
        <c:axId val="896567920"/>
        <c:axId val="896567440"/>
      </c:barChart>
      <c:catAx>
        <c:axId val="896567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67440"/>
        <c:crosses val="autoZero"/>
        <c:auto val="1"/>
        <c:lblAlgn val="ctr"/>
        <c:lblOffset val="100"/>
        <c:noMultiLvlLbl val="0"/>
      </c:catAx>
      <c:valAx>
        <c:axId val="896567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567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...xlsx]Sheet9!PivotTable3</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Sheet9!$B$3</c:f>
              <c:strCache>
                <c:ptCount val="1"/>
                <c:pt idx="0">
                  <c:v>Sum of Quantity</c:v>
                </c:pt>
              </c:strCache>
            </c:strRef>
          </c:tx>
          <c:spPr>
            <a:solidFill>
              <a:schemeClr val="accent1"/>
            </a:solidFill>
            <a:ln>
              <a:noFill/>
            </a:ln>
            <a:effectLst/>
            <a:sp3d/>
          </c:spPr>
          <c:invertIfNegative val="0"/>
          <c:cat>
            <c:strRef>
              <c:f>Sheet9!$A$4:$A$7</c:f>
              <c:strCache>
                <c:ptCount val="3"/>
                <c:pt idx="0">
                  <c:v>Consumer</c:v>
                </c:pt>
                <c:pt idx="1">
                  <c:v>Corporate</c:v>
                </c:pt>
                <c:pt idx="2">
                  <c:v>Home Office</c:v>
                </c:pt>
              </c:strCache>
            </c:strRef>
          </c:cat>
          <c:val>
            <c:numRef>
              <c:f>Sheet9!$B$4:$B$7</c:f>
              <c:numCache>
                <c:formatCode>General</c:formatCode>
                <c:ptCount val="3"/>
                <c:pt idx="0">
                  <c:v>218</c:v>
                </c:pt>
                <c:pt idx="1">
                  <c:v>90</c:v>
                </c:pt>
                <c:pt idx="2">
                  <c:v>53</c:v>
                </c:pt>
              </c:numCache>
            </c:numRef>
          </c:val>
          <c:extLst>
            <c:ext xmlns:c16="http://schemas.microsoft.com/office/drawing/2014/chart" uri="{C3380CC4-5D6E-409C-BE32-E72D297353CC}">
              <c16:uniqueId val="{00000000-992D-4D68-A2C6-0F55A3D0206F}"/>
            </c:ext>
          </c:extLst>
        </c:ser>
        <c:ser>
          <c:idx val="1"/>
          <c:order val="1"/>
          <c:tx>
            <c:strRef>
              <c:f>Sheet9!$C$3</c:f>
              <c:strCache>
                <c:ptCount val="1"/>
                <c:pt idx="0">
                  <c:v>Sum of Sales</c:v>
                </c:pt>
              </c:strCache>
            </c:strRef>
          </c:tx>
          <c:spPr>
            <a:solidFill>
              <a:schemeClr val="accent2"/>
            </a:solidFill>
            <a:ln>
              <a:noFill/>
            </a:ln>
            <a:effectLst/>
            <a:sp3d/>
          </c:spPr>
          <c:invertIfNegative val="0"/>
          <c:cat>
            <c:strRef>
              <c:f>Sheet9!$A$4:$A$7</c:f>
              <c:strCache>
                <c:ptCount val="3"/>
                <c:pt idx="0">
                  <c:v>Consumer</c:v>
                </c:pt>
                <c:pt idx="1">
                  <c:v>Corporate</c:v>
                </c:pt>
                <c:pt idx="2">
                  <c:v>Home Office</c:v>
                </c:pt>
              </c:strCache>
            </c:strRef>
          </c:cat>
          <c:val>
            <c:numRef>
              <c:f>Sheet9!$C$4:$C$7</c:f>
              <c:numCache>
                <c:formatCode>General</c:formatCode>
                <c:ptCount val="3"/>
                <c:pt idx="0">
                  <c:v>14672</c:v>
                </c:pt>
                <c:pt idx="1">
                  <c:v>4657</c:v>
                </c:pt>
                <c:pt idx="2">
                  <c:v>2033</c:v>
                </c:pt>
              </c:numCache>
            </c:numRef>
          </c:val>
          <c:extLst>
            <c:ext xmlns:c16="http://schemas.microsoft.com/office/drawing/2014/chart" uri="{C3380CC4-5D6E-409C-BE32-E72D297353CC}">
              <c16:uniqueId val="{00000001-992D-4D68-A2C6-0F55A3D0206F}"/>
            </c:ext>
          </c:extLst>
        </c:ser>
        <c:dLbls>
          <c:showLegendKey val="0"/>
          <c:showVal val="0"/>
          <c:showCatName val="0"/>
          <c:showSerName val="0"/>
          <c:showPercent val="0"/>
          <c:showBubbleSize val="0"/>
        </c:dLbls>
        <c:gapWidth val="219"/>
        <c:shape val="box"/>
        <c:axId val="240418751"/>
        <c:axId val="240403871"/>
        <c:axId val="0"/>
      </c:bar3DChart>
      <c:catAx>
        <c:axId val="2404187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403871"/>
        <c:crosses val="autoZero"/>
        <c:auto val="1"/>
        <c:lblAlgn val="ctr"/>
        <c:lblOffset val="100"/>
        <c:noMultiLvlLbl val="0"/>
      </c:catAx>
      <c:valAx>
        <c:axId val="240403871"/>
        <c:scaling>
          <c:orientation val="minMax"/>
        </c:scaling>
        <c:delete val="1"/>
        <c:axPos val="l"/>
        <c:numFmt formatCode="General" sourceLinked="1"/>
        <c:majorTickMark val="out"/>
        <c:minorTickMark val="none"/>
        <c:tickLblPos val="nextTo"/>
        <c:crossAx val="240418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...xlsx]Sheet9!PivotTable1</c:name>
    <c:fmtId val="7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Sheet9!$G$2</c:f>
              <c:strCache>
                <c:ptCount val="1"/>
                <c:pt idx="0">
                  <c:v>Sum of Sales</c:v>
                </c:pt>
              </c:strCache>
            </c:strRef>
          </c:tx>
          <c:spPr>
            <a:ln w="28575" cap="rnd">
              <a:solidFill>
                <a:schemeClr val="accent1"/>
              </a:solidFill>
              <a:round/>
            </a:ln>
            <a:effectLst/>
          </c:spPr>
          <c:marker>
            <c:symbol val="none"/>
          </c:marker>
          <c:cat>
            <c:strRef>
              <c:f>Sheet9!$F$3:$F$25</c:f>
              <c:strCache>
                <c:ptCount val="22"/>
                <c:pt idx="0">
                  <c:v>Alabama</c:v>
                </c:pt>
                <c:pt idx="1">
                  <c:v>Arizona</c:v>
                </c:pt>
                <c:pt idx="2">
                  <c:v>California</c:v>
                </c:pt>
                <c:pt idx="3">
                  <c:v>Delaware</c:v>
                </c:pt>
                <c:pt idx="4">
                  <c:v>Florida</c:v>
                </c:pt>
                <c:pt idx="5">
                  <c:v>Illinois</c:v>
                </c:pt>
                <c:pt idx="6">
                  <c:v>Indiana</c:v>
                </c:pt>
                <c:pt idx="7">
                  <c:v>Kentucky</c:v>
                </c:pt>
                <c:pt idx="8">
                  <c:v>Michigan</c:v>
                </c:pt>
                <c:pt idx="9">
                  <c:v>Minnesota</c:v>
                </c:pt>
                <c:pt idx="10">
                  <c:v>Nebraska</c:v>
                </c:pt>
                <c:pt idx="11">
                  <c:v>New York</c:v>
                </c:pt>
                <c:pt idx="12">
                  <c:v>North Carolina</c:v>
                </c:pt>
                <c:pt idx="13">
                  <c:v>Oregon</c:v>
                </c:pt>
                <c:pt idx="14">
                  <c:v>Pennsylvania</c:v>
                </c:pt>
                <c:pt idx="15">
                  <c:v>South Carolina</c:v>
                </c:pt>
                <c:pt idx="16">
                  <c:v>Tennessee</c:v>
                </c:pt>
                <c:pt idx="17">
                  <c:v>Texas</c:v>
                </c:pt>
                <c:pt idx="18">
                  <c:v>Utah</c:v>
                </c:pt>
                <c:pt idx="19">
                  <c:v>Virginia</c:v>
                </c:pt>
                <c:pt idx="20">
                  <c:v>Washington</c:v>
                </c:pt>
                <c:pt idx="21">
                  <c:v>Wisconsin</c:v>
                </c:pt>
              </c:strCache>
            </c:strRef>
          </c:cat>
          <c:val>
            <c:numRef>
              <c:f>Sheet9!$G$3:$G$25</c:f>
              <c:numCache>
                <c:formatCode>General</c:formatCode>
                <c:ptCount val="22"/>
                <c:pt idx="0">
                  <c:v>225</c:v>
                </c:pt>
                <c:pt idx="1">
                  <c:v>1281</c:v>
                </c:pt>
                <c:pt idx="2">
                  <c:v>4609</c:v>
                </c:pt>
                <c:pt idx="3">
                  <c:v>67</c:v>
                </c:pt>
                <c:pt idx="4">
                  <c:v>1076</c:v>
                </c:pt>
                <c:pt idx="5">
                  <c:v>590</c:v>
                </c:pt>
                <c:pt idx="6">
                  <c:v>209</c:v>
                </c:pt>
                <c:pt idx="7">
                  <c:v>994</c:v>
                </c:pt>
                <c:pt idx="8">
                  <c:v>231</c:v>
                </c:pt>
                <c:pt idx="9">
                  <c:v>188</c:v>
                </c:pt>
                <c:pt idx="10">
                  <c:v>79</c:v>
                </c:pt>
                <c:pt idx="11">
                  <c:v>1802</c:v>
                </c:pt>
                <c:pt idx="12">
                  <c:v>217</c:v>
                </c:pt>
                <c:pt idx="13">
                  <c:v>6</c:v>
                </c:pt>
                <c:pt idx="14">
                  <c:v>3400</c:v>
                </c:pt>
                <c:pt idx="15">
                  <c:v>302</c:v>
                </c:pt>
                <c:pt idx="16">
                  <c:v>1002</c:v>
                </c:pt>
                <c:pt idx="17">
                  <c:v>2833</c:v>
                </c:pt>
                <c:pt idx="18">
                  <c:v>1101</c:v>
                </c:pt>
                <c:pt idx="19">
                  <c:v>76</c:v>
                </c:pt>
                <c:pt idx="20">
                  <c:v>408</c:v>
                </c:pt>
                <c:pt idx="21">
                  <c:v>666</c:v>
                </c:pt>
              </c:numCache>
            </c:numRef>
          </c:val>
          <c:smooth val="0"/>
          <c:extLst>
            <c:ext xmlns:c16="http://schemas.microsoft.com/office/drawing/2014/chart" uri="{C3380CC4-5D6E-409C-BE32-E72D297353CC}">
              <c16:uniqueId val="{00000000-6477-4236-AEEE-C83D480BBA78}"/>
            </c:ext>
          </c:extLst>
        </c:ser>
        <c:ser>
          <c:idx val="1"/>
          <c:order val="1"/>
          <c:tx>
            <c:strRef>
              <c:f>Sheet9!$H$2</c:f>
              <c:strCache>
                <c:ptCount val="1"/>
                <c:pt idx="0">
                  <c:v>Sum of Profit</c:v>
                </c:pt>
              </c:strCache>
            </c:strRef>
          </c:tx>
          <c:spPr>
            <a:ln w="28575" cap="rnd">
              <a:solidFill>
                <a:schemeClr val="accent2"/>
              </a:solidFill>
              <a:round/>
            </a:ln>
            <a:effectLst/>
          </c:spPr>
          <c:marker>
            <c:symbol val="none"/>
          </c:marker>
          <c:cat>
            <c:strRef>
              <c:f>Sheet9!$F$3:$F$25</c:f>
              <c:strCache>
                <c:ptCount val="22"/>
                <c:pt idx="0">
                  <c:v>Alabama</c:v>
                </c:pt>
                <c:pt idx="1">
                  <c:v>Arizona</c:v>
                </c:pt>
                <c:pt idx="2">
                  <c:v>California</c:v>
                </c:pt>
                <c:pt idx="3">
                  <c:v>Delaware</c:v>
                </c:pt>
                <c:pt idx="4">
                  <c:v>Florida</c:v>
                </c:pt>
                <c:pt idx="5">
                  <c:v>Illinois</c:v>
                </c:pt>
                <c:pt idx="6">
                  <c:v>Indiana</c:v>
                </c:pt>
                <c:pt idx="7">
                  <c:v>Kentucky</c:v>
                </c:pt>
                <c:pt idx="8">
                  <c:v>Michigan</c:v>
                </c:pt>
                <c:pt idx="9">
                  <c:v>Minnesota</c:v>
                </c:pt>
                <c:pt idx="10">
                  <c:v>Nebraska</c:v>
                </c:pt>
                <c:pt idx="11">
                  <c:v>New York</c:v>
                </c:pt>
                <c:pt idx="12">
                  <c:v>North Carolina</c:v>
                </c:pt>
                <c:pt idx="13">
                  <c:v>Oregon</c:v>
                </c:pt>
                <c:pt idx="14">
                  <c:v>Pennsylvania</c:v>
                </c:pt>
                <c:pt idx="15">
                  <c:v>South Carolina</c:v>
                </c:pt>
                <c:pt idx="16">
                  <c:v>Tennessee</c:v>
                </c:pt>
                <c:pt idx="17">
                  <c:v>Texas</c:v>
                </c:pt>
                <c:pt idx="18">
                  <c:v>Utah</c:v>
                </c:pt>
                <c:pt idx="19">
                  <c:v>Virginia</c:v>
                </c:pt>
                <c:pt idx="20">
                  <c:v>Washington</c:v>
                </c:pt>
                <c:pt idx="21">
                  <c:v>Wisconsin</c:v>
                </c:pt>
              </c:strCache>
            </c:strRef>
          </c:cat>
          <c:val>
            <c:numRef>
              <c:f>Sheet9!$H$3:$H$25</c:f>
              <c:numCache>
                <c:formatCode>General</c:formatCode>
                <c:ptCount val="22"/>
                <c:pt idx="0">
                  <c:v>64.238399999999999</c:v>
                </c:pt>
                <c:pt idx="1">
                  <c:v>174.29040000000001</c:v>
                </c:pt>
                <c:pt idx="2">
                  <c:v>506.57220000000012</c:v>
                </c:pt>
                <c:pt idx="3">
                  <c:v>11.054</c:v>
                </c:pt>
                <c:pt idx="4">
                  <c:v>-370.95300000000003</c:v>
                </c:pt>
                <c:pt idx="5">
                  <c:v>-47.621000000000002</c:v>
                </c:pt>
                <c:pt idx="6">
                  <c:v>73.352900000000005</c:v>
                </c:pt>
                <c:pt idx="7">
                  <c:v>261.49559999999997</c:v>
                </c:pt>
                <c:pt idx="8">
                  <c:v>17.241399999999999</c:v>
                </c:pt>
                <c:pt idx="9">
                  <c:v>76.637600000000006</c:v>
                </c:pt>
                <c:pt idx="10">
                  <c:v>20.747999999999998</c:v>
                </c:pt>
                <c:pt idx="11">
                  <c:v>449.49650000000003</c:v>
                </c:pt>
                <c:pt idx="12">
                  <c:v>68.250699999999995</c:v>
                </c:pt>
                <c:pt idx="13">
                  <c:v>-3.7879999999999998</c:v>
                </c:pt>
                <c:pt idx="14">
                  <c:v>-1648.9582</c:v>
                </c:pt>
                <c:pt idx="15">
                  <c:v>33.215600000000002</c:v>
                </c:pt>
                <c:pt idx="16">
                  <c:v>-131.3742</c:v>
                </c:pt>
                <c:pt idx="17">
                  <c:v>-132.82149999999999</c:v>
                </c:pt>
                <c:pt idx="18">
                  <c:v>250.25490000000002</c:v>
                </c:pt>
                <c:pt idx="19">
                  <c:v>35.663600000000002</c:v>
                </c:pt>
                <c:pt idx="20">
                  <c:v>132.59219999999999</c:v>
                </c:pt>
                <c:pt idx="21">
                  <c:v>13.317600000000001</c:v>
                </c:pt>
              </c:numCache>
            </c:numRef>
          </c:val>
          <c:smooth val="0"/>
          <c:extLst>
            <c:ext xmlns:c16="http://schemas.microsoft.com/office/drawing/2014/chart" uri="{C3380CC4-5D6E-409C-BE32-E72D297353CC}">
              <c16:uniqueId val="{00000001-6477-4236-AEEE-C83D480BBA78}"/>
            </c:ext>
          </c:extLst>
        </c:ser>
        <c:dLbls>
          <c:showLegendKey val="0"/>
          <c:showVal val="0"/>
          <c:showCatName val="0"/>
          <c:showSerName val="0"/>
          <c:showPercent val="0"/>
          <c:showBubbleSize val="0"/>
        </c:dLbls>
        <c:smooth val="0"/>
        <c:axId val="1016406863"/>
        <c:axId val="1016403503"/>
      </c:lineChart>
      <c:catAx>
        <c:axId val="1016406863"/>
        <c:scaling>
          <c:orientation val="minMax"/>
        </c:scaling>
        <c:delete val="1"/>
        <c:axPos val="b"/>
        <c:numFmt formatCode="General" sourceLinked="1"/>
        <c:majorTickMark val="none"/>
        <c:minorTickMark val="none"/>
        <c:tickLblPos val="nextTo"/>
        <c:crossAx val="1016403503"/>
        <c:crosses val="autoZero"/>
        <c:auto val="1"/>
        <c:lblAlgn val="ctr"/>
        <c:lblOffset val="100"/>
        <c:noMultiLvlLbl val="0"/>
      </c:catAx>
      <c:valAx>
        <c:axId val="10164035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6406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...xlsx]Sheet9!PivotTable2</c:name>
    <c:fmtId val="9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manualLayout>
          <c:layoutTarget val="inner"/>
          <c:xMode val="edge"/>
          <c:yMode val="edge"/>
          <c:x val="5.5555555555555552E-2"/>
          <c:y val="0.22624781277340328"/>
          <c:w val="0.72573140857392826"/>
          <c:h val="0.59421733741615634"/>
        </c:manualLayout>
      </c:layout>
      <c:doughnutChart>
        <c:varyColors val="1"/>
        <c:ser>
          <c:idx val="0"/>
          <c:order val="0"/>
          <c:tx>
            <c:strRef>
              <c:f>Sheet9!$R$4</c:f>
              <c:strCache>
                <c:ptCount val="1"/>
                <c:pt idx="0">
                  <c:v>Sum of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DF-48C6-BB8C-2AF17E20BF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DF-48C6-BB8C-2AF17E20BF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DF-48C6-BB8C-2AF17E20BFA4}"/>
              </c:ext>
            </c:extLst>
          </c:dPt>
          <c:cat>
            <c:strRef>
              <c:f>Sheet9!$Q$5:$Q$8</c:f>
              <c:strCache>
                <c:ptCount val="3"/>
                <c:pt idx="0">
                  <c:v>First Class</c:v>
                </c:pt>
                <c:pt idx="1">
                  <c:v>Second Class</c:v>
                </c:pt>
                <c:pt idx="2">
                  <c:v>Standard Class</c:v>
                </c:pt>
              </c:strCache>
            </c:strRef>
          </c:cat>
          <c:val>
            <c:numRef>
              <c:f>Sheet9!$R$5:$R$8</c:f>
              <c:numCache>
                <c:formatCode>General</c:formatCode>
                <c:ptCount val="3"/>
                <c:pt idx="0">
                  <c:v>62</c:v>
                </c:pt>
                <c:pt idx="1">
                  <c:v>63</c:v>
                </c:pt>
                <c:pt idx="2">
                  <c:v>233</c:v>
                </c:pt>
              </c:numCache>
            </c:numRef>
          </c:val>
          <c:extLst>
            <c:ext xmlns:c16="http://schemas.microsoft.com/office/drawing/2014/chart" uri="{C3380CC4-5D6E-409C-BE32-E72D297353CC}">
              <c16:uniqueId val="{00000000-E39B-4EA2-92E3-7A0E480F5EAC}"/>
            </c:ext>
          </c:extLst>
        </c:ser>
        <c:ser>
          <c:idx val="1"/>
          <c:order val="1"/>
          <c:tx>
            <c:strRef>
              <c:f>Sheet9!$S$4</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CCDF-48C6-BB8C-2AF17E20BF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CCDF-48C6-BB8C-2AF17E20BF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CDF-48C6-BB8C-2AF17E20BFA4}"/>
              </c:ext>
            </c:extLst>
          </c:dPt>
          <c:cat>
            <c:strRef>
              <c:f>Sheet9!$Q$5:$Q$8</c:f>
              <c:strCache>
                <c:ptCount val="3"/>
                <c:pt idx="0">
                  <c:v>First Class</c:v>
                </c:pt>
                <c:pt idx="1">
                  <c:v>Second Class</c:v>
                </c:pt>
                <c:pt idx="2">
                  <c:v>Standard Class</c:v>
                </c:pt>
              </c:strCache>
            </c:strRef>
          </c:cat>
          <c:val>
            <c:numRef>
              <c:f>Sheet9!$S$5:$S$8</c:f>
              <c:numCache>
                <c:formatCode>General</c:formatCode>
                <c:ptCount val="3"/>
                <c:pt idx="0">
                  <c:v>169.64019999999996</c:v>
                </c:pt>
                <c:pt idx="1">
                  <c:v>458.44649999999984</c:v>
                </c:pt>
                <c:pt idx="2">
                  <c:v>-907.77320000000032</c:v>
                </c:pt>
              </c:numCache>
            </c:numRef>
          </c:val>
          <c:extLst>
            <c:ext xmlns:c16="http://schemas.microsoft.com/office/drawing/2014/chart" uri="{C3380CC4-5D6E-409C-BE32-E72D297353CC}">
              <c16:uniqueId val="{00000001-E39B-4EA2-92E3-7A0E480F5EAC}"/>
            </c:ext>
          </c:extLst>
        </c:ser>
        <c:ser>
          <c:idx val="2"/>
          <c:order val="2"/>
          <c:tx>
            <c:strRef>
              <c:f>Sheet9!$T$4</c:f>
              <c:strCache>
                <c:ptCount val="1"/>
                <c:pt idx="0">
                  <c:v>Sum of Discount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D-CCDF-48C6-BB8C-2AF17E20BF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F-CCDF-48C6-BB8C-2AF17E20BF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1-CCDF-48C6-BB8C-2AF17E20BFA4}"/>
              </c:ext>
            </c:extLst>
          </c:dPt>
          <c:cat>
            <c:strRef>
              <c:f>Sheet9!$Q$5:$Q$8</c:f>
              <c:strCache>
                <c:ptCount val="3"/>
                <c:pt idx="0">
                  <c:v>First Class</c:v>
                </c:pt>
                <c:pt idx="1">
                  <c:v>Second Class</c:v>
                </c:pt>
                <c:pt idx="2">
                  <c:v>Standard Class</c:v>
                </c:pt>
              </c:strCache>
            </c:strRef>
          </c:cat>
          <c:val>
            <c:numRef>
              <c:f>Sheet9!$T$5:$T$8</c:f>
              <c:numCache>
                <c:formatCode>General</c:formatCode>
                <c:ptCount val="3"/>
                <c:pt idx="0">
                  <c:v>3.1000000000000005</c:v>
                </c:pt>
                <c:pt idx="1">
                  <c:v>1.8999999999999997</c:v>
                </c:pt>
                <c:pt idx="2">
                  <c:v>10.169999999999996</c:v>
                </c:pt>
              </c:numCache>
            </c:numRef>
          </c:val>
          <c:extLst>
            <c:ext xmlns:c16="http://schemas.microsoft.com/office/drawing/2014/chart" uri="{C3380CC4-5D6E-409C-BE32-E72D297353CC}">
              <c16:uniqueId val="{00000002-E39B-4EA2-92E3-7A0E480F5EA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DASHBOARD ...xlsx]Sheet9!PivotTable4</c:name>
    <c:fmtId val="86"/>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Sheet9!$X$6</c:f>
              <c:strCache>
                <c:ptCount val="1"/>
                <c:pt idx="0">
                  <c:v>Sum of Quantity</c:v>
                </c:pt>
              </c:strCache>
            </c:strRef>
          </c:tx>
          <c:spPr>
            <a:ln w="28575" cap="rnd">
              <a:solidFill>
                <a:schemeClr val="accent1"/>
              </a:solidFill>
              <a:round/>
            </a:ln>
            <a:effectLst/>
          </c:spPr>
          <c:marker>
            <c:symbol val="none"/>
          </c:marker>
          <c:cat>
            <c:strRef>
              <c:f>Sheet9!$W$7:$W$11</c:f>
              <c:strCache>
                <c:ptCount val="4"/>
                <c:pt idx="0">
                  <c:v>2014</c:v>
                </c:pt>
                <c:pt idx="1">
                  <c:v>2015</c:v>
                </c:pt>
                <c:pt idx="2">
                  <c:v>2016</c:v>
                </c:pt>
                <c:pt idx="3">
                  <c:v>2017</c:v>
                </c:pt>
              </c:strCache>
            </c:strRef>
          </c:cat>
          <c:val>
            <c:numRef>
              <c:f>Sheet9!$X$7:$X$11</c:f>
              <c:numCache>
                <c:formatCode>General</c:formatCode>
                <c:ptCount val="4"/>
                <c:pt idx="0">
                  <c:v>82</c:v>
                </c:pt>
                <c:pt idx="1">
                  <c:v>125</c:v>
                </c:pt>
                <c:pt idx="2">
                  <c:v>109</c:v>
                </c:pt>
                <c:pt idx="3">
                  <c:v>45</c:v>
                </c:pt>
              </c:numCache>
            </c:numRef>
          </c:val>
          <c:smooth val="0"/>
          <c:extLst>
            <c:ext xmlns:c16="http://schemas.microsoft.com/office/drawing/2014/chart" uri="{C3380CC4-5D6E-409C-BE32-E72D297353CC}">
              <c16:uniqueId val="{00000000-53F7-481A-AA67-79500304B0F7}"/>
            </c:ext>
          </c:extLst>
        </c:ser>
        <c:ser>
          <c:idx val="1"/>
          <c:order val="1"/>
          <c:tx>
            <c:strRef>
              <c:f>Sheet9!$Y$6</c:f>
              <c:strCache>
                <c:ptCount val="1"/>
                <c:pt idx="0">
                  <c:v>Sum of Profit</c:v>
                </c:pt>
              </c:strCache>
            </c:strRef>
          </c:tx>
          <c:spPr>
            <a:ln w="28575" cap="rnd">
              <a:solidFill>
                <a:schemeClr val="accent2"/>
              </a:solidFill>
              <a:round/>
            </a:ln>
            <a:effectLst/>
          </c:spPr>
          <c:marker>
            <c:symbol val="none"/>
          </c:marker>
          <c:cat>
            <c:strRef>
              <c:f>Sheet9!$W$7:$W$11</c:f>
              <c:strCache>
                <c:ptCount val="4"/>
                <c:pt idx="0">
                  <c:v>2014</c:v>
                </c:pt>
                <c:pt idx="1">
                  <c:v>2015</c:v>
                </c:pt>
                <c:pt idx="2">
                  <c:v>2016</c:v>
                </c:pt>
                <c:pt idx="3">
                  <c:v>2017</c:v>
                </c:pt>
              </c:strCache>
            </c:strRef>
          </c:cat>
          <c:val>
            <c:numRef>
              <c:f>Sheet9!$Y$7:$Y$11</c:f>
              <c:numCache>
                <c:formatCode>General</c:formatCode>
                <c:ptCount val="4"/>
                <c:pt idx="0">
                  <c:v>528.62260000000003</c:v>
                </c:pt>
                <c:pt idx="1">
                  <c:v>-1765.5357000000004</c:v>
                </c:pt>
                <c:pt idx="2">
                  <c:v>996.87469999999985</c:v>
                </c:pt>
                <c:pt idx="3">
                  <c:v>92.944100000000006</c:v>
                </c:pt>
              </c:numCache>
            </c:numRef>
          </c:val>
          <c:smooth val="0"/>
          <c:extLst>
            <c:ext xmlns:c16="http://schemas.microsoft.com/office/drawing/2014/chart" uri="{C3380CC4-5D6E-409C-BE32-E72D297353CC}">
              <c16:uniqueId val="{00000001-53F7-481A-AA67-79500304B0F7}"/>
            </c:ext>
          </c:extLst>
        </c:ser>
        <c:ser>
          <c:idx val="2"/>
          <c:order val="2"/>
          <c:tx>
            <c:strRef>
              <c:f>Sheet9!$Z$6</c:f>
              <c:strCache>
                <c:ptCount val="1"/>
                <c:pt idx="0">
                  <c:v>Sum of Discount</c:v>
                </c:pt>
              </c:strCache>
            </c:strRef>
          </c:tx>
          <c:spPr>
            <a:ln w="28575" cap="rnd">
              <a:solidFill>
                <a:schemeClr val="accent3"/>
              </a:solidFill>
              <a:round/>
            </a:ln>
            <a:effectLst/>
          </c:spPr>
          <c:marker>
            <c:symbol val="none"/>
          </c:marker>
          <c:cat>
            <c:strRef>
              <c:f>Sheet9!$W$7:$W$11</c:f>
              <c:strCache>
                <c:ptCount val="4"/>
                <c:pt idx="0">
                  <c:v>2014</c:v>
                </c:pt>
                <c:pt idx="1">
                  <c:v>2015</c:v>
                </c:pt>
                <c:pt idx="2">
                  <c:v>2016</c:v>
                </c:pt>
                <c:pt idx="3">
                  <c:v>2017</c:v>
                </c:pt>
              </c:strCache>
            </c:strRef>
          </c:cat>
          <c:val>
            <c:numRef>
              <c:f>Sheet9!$Z$7:$Z$11</c:f>
              <c:numCache>
                <c:formatCode>General</c:formatCode>
                <c:ptCount val="4"/>
                <c:pt idx="0">
                  <c:v>2.1999999999999997</c:v>
                </c:pt>
                <c:pt idx="1">
                  <c:v>7.2700000000000022</c:v>
                </c:pt>
                <c:pt idx="2">
                  <c:v>2.1</c:v>
                </c:pt>
                <c:pt idx="3">
                  <c:v>3.8000000000000007</c:v>
                </c:pt>
              </c:numCache>
            </c:numRef>
          </c:val>
          <c:smooth val="0"/>
          <c:extLst>
            <c:ext xmlns:c16="http://schemas.microsoft.com/office/drawing/2014/chart" uri="{C3380CC4-5D6E-409C-BE32-E72D297353CC}">
              <c16:uniqueId val="{00000002-53F7-481A-AA67-79500304B0F7}"/>
            </c:ext>
          </c:extLst>
        </c:ser>
        <c:dLbls>
          <c:showLegendKey val="0"/>
          <c:showVal val="0"/>
          <c:showCatName val="0"/>
          <c:showSerName val="0"/>
          <c:showPercent val="0"/>
          <c:showBubbleSize val="0"/>
        </c:dLbls>
        <c:smooth val="0"/>
        <c:axId val="1262408879"/>
        <c:axId val="1262416079"/>
      </c:lineChart>
      <c:catAx>
        <c:axId val="126240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16079"/>
        <c:crosses val="autoZero"/>
        <c:auto val="1"/>
        <c:lblAlgn val="ctr"/>
        <c:lblOffset val="100"/>
        <c:noMultiLvlLbl val="0"/>
      </c:catAx>
      <c:valAx>
        <c:axId val="126241607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40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41</xdr:col>
      <xdr:colOff>121477</xdr:colOff>
      <xdr:row>16</xdr:row>
      <xdr:rowOff>88347</xdr:rowOff>
    </xdr:from>
    <xdr:to>
      <xdr:col>47</xdr:col>
      <xdr:colOff>397565</xdr:colOff>
      <xdr:row>33</xdr:row>
      <xdr:rowOff>176695</xdr:rowOff>
    </xdr:to>
    <xdr:graphicFrame macro="">
      <xdr:nvGraphicFramePr>
        <xdr:cNvPr id="9" name="Chart 8">
          <a:extLst>
            <a:ext uri="{FF2B5EF4-FFF2-40B4-BE49-F238E27FC236}">
              <a16:creationId xmlns:a16="http://schemas.microsoft.com/office/drawing/2014/main" id="{BF1F5F20-96E3-424C-28B3-3F40DBF07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495300</xdr:colOff>
      <xdr:row>9</xdr:row>
      <xdr:rowOff>125730</xdr:rowOff>
    </xdr:from>
    <xdr:to>
      <xdr:col>4</xdr:col>
      <xdr:colOff>594360</xdr:colOff>
      <xdr:row>24</xdr:row>
      <xdr:rowOff>125730</xdr:rowOff>
    </xdr:to>
    <xdr:graphicFrame macro="">
      <xdr:nvGraphicFramePr>
        <xdr:cNvPr id="2" name="Chart 1">
          <a:extLst>
            <a:ext uri="{FF2B5EF4-FFF2-40B4-BE49-F238E27FC236}">
              <a16:creationId xmlns:a16="http://schemas.microsoft.com/office/drawing/2014/main" id="{7F56BCC0-643A-F438-5DC1-A9B88C5640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495300</xdr:colOff>
      <xdr:row>12</xdr:row>
      <xdr:rowOff>171450</xdr:rowOff>
    </xdr:from>
    <xdr:to>
      <xdr:col>14</xdr:col>
      <xdr:colOff>525780</xdr:colOff>
      <xdr:row>27</xdr:row>
      <xdr:rowOff>171450</xdr:rowOff>
    </xdr:to>
    <xdr:graphicFrame macro="">
      <xdr:nvGraphicFramePr>
        <xdr:cNvPr id="4" name="Chart 3">
          <a:extLst>
            <a:ext uri="{FF2B5EF4-FFF2-40B4-BE49-F238E27FC236}">
              <a16:creationId xmlns:a16="http://schemas.microsoft.com/office/drawing/2014/main" id="{4F356F1C-AEB6-1A35-AF37-B296034D4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68580</xdr:colOff>
      <xdr:row>30</xdr:row>
      <xdr:rowOff>49530</xdr:rowOff>
    </xdr:from>
    <xdr:to>
      <xdr:col>21</xdr:col>
      <xdr:colOff>678180</xdr:colOff>
      <xdr:row>45</xdr:row>
      <xdr:rowOff>49530</xdr:rowOff>
    </xdr:to>
    <xdr:graphicFrame macro="">
      <xdr:nvGraphicFramePr>
        <xdr:cNvPr id="6" name="Chart 5">
          <a:extLst>
            <a:ext uri="{FF2B5EF4-FFF2-40B4-BE49-F238E27FC236}">
              <a16:creationId xmlns:a16="http://schemas.microsoft.com/office/drawing/2014/main" id="{9E612468-1F58-2CB4-A66C-4D3B87A64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507999</xdr:colOff>
      <xdr:row>24</xdr:row>
      <xdr:rowOff>0</xdr:rowOff>
    </xdr:from>
    <xdr:to>
      <xdr:col>29</xdr:col>
      <xdr:colOff>705554</xdr:colOff>
      <xdr:row>37</xdr:row>
      <xdr:rowOff>150519</xdr:rowOff>
    </xdr:to>
    <xdr:graphicFrame macro="">
      <xdr:nvGraphicFramePr>
        <xdr:cNvPr id="11" name="Chart 10">
          <a:extLst>
            <a:ext uri="{FF2B5EF4-FFF2-40B4-BE49-F238E27FC236}">
              <a16:creationId xmlns:a16="http://schemas.microsoft.com/office/drawing/2014/main" id="{32CBCE72-5962-0D6C-6FDF-E4D6C25D8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6</xdr:col>
      <xdr:colOff>585019</xdr:colOff>
      <xdr:row>21</xdr:row>
      <xdr:rowOff>127327</xdr:rowOff>
    </xdr:from>
    <xdr:to>
      <xdr:col>9</xdr:col>
      <xdr:colOff>570270</xdr:colOff>
      <xdr:row>35</xdr:row>
      <xdr:rowOff>13335</xdr:rowOff>
    </xdr:to>
    <mc:AlternateContent xmlns:mc="http://schemas.openxmlformats.org/markup-compatibility/2006" xmlns:a14="http://schemas.microsoft.com/office/drawing/2010/main">
      <mc:Choice Requires="a14">
        <xdr:graphicFrame macro="">
          <xdr:nvGraphicFramePr>
            <xdr:cNvPr id="12" name="Region">
              <a:extLst>
                <a:ext uri="{FF2B5EF4-FFF2-40B4-BE49-F238E27FC236}">
                  <a16:creationId xmlns:a16="http://schemas.microsoft.com/office/drawing/2014/main" id="{19F05619-0D4E-8958-0658-005714271A2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33686" y="3880883"/>
              <a:ext cx="1819695" cy="23883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907026</xdr:colOff>
      <xdr:row>27</xdr:row>
      <xdr:rowOff>71529</xdr:rowOff>
    </xdr:from>
    <xdr:to>
      <xdr:col>13</xdr:col>
      <xdr:colOff>104204</xdr:colOff>
      <xdr:row>34</xdr:row>
      <xdr:rowOff>152645</xdr:rowOff>
    </xdr:to>
    <mc:AlternateContent xmlns:mc="http://schemas.openxmlformats.org/markup-compatibility/2006" xmlns:tsle="http://schemas.microsoft.com/office/drawing/2012/timeslicer">
      <mc:Choice Requires="tsle">
        <xdr:graphicFrame macro="">
          <xdr:nvGraphicFramePr>
            <xdr:cNvPr id="13" name="Order Date">
              <a:extLst>
                <a:ext uri="{FF2B5EF4-FFF2-40B4-BE49-F238E27FC236}">
                  <a16:creationId xmlns:a16="http://schemas.microsoft.com/office/drawing/2014/main" id="{C5089437-D6F7-F3E3-D8E3-AE677DA1B7C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501619" y="4897529"/>
              <a:ext cx="2527400" cy="133230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579120</xdr:colOff>
      <xdr:row>7</xdr:row>
      <xdr:rowOff>60960</xdr:rowOff>
    </xdr:from>
    <xdr:to>
      <xdr:col>4</xdr:col>
      <xdr:colOff>510540</xdr:colOff>
      <xdr:row>21</xdr:row>
      <xdr:rowOff>129540</xdr:rowOff>
    </xdr:to>
    <xdr:graphicFrame macro="">
      <xdr:nvGraphicFramePr>
        <xdr:cNvPr id="2" name="Chart 1">
          <a:extLst>
            <a:ext uri="{FF2B5EF4-FFF2-40B4-BE49-F238E27FC236}">
              <a16:creationId xmlns:a16="http://schemas.microsoft.com/office/drawing/2014/main" id="{AB38B9F5-6ABD-0D69-EB93-04723B2176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358140</xdr:colOff>
      <xdr:row>12</xdr:row>
      <xdr:rowOff>72390</xdr:rowOff>
    </xdr:from>
    <xdr:to>
      <xdr:col>14</xdr:col>
      <xdr:colOff>53340</xdr:colOff>
      <xdr:row>24</xdr:row>
      <xdr:rowOff>160020</xdr:rowOff>
    </xdr:to>
    <xdr:graphicFrame macro="">
      <xdr:nvGraphicFramePr>
        <xdr:cNvPr id="5" name="Chart 4">
          <a:extLst>
            <a:ext uri="{FF2B5EF4-FFF2-40B4-BE49-F238E27FC236}">
              <a16:creationId xmlns:a16="http://schemas.microsoft.com/office/drawing/2014/main" id="{FA4A2D03-137B-6CC0-EDD7-7C98B698BE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456514</xdr:colOff>
      <xdr:row>10</xdr:row>
      <xdr:rowOff>45994</xdr:rowOff>
    </xdr:from>
    <xdr:to>
      <xdr:col>19</xdr:col>
      <xdr:colOff>130433</xdr:colOff>
      <xdr:row>22</xdr:row>
      <xdr:rowOff>48054</xdr:rowOff>
    </xdr:to>
    <xdr:graphicFrame macro="">
      <xdr:nvGraphicFramePr>
        <xdr:cNvPr id="8" name="Chart 7">
          <a:extLst>
            <a:ext uri="{FF2B5EF4-FFF2-40B4-BE49-F238E27FC236}">
              <a16:creationId xmlns:a16="http://schemas.microsoft.com/office/drawing/2014/main" id="{CAA18D2C-FAF7-EE21-23A8-624C4334A5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266700</xdr:colOff>
      <xdr:row>15</xdr:row>
      <xdr:rowOff>123825</xdr:rowOff>
    </xdr:from>
    <xdr:to>
      <xdr:col>25</xdr:col>
      <xdr:colOff>361950</xdr:colOff>
      <xdr:row>30</xdr:row>
      <xdr:rowOff>85725</xdr:rowOff>
    </xdr:to>
    <xdr:graphicFrame macro="">
      <xdr:nvGraphicFramePr>
        <xdr:cNvPr id="9" name="Chart 8">
          <a:extLst>
            <a:ext uri="{FF2B5EF4-FFF2-40B4-BE49-F238E27FC236}">
              <a16:creationId xmlns:a16="http://schemas.microsoft.com/office/drawing/2014/main" id="{5F2EBEF9-0D2C-4170-6EBD-0181C4CBE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196215</xdr:colOff>
      <xdr:row>10</xdr:row>
      <xdr:rowOff>125730</xdr:rowOff>
    </xdr:from>
    <xdr:to>
      <xdr:col>13</xdr:col>
      <xdr:colOff>196215</xdr:colOff>
      <xdr:row>24</xdr:row>
      <xdr:rowOff>59055</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9AA0EE9E-616F-8836-E1D9-0469BBBDB604}"/>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130540" y="1935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80010</xdr:colOff>
      <xdr:row>10</xdr:row>
      <xdr:rowOff>125731</xdr:rowOff>
    </xdr:from>
    <xdr:to>
      <xdr:col>21</xdr:col>
      <xdr:colOff>123825</xdr:colOff>
      <xdr:row>22</xdr:row>
      <xdr:rowOff>133351</xdr:rowOff>
    </xdr:to>
    <mc:AlternateContent xmlns:mc="http://schemas.openxmlformats.org/markup-compatibility/2006" xmlns:a14="http://schemas.microsoft.com/office/drawing/2010/main">
      <mc:Choice Requires="a14">
        <xdr:graphicFrame macro="">
          <xdr:nvGraphicFramePr>
            <xdr:cNvPr id="12" name="Order Date 2">
              <a:extLst>
                <a:ext uri="{FF2B5EF4-FFF2-40B4-BE49-F238E27FC236}">
                  <a16:creationId xmlns:a16="http://schemas.microsoft.com/office/drawing/2014/main" id="{2CF7293C-BE2C-F831-54D5-8F5315182D61}"/>
                </a:ext>
              </a:extLst>
            </xdr:cNvPr>
            <xdr:cNvGraphicFramePr/>
          </xdr:nvGraphicFramePr>
          <xdr:xfrm>
            <a:off x="0" y="0"/>
            <a:ext cx="0" cy="0"/>
          </xdr:xfrm>
          <a:graphic>
            <a:graphicData uri="http://schemas.microsoft.com/office/drawing/2010/slicer">
              <sle:slicer xmlns:sle="http://schemas.microsoft.com/office/drawing/2010/slicer" name="Order Date 2"/>
            </a:graphicData>
          </a:graphic>
        </xdr:graphicFrame>
      </mc:Choice>
      <mc:Fallback xmlns="">
        <xdr:sp macro="" textlink="">
          <xdr:nvSpPr>
            <xdr:cNvPr id="0" name=""/>
            <xdr:cNvSpPr>
              <a:spLocks noTextEdit="1"/>
            </xdr:cNvSpPr>
          </xdr:nvSpPr>
          <xdr:spPr>
            <a:xfrm>
              <a:off x="14729460" y="1935481"/>
              <a:ext cx="1682115" cy="2179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371475</xdr:colOff>
      <xdr:row>18</xdr:row>
      <xdr:rowOff>11430</xdr:rowOff>
    </xdr:from>
    <xdr:to>
      <xdr:col>16</xdr:col>
      <xdr:colOff>714375</xdr:colOff>
      <xdr:row>31</xdr:row>
      <xdr:rowOff>125730</xdr:rowOff>
    </xdr:to>
    <mc:AlternateContent xmlns:mc="http://schemas.openxmlformats.org/markup-compatibility/2006" xmlns:a14="http://schemas.microsoft.com/office/drawing/2010/main">
      <mc:Choice Requires="a14">
        <xdr:graphicFrame macro="">
          <xdr:nvGraphicFramePr>
            <xdr:cNvPr id="14" name="Product ID">
              <a:extLst>
                <a:ext uri="{FF2B5EF4-FFF2-40B4-BE49-F238E27FC236}">
                  <a16:creationId xmlns:a16="http://schemas.microsoft.com/office/drawing/2014/main" id="{5D6B3E25-B4F7-D7EE-B6B3-6B9379AF7B7A}"/>
                </a:ext>
              </a:extLst>
            </xdr:cNvPr>
            <xdr:cNvGraphicFramePr/>
          </xdr:nvGraphicFramePr>
          <xdr:xfrm>
            <a:off x="0" y="0"/>
            <a:ext cx="0" cy="0"/>
          </xdr:xfrm>
          <a:graphic>
            <a:graphicData uri="http://schemas.microsoft.com/office/drawing/2010/slicer">
              <sle:slicer xmlns:sle="http://schemas.microsoft.com/office/drawing/2010/slicer" name="Product ID"/>
            </a:graphicData>
          </a:graphic>
        </xdr:graphicFrame>
      </mc:Choice>
      <mc:Fallback xmlns="">
        <xdr:sp macro="" textlink="">
          <xdr:nvSpPr>
            <xdr:cNvPr id="0" name=""/>
            <xdr:cNvSpPr>
              <a:spLocks noTextEdit="1"/>
            </xdr:cNvSpPr>
          </xdr:nvSpPr>
          <xdr:spPr>
            <a:xfrm>
              <a:off x="10744200" y="3268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212201</xdr:colOff>
      <xdr:row>7</xdr:row>
      <xdr:rowOff>106102</xdr:rowOff>
    </xdr:from>
    <xdr:to>
      <xdr:col>20</xdr:col>
      <xdr:colOff>569088</xdr:colOff>
      <xdr:row>41</xdr:row>
      <xdr:rowOff>173620</xdr:rowOff>
    </xdr:to>
    <xdr:sp macro="" textlink="">
      <xdr:nvSpPr>
        <xdr:cNvPr id="2" name="Rectangle: Rounded Corners 1">
          <a:extLst>
            <a:ext uri="{FF2B5EF4-FFF2-40B4-BE49-F238E27FC236}">
              <a16:creationId xmlns:a16="http://schemas.microsoft.com/office/drawing/2014/main" id="{E66BEA6B-A20A-F8AF-E5C9-6D58918D5C97}"/>
            </a:ext>
          </a:extLst>
        </xdr:cNvPr>
        <xdr:cNvSpPr/>
      </xdr:nvSpPr>
      <xdr:spPr>
        <a:xfrm>
          <a:off x="2035214" y="1388963"/>
          <a:ext cx="10687292" cy="6298556"/>
        </a:xfrm>
        <a:prstGeom prst="roundRect">
          <a:avLst/>
        </a:prstGeom>
        <a:solidFill>
          <a:srgbClr val="BDD7E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solidFill>
                <a:schemeClr val="tx1"/>
              </a:solidFill>
            </a:ln>
          </a:endParaRPr>
        </a:p>
      </xdr:txBody>
    </xdr:sp>
    <xdr:clientData/>
  </xdr:twoCellAnchor>
  <xdr:twoCellAnchor>
    <xdr:from>
      <xdr:col>9</xdr:col>
      <xdr:colOff>202556</xdr:colOff>
      <xdr:row>9</xdr:row>
      <xdr:rowOff>106681</xdr:rowOff>
    </xdr:from>
    <xdr:to>
      <xdr:col>16</xdr:col>
      <xdr:colOff>540151</xdr:colOff>
      <xdr:row>12</xdr:row>
      <xdr:rowOff>48228</xdr:rowOff>
    </xdr:to>
    <xdr:sp macro="" textlink="">
      <xdr:nvSpPr>
        <xdr:cNvPr id="3" name="Rectangle 2">
          <a:extLst>
            <a:ext uri="{FF2B5EF4-FFF2-40B4-BE49-F238E27FC236}">
              <a16:creationId xmlns:a16="http://schemas.microsoft.com/office/drawing/2014/main" id="{B0E16D56-60C8-BE22-D216-E099A9623A5F}"/>
            </a:ext>
          </a:extLst>
        </xdr:cNvPr>
        <xdr:cNvSpPr/>
      </xdr:nvSpPr>
      <xdr:spPr>
        <a:xfrm>
          <a:off x="5671594" y="1756073"/>
          <a:ext cx="4591291" cy="491345"/>
        </a:xfrm>
        <a:prstGeom prst="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shade val="1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b="1">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0070C0"/>
              </a:solidFill>
              <a:latin typeface="Bahnschrift SemiBold" panose="020B0502040204020203" pitchFamily="34" charset="0"/>
            </a:rPr>
            <a:t>SUPERMARKET</a:t>
          </a:r>
          <a:r>
            <a:rPr lang="en-IN" sz="2400" b="1"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0070C0"/>
              </a:solidFill>
              <a:latin typeface="Bahnschrift SemiBold" panose="020B0502040204020203" pitchFamily="34" charset="0"/>
            </a:rPr>
            <a:t> DASHBOARD </a:t>
          </a:r>
          <a:endParaRPr lang="en-IN" sz="2400" b="1">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0070C0"/>
            </a:solidFill>
            <a:latin typeface="Bahnschrift SemiBold" panose="020B0502040204020203" pitchFamily="34" charset="0"/>
          </a:endParaRPr>
        </a:p>
      </xdr:txBody>
    </xdr:sp>
    <xdr:clientData/>
  </xdr:twoCellAnchor>
  <xdr:twoCellAnchor>
    <xdr:from>
      <xdr:col>7</xdr:col>
      <xdr:colOff>251460</xdr:colOff>
      <xdr:row>14</xdr:row>
      <xdr:rowOff>144780</xdr:rowOff>
    </xdr:from>
    <xdr:to>
      <xdr:col>10</xdr:col>
      <xdr:colOff>320040</xdr:colOff>
      <xdr:row>18</xdr:row>
      <xdr:rowOff>137160</xdr:rowOff>
    </xdr:to>
    <xdr:sp macro="" textlink="">
      <xdr:nvSpPr>
        <xdr:cNvPr id="15" name="Rectangle 14">
          <a:extLst>
            <a:ext uri="{FF2B5EF4-FFF2-40B4-BE49-F238E27FC236}">
              <a16:creationId xmlns:a16="http://schemas.microsoft.com/office/drawing/2014/main" id="{44AC2FDF-A143-075E-6597-A914BD8FE19E}"/>
            </a:ext>
          </a:extLst>
        </xdr:cNvPr>
        <xdr:cNvSpPr/>
      </xdr:nvSpPr>
      <xdr:spPr>
        <a:xfrm>
          <a:off x="4518660" y="2705100"/>
          <a:ext cx="1897380" cy="723900"/>
        </a:xfrm>
        <a:prstGeom prst="rect">
          <a:avLst/>
        </a:prstGeom>
        <a:gradFill>
          <a:gsLst>
            <a:gs pos="0">
              <a:srgbClr val="609ED6"/>
            </a:gs>
            <a:gs pos="100000">
              <a:schemeClr val="tx2">
                <a:lumMod val="20000"/>
                <a:lumOff val="8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0" cap="none" spc="0">
              <a:ln w="22225">
                <a:solidFill>
                  <a:schemeClr val="tx1"/>
                </a:solidFill>
                <a:prstDash val="solid"/>
              </a:ln>
              <a:solidFill>
                <a:sysClr val="windowText" lastClr="000000"/>
              </a:solidFill>
              <a:effectLst/>
              <a:latin typeface="Times New Roman" panose="02020603050405020304" pitchFamily="18" charset="0"/>
              <a:cs typeface="Times New Roman" panose="02020603050405020304" pitchFamily="18" charset="0"/>
            </a:rPr>
            <a:t>SALES</a:t>
          </a:r>
        </a:p>
      </xdr:txBody>
    </xdr:sp>
    <xdr:clientData/>
  </xdr:twoCellAnchor>
  <xdr:twoCellAnchor>
    <xdr:from>
      <xdr:col>7</xdr:col>
      <xdr:colOff>38100</xdr:colOff>
      <xdr:row>20</xdr:row>
      <xdr:rowOff>121920</xdr:rowOff>
    </xdr:from>
    <xdr:to>
      <xdr:col>11</xdr:col>
      <xdr:colOff>259080</xdr:colOff>
      <xdr:row>30</xdr:row>
      <xdr:rowOff>91440</xdr:rowOff>
    </xdr:to>
    <xdr:graphicFrame macro="">
      <xdr:nvGraphicFramePr>
        <xdr:cNvPr id="30" name="Chart 29">
          <a:extLst>
            <a:ext uri="{FF2B5EF4-FFF2-40B4-BE49-F238E27FC236}">
              <a16:creationId xmlns:a16="http://schemas.microsoft.com/office/drawing/2014/main" id="{50644565-CF3B-4A0C-AE09-20D89D07A4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91440</xdr:colOff>
      <xdr:row>20</xdr:row>
      <xdr:rowOff>144780</xdr:rowOff>
    </xdr:from>
    <xdr:to>
      <xdr:col>16</xdr:col>
      <xdr:colOff>449580</xdr:colOff>
      <xdr:row>29</xdr:row>
      <xdr:rowOff>144780</xdr:rowOff>
    </xdr:to>
    <xdr:graphicFrame macro="">
      <xdr:nvGraphicFramePr>
        <xdr:cNvPr id="31" name="Chart 30">
          <a:extLst>
            <a:ext uri="{FF2B5EF4-FFF2-40B4-BE49-F238E27FC236}">
              <a16:creationId xmlns:a16="http://schemas.microsoft.com/office/drawing/2014/main" id="{5C666FAB-AF4F-47F8-AC29-6D588473E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274319</xdr:colOff>
      <xdr:row>29</xdr:row>
      <xdr:rowOff>160020</xdr:rowOff>
    </xdr:from>
    <xdr:to>
      <xdr:col>17</xdr:col>
      <xdr:colOff>212202</xdr:colOff>
      <xdr:row>40</xdr:row>
      <xdr:rowOff>173620</xdr:rowOff>
    </xdr:to>
    <xdr:graphicFrame macro="">
      <xdr:nvGraphicFramePr>
        <xdr:cNvPr id="32" name="Chart 31">
          <a:extLst>
            <a:ext uri="{FF2B5EF4-FFF2-40B4-BE49-F238E27FC236}">
              <a16:creationId xmlns:a16="http://schemas.microsoft.com/office/drawing/2014/main" id="{2F088F7A-C98F-4411-8D86-E0A348BD4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106680</xdr:colOff>
      <xdr:row>29</xdr:row>
      <xdr:rowOff>91440</xdr:rowOff>
    </xdr:from>
    <xdr:to>
      <xdr:col>11</xdr:col>
      <xdr:colOff>449580</xdr:colOff>
      <xdr:row>39</xdr:row>
      <xdr:rowOff>152401</xdr:rowOff>
    </xdr:to>
    <xdr:graphicFrame macro="">
      <xdr:nvGraphicFramePr>
        <xdr:cNvPr id="33" name="Chart 32">
          <a:extLst>
            <a:ext uri="{FF2B5EF4-FFF2-40B4-BE49-F238E27FC236}">
              <a16:creationId xmlns:a16="http://schemas.microsoft.com/office/drawing/2014/main" id="{D34F30A9-FE03-45CF-AD70-AF1016805E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243840</xdr:colOff>
      <xdr:row>14</xdr:row>
      <xdr:rowOff>137160</xdr:rowOff>
    </xdr:from>
    <xdr:to>
      <xdr:col>14</xdr:col>
      <xdr:colOff>259080</xdr:colOff>
      <xdr:row>18</xdr:row>
      <xdr:rowOff>144780</xdr:rowOff>
    </xdr:to>
    <xdr:sp macro="" textlink="">
      <xdr:nvSpPr>
        <xdr:cNvPr id="34" name="Rectangle 33">
          <a:extLst>
            <a:ext uri="{FF2B5EF4-FFF2-40B4-BE49-F238E27FC236}">
              <a16:creationId xmlns:a16="http://schemas.microsoft.com/office/drawing/2014/main" id="{5953806E-72C5-C50D-FDDE-59227358F31E}"/>
            </a:ext>
          </a:extLst>
        </xdr:cNvPr>
        <xdr:cNvSpPr/>
      </xdr:nvSpPr>
      <xdr:spPr>
        <a:xfrm>
          <a:off x="6949440" y="2697480"/>
          <a:ext cx="1844040" cy="739140"/>
        </a:xfrm>
        <a:prstGeom prst="rect">
          <a:avLst/>
        </a:prstGeom>
        <a:gradFill>
          <a:gsLst>
            <a:gs pos="0">
              <a:srgbClr val="609ED6"/>
            </a:gs>
            <a:gs pos="100000">
              <a:schemeClr val="tx2">
                <a:lumMod val="20000"/>
                <a:lumOff val="8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0" cap="none" spc="0">
              <a:ln w="22225">
                <a:solidFill>
                  <a:schemeClr val="tx1"/>
                </a:solidFill>
                <a:prstDash val="solid"/>
              </a:ln>
              <a:solidFill>
                <a:sysClr val="windowText" lastClr="000000"/>
              </a:solidFill>
              <a:effectLst/>
              <a:latin typeface="Times New Roman" panose="02020603050405020304" pitchFamily="18" charset="0"/>
              <a:cs typeface="Times New Roman" panose="02020603050405020304" pitchFamily="18" charset="0"/>
            </a:rPr>
            <a:t>PROFIT</a:t>
          </a:r>
        </a:p>
      </xdr:txBody>
    </xdr:sp>
    <xdr:clientData/>
  </xdr:twoCellAnchor>
  <xdr:twoCellAnchor>
    <xdr:from>
      <xdr:col>15</xdr:col>
      <xdr:colOff>213360</xdr:colOff>
      <xdr:row>14</xdr:row>
      <xdr:rowOff>144780</xdr:rowOff>
    </xdr:from>
    <xdr:to>
      <xdr:col>18</xdr:col>
      <xdr:colOff>121920</xdr:colOff>
      <xdr:row>18</xdr:row>
      <xdr:rowOff>121920</xdr:rowOff>
    </xdr:to>
    <xdr:sp macro="" textlink="">
      <xdr:nvSpPr>
        <xdr:cNvPr id="38" name="Rectangle 37">
          <a:extLst>
            <a:ext uri="{FF2B5EF4-FFF2-40B4-BE49-F238E27FC236}">
              <a16:creationId xmlns:a16="http://schemas.microsoft.com/office/drawing/2014/main" id="{CCA1F5F3-A7D5-50E3-C81E-C01319F16D84}"/>
            </a:ext>
          </a:extLst>
        </xdr:cNvPr>
        <xdr:cNvSpPr/>
      </xdr:nvSpPr>
      <xdr:spPr>
        <a:xfrm>
          <a:off x="9357360" y="2705100"/>
          <a:ext cx="1737360" cy="708660"/>
        </a:xfrm>
        <a:prstGeom prst="rect">
          <a:avLst/>
        </a:prstGeom>
        <a:gradFill>
          <a:gsLst>
            <a:gs pos="0">
              <a:srgbClr val="609ED6"/>
            </a:gs>
            <a:gs pos="100000">
              <a:schemeClr val="tx2">
                <a:lumMod val="20000"/>
                <a:lumOff val="80000"/>
              </a:schemeClr>
            </a:gs>
          </a:gsLst>
          <a:lin ang="5400000" scaled="1"/>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0" cap="none" spc="0">
              <a:ln w="22225">
                <a:solidFill>
                  <a:schemeClr val="tx1"/>
                </a:solidFill>
                <a:prstDash val="solid"/>
              </a:ln>
              <a:gradFill>
                <a:gsLst>
                  <a:gs pos="35000">
                    <a:schemeClr val="accent1"/>
                  </a:gs>
                  <a:gs pos="100000">
                    <a:schemeClr val="tx2">
                      <a:lumMod val="20000"/>
                      <a:lumOff val="80000"/>
                    </a:schemeClr>
                  </a:gs>
                </a:gsLst>
                <a:lin ang="5400000" scaled="1"/>
              </a:gradFill>
              <a:effectLst/>
              <a:latin typeface="Times New Roman" panose="02020603050405020304" pitchFamily="18" charset="0"/>
              <a:cs typeface="Times New Roman" panose="02020603050405020304" pitchFamily="18" charset="0"/>
            </a:rPr>
            <a:t>DISCOUNT</a:t>
          </a:r>
        </a:p>
      </xdr:txBody>
    </xdr:sp>
    <xdr:clientData/>
  </xdr:twoCellAnchor>
  <xdr:twoCellAnchor editAs="oneCell">
    <xdr:from>
      <xdr:col>4</xdr:col>
      <xdr:colOff>220980</xdr:colOff>
      <xdr:row>13</xdr:row>
      <xdr:rowOff>129541</xdr:rowOff>
    </xdr:from>
    <xdr:to>
      <xdr:col>6</xdr:col>
      <xdr:colOff>464820</xdr:colOff>
      <xdr:row>24</xdr:row>
      <xdr:rowOff>152401</xdr:rowOff>
    </xdr:to>
    <mc:AlternateContent xmlns:mc="http://schemas.openxmlformats.org/markup-compatibility/2006" xmlns:a14="http://schemas.microsoft.com/office/drawing/2010/main">
      <mc:Choice Requires="a14">
        <xdr:graphicFrame macro="">
          <xdr:nvGraphicFramePr>
            <xdr:cNvPr id="39" name="City 1">
              <a:extLst>
                <a:ext uri="{FF2B5EF4-FFF2-40B4-BE49-F238E27FC236}">
                  <a16:creationId xmlns:a16="http://schemas.microsoft.com/office/drawing/2014/main" id="{0415C2BE-3C47-4856-9415-1A988A3FFFE9}"/>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2659380" y="2506981"/>
              <a:ext cx="1463040" cy="2034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259080</xdr:colOff>
      <xdr:row>20</xdr:row>
      <xdr:rowOff>7620</xdr:rowOff>
    </xdr:from>
    <xdr:to>
      <xdr:col>19</xdr:col>
      <xdr:colOff>548640</xdr:colOff>
      <xdr:row>30</xdr:row>
      <xdr:rowOff>129540</xdr:rowOff>
    </xdr:to>
    <mc:AlternateContent xmlns:mc="http://schemas.openxmlformats.org/markup-compatibility/2006" xmlns:a14="http://schemas.microsoft.com/office/drawing/2010/main">
      <mc:Choice Requires="a14">
        <xdr:graphicFrame macro="">
          <xdr:nvGraphicFramePr>
            <xdr:cNvPr id="40" name="Order Date 3">
              <a:extLst>
                <a:ext uri="{FF2B5EF4-FFF2-40B4-BE49-F238E27FC236}">
                  <a16:creationId xmlns:a16="http://schemas.microsoft.com/office/drawing/2014/main" id="{F1028967-EB89-4155-BA4C-5751324EABDE}"/>
                </a:ext>
              </a:extLst>
            </xdr:cNvPr>
            <xdr:cNvGraphicFramePr/>
          </xdr:nvGraphicFramePr>
          <xdr:xfrm>
            <a:off x="0" y="0"/>
            <a:ext cx="0" cy="0"/>
          </xdr:xfrm>
          <a:graphic>
            <a:graphicData uri="http://schemas.microsoft.com/office/drawing/2010/slicer">
              <sle:slicer xmlns:sle="http://schemas.microsoft.com/office/drawing/2010/slicer" name="Order Date 3"/>
            </a:graphicData>
          </a:graphic>
        </xdr:graphicFrame>
      </mc:Choice>
      <mc:Fallback xmlns="">
        <xdr:sp macro="" textlink="">
          <xdr:nvSpPr>
            <xdr:cNvPr id="0" name=""/>
            <xdr:cNvSpPr>
              <a:spLocks noTextEdit="1"/>
            </xdr:cNvSpPr>
          </xdr:nvSpPr>
          <xdr:spPr>
            <a:xfrm>
              <a:off x="10622280" y="3665220"/>
              <a:ext cx="1508760" cy="1950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175260</xdr:colOff>
      <xdr:row>26</xdr:row>
      <xdr:rowOff>38100</xdr:rowOff>
    </xdr:from>
    <xdr:to>
      <xdr:col>6</xdr:col>
      <xdr:colOff>480060</xdr:colOff>
      <xdr:row>37</xdr:row>
      <xdr:rowOff>121919</xdr:rowOff>
    </xdr:to>
    <mc:AlternateContent xmlns:mc="http://schemas.openxmlformats.org/markup-compatibility/2006" xmlns:a14="http://schemas.microsoft.com/office/drawing/2010/main">
      <mc:Choice Requires="a14">
        <xdr:graphicFrame macro="">
          <xdr:nvGraphicFramePr>
            <xdr:cNvPr id="41" name="Product ID 1">
              <a:extLst>
                <a:ext uri="{FF2B5EF4-FFF2-40B4-BE49-F238E27FC236}">
                  <a16:creationId xmlns:a16="http://schemas.microsoft.com/office/drawing/2014/main" id="{90CDE88E-608C-434F-95CA-AD94D667B3E0}"/>
                </a:ext>
              </a:extLst>
            </xdr:cNvPr>
            <xdr:cNvGraphicFramePr/>
          </xdr:nvGraphicFramePr>
          <xdr:xfrm>
            <a:off x="0" y="0"/>
            <a:ext cx="0" cy="0"/>
          </xdr:xfrm>
          <a:graphic>
            <a:graphicData uri="http://schemas.microsoft.com/office/drawing/2010/slicer">
              <sle:slicer xmlns:sle="http://schemas.microsoft.com/office/drawing/2010/slicer" name="Product ID 1"/>
            </a:graphicData>
          </a:graphic>
        </xdr:graphicFrame>
      </mc:Choice>
      <mc:Fallback xmlns="">
        <xdr:sp macro="" textlink="">
          <xdr:nvSpPr>
            <xdr:cNvPr id="0" name=""/>
            <xdr:cNvSpPr>
              <a:spLocks noTextEdit="1"/>
            </xdr:cNvSpPr>
          </xdr:nvSpPr>
          <xdr:spPr>
            <a:xfrm>
              <a:off x="2613660" y="4792980"/>
              <a:ext cx="1524000" cy="2095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335280</xdr:colOff>
      <xdr:row>2</xdr:row>
      <xdr:rowOff>175260</xdr:rowOff>
    </xdr:from>
    <xdr:to>
      <xdr:col>16</xdr:col>
      <xdr:colOff>106680</xdr:colOff>
      <xdr:row>30</xdr:row>
      <xdr:rowOff>160020</xdr:rowOff>
    </xdr:to>
    <xdr:sp macro="" textlink="">
      <xdr:nvSpPr>
        <xdr:cNvPr id="2" name="Rectangle: Rounded Corners 1">
          <a:extLst>
            <a:ext uri="{FF2B5EF4-FFF2-40B4-BE49-F238E27FC236}">
              <a16:creationId xmlns:a16="http://schemas.microsoft.com/office/drawing/2014/main" id="{3ED7E5B9-66F7-2470-6A9D-ACC43A76A019}"/>
            </a:ext>
          </a:extLst>
        </xdr:cNvPr>
        <xdr:cNvSpPr/>
      </xdr:nvSpPr>
      <xdr:spPr>
        <a:xfrm>
          <a:off x="335280" y="541020"/>
          <a:ext cx="9525000" cy="5105400"/>
        </a:xfrm>
        <a:prstGeom prst="roundRect">
          <a:avLst/>
        </a:prstGeom>
        <a:solidFill>
          <a:schemeClr val="accent4">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a:p>
      </xdr:txBody>
    </xdr:sp>
    <xdr:clientData/>
  </xdr:twoCellAnchor>
  <xdr:twoCellAnchor>
    <xdr:from>
      <xdr:col>2</xdr:col>
      <xdr:colOff>327660</xdr:colOff>
      <xdr:row>3</xdr:row>
      <xdr:rowOff>68580</xdr:rowOff>
    </xdr:from>
    <xdr:to>
      <xdr:col>14</xdr:col>
      <xdr:colOff>60960</xdr:colOff>
      <xdr:row>5</xdr:row>
      <xdr:rowOff>114300</xdr:rowOff>
    </xdr:to>
    <xdr:sp macro="" textlink="">
      <xdr:nvSpPr>
        <xdr:cNvPr id="4" name="TextBox 3">
          <a:extLst>
            <a:ext uri="{FF2B5EF4-FFF2-40B4-BE49-F238E27FC236}">
              <a16:creationId xmlns:a16="http://schemas.microsoft.com/office/drawing/2014/main" id="{36DDB4F4-1901-4C46-F90D-FD0DADAFA9DC}"/>
            </a:ext>
          </a:extLst>
        </xdr:cNvPr>
        <xdr:cNvSpPr txBox="1"/>
      </xdr:nvSpPr>
      <xdr:spPr>
        <a:xfrm>
          <a:off x="1546860" y="617220"/>
          <a:ext cx="7048500" cy="411480"/>
        </a:xfrm>
        <a:prstGeom prst="rect">
          <a:avLst/>
        </a:prstGeom>
        <a:noFill/>
        <a:ln w="9525" cmpd="sng">
          <a:noFill/>
        </a:ln>
        <a:effectLst>
          <a:outerShdw blurRad="38100" dist="38100" dir="2700000" algn="tl" rotWithShape="0">
            <a:schemeClr val="tx1">
              <a:alpha val="76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1">
              <a:latin typeface="Times New Roman" panose="02020603050405020304" pitchFamily="18" charset="0"/>
              <a:cs typeface="Times New Roman" panose="02020603050405020304" pitchFamily="18" charset="0"/>
            </a:rPr>
            <a:t>SuperMarket</a:t>
          </a:r>
          <a:r>
            <a:rPr lang="en-IN" sz="2400" b="1" baseline="0">
              <a:latin typeface="Times New Roman" panose="02020603050405020304" pitchFamily="18" charset="0"/>
              <a:cs typeface="Times New Roman" panose="02020603050405020304" pitchFamily="18" charset="0"/>
            </a:rPr>
            <a:t> Dashboard</a:t>
          </a:r>
          <a:endParaRPr lang="en-IN" sz="2400" b="1">
            <a:latin typeface="Times New Roman" panose="02020603050405020304" pitchFamily="18" charset="0"/>
            <a:cs typeface="Times New Roman" panose="02020603050405020304" pitchFamily="18" charset="0"/>
          </a:endParaRPr>
        </a:p>
      </xdr:txBody>
    </xdr:sp>
    <xdr:clientData/>
  </xdr:twoCellAnchor>
  <xdr:twoCellAnchor>
    <xdr:from>
      <xdr:col>2</xdr:col>
      <xdr:colOff>30480</xdr:colOff>
      <xdr:row>6</xdr:row>
      <xdr:rowOff>106680</xdr:rowOff>
    </xdr:from>
    <xdr:to>
      <xdr:col>5</xdr:col>
      <xdr:colOff>205740</xdr:colOff>
      <xdr:row>10</xdr:row>
      <xdr:rowOff>7620</xdr:rowOff>
    </xdr:to>
    <xdr:grpSp>
      <xdr:nvGrpSpPr>
        <xdr:cNvPr id="9" name="Group 8">
          <a:extLst>
            <a:ext uri="{FF2B5EF4-FFF2-40B4-BE49-F238E27FC236}">
              <a16:creationId xmlns:a16="http://schemas.microsoft.com/office/drawing/2014/main" id="{3ABA96CF-B94C-5809-5D1D-794B479F5032}"/>
            </a:ext>
          </a:extLst>
        </xdr:cNvPr>
        <xdr:cNvGrpSpPr/>
      </xdr:nvGrpSpPr>
      <xdr:grpSpPr>
        <a:xfrm>
          <a:off x="1249680" y="1203960"/>
          <a:ext cx="2004060" cy="632460"/>
          <a:chOff x="1249680" y="1203960"/>
          <a:chExt cx="2004060" cy="632460"/>
        </a:xfrm>
      </xdr:grpSpPr>
      <xdr:sp macro="" textlink="">
        <xdr:nvSpPr>
          <xdr:cNvPr id="6" name="Rectangle: Single Corner Rounded 5">
            <a:extLst>
              <a:ext uri="{FF2B5EF4-FFF2-40B4-BE49-F238E27FC236}">
                <a16:creationId xmlns:a16="http://schemas.microsoft.com/office/drawing/2014/main" id="{7E462907-E36B-BC7C-72F8-4AE73B7A96AB}"/>
              </a:ext>
            </a:extLst>
          </xdr:cNvPr>
          <xdr:cNvSpPr/>
        </xdr:nvSpPr>
        <xdr:spPr>
          <a:xfrm>
            <a:off x="1249680" y="1203960"/>
            <a:ext cx="2004060" cy="632460"/>
          </a:xfrm>
          <a:prstGeom prst="round1Rect">
            <a:avLst/>
          </a:prstGeom>
          <a:gradFill flip="none" rotWithShape="1">
            <a:gsLst>
              <a:gs pos="0">
                <a:schemeClr val="accent4">
                  <a:lumMod val="0"/>
                  <a:lumOff val="100000"/>
                </a:schemeClr>
              </a:gs>
              <a:gs pos="21000">
                <a:schemeClr val="accent4">
                  <a:lumMod val="0"/>
                  <a:lumOff val="100000"/>
                </a:schemeClr>
              </a:gs>
              <a:gs pos="65000">
                <a:schemeClr val="accent4">
                  <a:lumMod val="10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TextBox 6">
            <a:extLst>
              <a:ext uri="{FF2B5EF4-FFF2-40B4-BE49-F238E27FC236}">
                <a16:creationId xmlns:a16="http://schemas.microsoft.com/office/drawing/2014/main" id="{8F55BF45-6105-60F1-F0C3-49510452038E}"/>
              </a:ext>
            </a:extLst>
          </xdr:cNvPr>
          <xdr:cNvSpPr txBox="1"/>
        </xdr:nvSpPr>
        <xdr:spPr>
          <a:xfrm>
            <a:off x="1264920" y="1363980"/>
            <a:ext cx="998220" cy="297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atin typeface="Algerian" panose="04020705040A02060702" pitchFamily="82" charset="0"/>
              </a:rPr>
              <a:t>Sales :</a:t>
            </a:r>
          </a:p>
        </xdr:txBody>
      </xdr:sp>
      <xdr:sp macro="" textlink="Sheet4!B7">
        <xdr:nvSpPr>
          <xdr:cNvPr id="8" name="TextBox 7">
            <a:extLst>
              <a:ext uri="{FF2B5EF4-FFF2-40B4-BE49-F238E27FC236}">
                <a16:creationId xmlns:a16="http://schemas.microsoft.com/office/drawing/2014/main" id="{2EED75A4-4896-2EBC-9544-7880322D2869}"/>
              </a:ext>
            </a:extLst>
          </xdr:cNvPr>
          <xdr:cNvSpPr txBox="1"/>
        </xdr:nvSpPr>
        <xdr:spPr>
          <a:xfrm>
            <a:off x="2217420" y="1409700"/>
            <a:ext cx="8839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25329E-0F9B-4F93-B8D5-BDBE784FA4F8}" type="TxLink">
              <a:rPr lang="en-US" sz="1800" b="1" i="0" u="none" strike="noStrike">
                <a:solidFill>
                  <a:srgbClr val="000000"/>
                </a:solidFill>
                <a:latin typeface="Algerian" panose="04020705040A02060702" pitchFamily="82" charset="0"/>
                <a:ea typeface="Calibri"/>
                <a:cs typeface="Calibri"/>
              </a:rPr>
              <a:pPr algn="ctr"/>
              <a:t>21362</a:t>
            </a:fld>
            <a:endParaRPr lang="en-IN" sz="1800" b="1">
              <a:latin typeface="Algerian" panose="04020705040A02060702" pitchFamily="82" charset="0"/>
            </a:endParaRPr>
          </a:p>
        </xdr:txBody>
      </xdr:sp>
    </xdr:grpSp>
    <xdr:clientData/>
  </xdr:twoCellAnchor>
  <xdr:twoCellAnchor>
    <xdr:from>
      <xdr:col>5</xdr:col>
      <xdr:colOff>480060</xdr:colOff>
      <xdr:row>6</xdr:row>
      <xdr:rowOff>121920</xdr:rowOff>
    </xdr:from>
    <xdr:to>
      <xdr:col>9</xdr:col>
      <xdr:colOff>45720</xdr:colOff>
      <xdr:row>10</xdr:row>
      <xdr:rowOff>22860</xdr:rowOff>
    </xdr:to>
    <xdr:grpSp>
      <xdr:nvGrpSpPr>
        <xdr:cNvPr id="10" name="Group 9">
          <a:extLst>
            <a:ext uri="{FF2B5EF4-FFF2-40B4-BE49-F238E27FC236}">
              <a16:creationId xmlns:a16="http://schemas.microsoft.com/office/drawing/2014/main" id="{CF35871C-9C68-891E-62DE-92E80E63B4E9}"/>
            </a:ext>
          </a:extLst>
        </xdr:cNvPr>
        <xdr:cNvGrpSpPr/>
      </xdr:nvGrpSpPr>
      <xdr:grpSpPr>
        <a:xfrm>
          <a:off x="3528060" y="1219200"/>
          <a:ext cx="2004060" cy="632460"/>
          <a:chOff x="1249680" y="1203960"/>
          <a:chExt cx="2004060" cy="632460"/>
        </a:xfrm>
      </xdr:grpSpPr>
      <xdr:sp macro="" textlink="">
        <xdr:nvSpPr>
          <xdr:cNvPr id="11" name="Rectangle: Single Corner Rounded 10">
            <a:extLst>
              <a:ext uri="{FF2B5EF4-FFF2-40B4-BE49-F238E27FC236}">
                <a16:creationId xmlns:a16="http://schemas.microsoft.com/office/drawing/2014/main" id="{4351310A-4B52-0BB0-864A-D60D2ABAC587}"/>
              </a:ext>
            </a:extLst>
          </xdr:cNvPr>
          <xdr:cNvSpPr/>
        </xdr:nvSpPr>
        <xdr:spPr>
          <a:xfrm>
            <a:off x="1249680" y="1203960"/>
            <a:ext cx="2004060" cy="632460"/>
          </a:xfrm>
          <a:prstGeom prst="round1Rect">
            <a:avLst/>
          </a:prstGeom>
          <a:gradFill flip="none" rotWithShape="1">
            <a:gsLst>
              <a:gs pos="0">
                <a:schemeClr val="accent4">
                  <a:lumMod val="0"/>
                  <a:lumOff val="100000"/>
                </a:schemeClr>
              </a:gs>
              <a:gs pos="21000">
                <a:schemeClr val="accent4">
                  <a:lumMod val="0"/>
                  <a:lumOff val="100000"/>
                </a:schemeClr>
              </a:gs>
              <a:gs pos="65000">
                <a:schemeClr val="accent4">
                  <a:lumMod val="10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TextBox 11">
            <a:extLst>
              <a:ext uri="{FF2B5EF4-FFF2-40B4-BE49-F238E27FC236}">
                <a16:creationId xmlns:a16="http://schemas.microsoft.com/office/drawing/2014/main" id="{EB8748F8-EB88-15FB-AF6C-AF6F44980F0C}"/>
              </a:ext>
            </a:extLst>
          </xdr:cNvPr>
          <xdr:cNvSpPr txBox="1"/>
        </xdr:nvSpPr>
        <xdr:spPr>
          <a:xfrm>
            <a:off x="1264920" y="1409700"/>
            <a:ext cx="108204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atin typeface="Algerian" panose="04020705040A02060702" pitchFamily="82" charset="0"/>
              </a:rPr>
              <a:t>PROFIT :</a:t>
            </a:r>
          </a:p>
        </xdr:txBody>
      </xdr:sp>
      <xdr:sp macro="" textlink="Sheet4!X23">
        <xdr:nvSpPr>
          <xdr:cNvPr id="13" name="TextBox 12">
            <a:extLst>
              <a:ext uri="{FF2B5EF4-FFF2-40B4-BE49-F238E27FC236}">
                <a16:creationId xmlns:a16="http://schemas.microsoft.com/office/drawing/2014/main" id="{0854F86B-74DD-0657-0DCD-ADE71D2BA99F}"/>
              </a:ext>
            </a:extLst>
          </xdr:cNvPr>
          <xdr:cNvSpPr txBox="1"/>
        </xdr:nvSpPr>
        <xdr:spPr>
          <a:xfrm>
            <a:off x="2209800" y="1424940"/>
            <a:ext cx="8839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285C89-7971-4301-92EB-0C6ACDA3A16D}" type="TxLink">
              <a:rPr lang="en-US" sz="1800" b="1" i="0" u="none" strike="noStrike">
                <a:solidFill>
                  <a:srgbClr val="000000"/>
                </a:solidFill>
                <a:latin typeface="Algerian" panose="04020705040A02060702" pitchFamily="82" charset="0"/>
                <a:ea typeface="Calibri"/>
                <a:cs typeface="Calibri"/>
              </a:rPr>
              <a:pPr algn="ctr"/>
              <a:t> </a:t>
            </a:fld>
            <a:endParaRPr lang="en-IN" sz="1800" b="1">
              <a:latin typeface="Algerian" panose="04020705040A02060702" pitchFamily="82" charset="0"/>
            </a:endParaRPr>
          </a:p>
        </xdr:txBody>
      </xdr:sp>
    </xdr:grpSp>
    <xdr:clientData/>
  </xdr:twoCellAnchor>
  <xdr:twoCellAnchor>
    <xdr:from>
      <xdr:col>9</xdr:col>
      <xdr:colOff>236220</xdr:colOff>
      <xdr:row>6</xdr:row>
      <xdr:rowOff>121920</xdr:rowOff>
    </xdr:from>
    <xdr:to>
      <xdr:col>12</xdr:col>
      <xdr:colOff>411480</xdr:colOff>
      <xdr:row>10</xdr:row>
      <xdr:rowOff>22860</xdr:rowOff>
    </xdr:to>
    <xdr:grpSp>
      <xdr:nvGrpSpPr>
        <xdr:cNvPr id="19" name="Group 18">
          <a:extLst>
            <a:ext uri="{FF2B5EF4-FFF2-40B4-BE49-F238E27FC236}">
              <a16:creationId xmlns:a16="http://schemas.microsoft.com/office/drawing/2014/main" id="{2A796D39-0EF6-159C-2568-5E2328D92B56}"/>
            </a:ext>
          </a:extLst>
        </xdr:cNvPr>
        <xdr:cNvGrpSpPr/>
      </xdr:nvGrpSpPr>
      <xdr:grpSpPr>
        <a:xfrm>
          <a:off x="5722620" y="1219200"/>
          <a:ext cx="2004060" cy="632460"/>
          <a:chOff x="1249680" y="1203960"/>
          <a:chExt cx="2004060" cy="632460"/>
        </a:xfrm>
      </xdr:grpSpPr>
      <xdr:sp macro="" textlink="">
        <xdr:nvSpPr>
          <xdr:cNvPr id="20" name="Rectangle: Single Corner Rounded 19">
            <a:extLst>
              <a:ext uri="{FF2B5EF4-FFF2-40B4-BE49-F238E27FC236}">
                <a16:creationId xmlns:a16="http://schemas.microsoft.com/office/drawing/2014/main" id="{FB945B40-C01E-973D-A76A-EF75C475A32D}"/>
              </a:ext>
            </a:extLst>
          </xdr:cNvPr>
          <xdr:cNvSpPr/>
        </xdr:nvSpPr>
        <xdr:spPr>
          <a:xfrm>
            <a:off x="1249680" y="1203960"/>
            <a:ext cx="2004060" cy="632460"/>
          </a:xfrm>
          <a:prstGeom prst="round1Rect">
            <a:avLst/>
          </a:prstGeom>
          <a:gradFill flip="none" rotWithShape="1">
            <a:gsLst>
              <a:gs pos="0">
                <a:schemeClr val="accent4">
                  <a:lumMod val="0"/>
                  <a:lumOff val="100000"/>
                </a:schemeClr>
              </a:gs>
              <a:gs pos="21000">
                <a:schemeClr val="accent4">
                  <a:lumMod val="0"/>
                  <a:lumOff val="100000"/>
                </a:schemeClr>
              </a:gs>
              <a:gs pos="65000">
                <a:schemeClr val="accent4">
                  <a:lumMod val="10000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TextBox 20">
            <a:extLst>
              <a:ext uri="{FF2B5EF4-FFF2-40B4-BE49-F238E27FC236}">
                <a16:creationId xmlns:a16="http://schemas.microsoft.com/office/drawing/2014/main" id="{90B8B94F-4A7E-75FA-EE03-2A87D9B6DDD4}"/>
              </a:ext>
            </a:extLst>
          </xdr:cNvPr>
          <xdr:cNvSpPr txBox="1"/>
        </xdr:nvSpPr>
        <xdr:spPr>
          <a:xfrm>
            <a:off x="1264920" y="1409700"/>
            <a:ext cx="137922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a:latin typeface="Algerian" panose="04020705040A02060702" pitchFamily="82" charset="0"/>
              </a:rPr>
              <a:t>QUANTITY</a:t>
            </a:r>
            <a:r>
              <a:rPr lang="en-IN" sz="1800" b="1" baseline="0">
                <a:latin typeface="Algerian" panose="04020705040A02060702" pitchFamily="82" charset="0"/>
              </a:rPr>
              <a:t> :</a:t>
            </a:r>
            <a:endParaRPr lang="en-IN" sz="1800" b="1">
              <a:latin typeface="Algerian" panose="04020705040A02060702" pitchFamily="82" charset="0"/>
            </a:endParaRPr>
          </a:p>
        </xdr:txBody>
      </xdr:sp>
      <xdr:sp macro="" textlink="Sheet4!W23">
        <xdr:nvSpPr>
          <xdr:cNvPr id="22" name="TextBox 21">
            <a:extLst>
              <a:ext uri="{FF2B5EF4-FFF2-40B4-BE49-F238E27FC236}">
                <a16:creationId xmlns:a16="http://schemas.microsoft.com/office/drawing/2014/main" id="{58783780-D297-E857-DEF1-1989D4CF089E}"/>
              </a:ext>
            </a:extLst>
          </xdr:cNvPr>
          <xdr:cNvSpPr txBox="1"/>
        </xdr:nvSpPr>
        <xdr:spPr>
          <a:xfrm>
            <a:off x="2575560" y="1424940"/>
            <a:ext cx="6172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C341E50-0D6A-4CC5-AB2D-4F35FB1281BB}" type="TxLink">
              <a:rPr lang="en-US" sz="1800" b="1" i="0" u="none" strike="noStrike">
                <a:solidFill>
                  <a:srgbClr val="000000"/>
                </a:solidFill>
                <a:latin typeface="Algerian" panose="04020705040A02060702" pitchFamily="82" charset="0"/>
                <a:ea typeface="Calibri"/>
                <a:cs typeface="Calibri"/>
              </a:rPr>
              <a:pPr algn="ctr"/>
              <a:t> </a:t>
            </a:fld>
            <a:endParaRPr lang="en-IN" sz="1800" b="1">
              <a:latin typeface="Algerian" panose="04020705040A02060702" pitchFamily="82" charset="0"/>
            </a:endParaRPr>
          </a:p>
        </xdr:txBody>
      </xdr:sp>
    </xdr:grpSp>
    <xdr:clientData/>
  </xdr:twoCellAnchor>
  <xdr:twoCellAnchor>
    <xdr:from>
      <xdr:col>4</xdr:col>
      <xdr:colOff>0</xdr:colOff>
      <xdr:row>10</xdr:row>
      <xdr:rowOff>106680</xdr:rowOff>
    </xdr:from>
    <xdr:to>
      <xdr:col>9</xdr:col>
      <xdr:colOff>419100</xdr:colOff>
      <xdr:row>21</xdr:row>
      <xdr:rowOff>0</xdr:rowOff>
    </xdr:to>
    <xdr:graphicFrame macro="">
      <xdr:nvGraphicFramePr>
        <xdr:cNvPr id="23" name="Chart 22">
          <a:extLst>
            <a:ext uri="{FF2B5EF4-FFF2-40B4-BE49-F238E27FC236}">
              <a16:creationId xmlns:a16="http://schemas.microsoft.com/office/drawing/2014/main" id="{756D6187-071B-4564-8633-A5A7F266F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533400</xdr:colOff>
      <xdr:row>10</xdr:row>
      <xdr:rowOff>137160</xdr:rowOff>
    </xdr:from>
    <xdr:to>
      <xdr:col>15</xdr:col>
      <xdr:colOff>68581</xdr:colOff>
      <xdr:row>20</xdr:row>
      <xdr:rowOff>160020</xdr:rowOff>
    </xdr:to>
    <xdr:graphicFrame macro="">
      <xdr:nvGraphicFramePr>
        <xdr:cNvPr id="24" name="Chart 23">
          <a:extLst>
            <a:ext uri="{FF2B5EF4-FFF2-40B4-BE49-F238E27FC236}">
              <a16:creationId xmlns:a16="http://schemas.microsoft.com/office/drawing/2014/main" id="{500B76A7-1014-4602-BE45-DB4C07BD1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441961</xdr:colOff>
      <xdr:row>21</xdr:row>
      <xdr:rowOff>68580</xdr:rowOff>
    </xdr:from>
    <xdr:to>
      <xdr:col>15</xdr:col>
      <xdr:colOff>114301</xdr:colOff>
      <xdr:row>30</xdr:row>
      <xdr:rowOff>121920</xdr:rowOff>
    </xdr:to>
    <xdr:graphicFrame macro="">
      <xdr:nvGraphicFramePr>
        <xdr:cNvPr id="25" name="Chart 24">
          <a:extLst>
            <a:ext uri="{FF2B5EF4-FFF2-40B4-BE49-F238E27FC236}">
              <a16:creationId xmlns:a16="http://schemas.microsoft.com/office/drawing/2014/main" id="{FA092B04-FD84-4747-BC89-ABF88AE85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556260</xdr:colOff>
      <xdr:row>20</xdr:row>
      <xdr:rowOff>175260</xdr:rowOff>
    </xdr:from>
    <xdr:to>
      <xdr:col>9</xdr:col>
      <xdr:colOff>426720</xdr:colOff>
      <xdr:row>30</xdr:row>
      <xdr:rowOff>53340</xdr:rowOff>
    </xdr:to>
    <xdr:graphicFrame macro="">
      <xdr:nvGraphicFramePr>
        <xdr:cNvPr id="27" name="Chart 26">
          <a:extLst>
            <a:ext uri="{FF2B5EF4-FFF2-40B4-BE49-F238E27FC236}">
              <a16:creationId xmlns:a16="http://schemas.microsoft.com/office/drawing/2014/main" id="{16D1C358-DE7C-4276-8DB6-4D4A222F9C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525780</xdr:colOff>
      <xdr:row>5</xdr:row>
      <xdr:rowOff>99060</xdr:rowOff>
    </xdr:from>
    <xdr:to>
      <xdr:col>15</xdr:col>
      <xdr:colOff>403860</xdr:colOff>
      <xdr:row>10</xdr:row>
      <xdr:rowOff>91440</xdr:rowOff>
    </xdr:to>
    <mc:AlternateContent xmlns:mc="http://schemas.openxmlformats.org/markup-compatibility/2006" xmlns:a14="http://schemas.microsoft.com/office/drawing/2010/main">
      <mc:Choice Requires="a14">
        <xdr:graphicFrame macro="">
          <xdr:nvGraphicFramePr>
            <xdr:cNvPr id="28" name="Region 1">
              <a:extLst>
                <a:ext uri="{FF2B5EF4-FFF2-40B4-BE49-F238E27FC236}">
                  <a16:creationId xmlns:a16="http://schemas.microsoft.com/office/drawing/2014/main" id="{6709BBFA-109C-41E6-B415-1765320B86D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840980" y="1013460"/>
              <a:ext cx="170688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601981</xdr:colOff>
      <xdr:row>10</xdr:row>
      <xdr:rowOff>83820</xdr:rowOff>
    </xdr:from>
    <xdr:to>
      <xdr:col>3</xdr:col>
      <xdr:colOff>579120</xdr:colOff>
      <xdr:row>16</xdr:row>
      <xdr:rowOff>160020</xdr:rowOff>
    </xdr:to>
    <mc:AlternateContent xmlns:mc="http://schemas.openxmlformats.org/markup-compatibility/2006" xmlns:tsle="http://schemas.microsoft.com/office/drawing/2012/timeslicer">
      <mc:Choice Requires="tsle">
        <xdr:graphicFrame macro="">
          <xdr:nvGraphicFramePr>
            <xdr:cNvPr id="29" name="Order Date 1">
              <a:extLst>
                <a:ext uri="{FF2B5EF4-FFF2-40B4-BE49-F238E27FC236}">
                  <a16:creationId xmlns:a16="http://schemas.microsoft.com/office/drawing/2014/main" id="{2043740C-39C8-4B26-86E6-1141BB6C982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601981" y="1912620"/>
              <a:ext cx="1805939" cy="11734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xdr:col>
      <xdr:colOff>7620</xdr:colOff>
      <xdr:row>17</xdr:row>
      <xdr:rowOff>53341</xdr:rowOff>
    </xdr:from>
    <xdr:to>
      <xdr:col>3</xdr:col>
      <xdr:colOff>548640</xdr:colOff>
      <xdr:row>29</xdr:row>
      <xdr:rowOff>38100</xdr:rowOff>
    </xdr:to>
    <mc:AlternateContent xmlns:mc="http://schemas.openxmlformats.org/markup-compatibility/2006" xmlns:a14="http://schemas.microsoft.com/office/drawing/2010/main">
      <mc:Choice Requires="a14">
        <xdr:graphicFrame macro="">
          <xdr:nvGraphicFramePr>
            <xdr:cNvPr id="31" name="Sub-Category 1">
              <a:extLst>
                <a:ext uri="{FF2B5EF4-FFF2-40B4-BE49-F238E27FC236}">
                  <a16:creationId xmlns:a16="http://schemas.microsoft.com/office/drawing/2014/main" id="{B3934C67-09B7-49FA-9EE6-8600E6CBB78F}"/>
                </a:ext>
              </a:extLst>
            </xdr:cNvPr>
            <xdr:cNvGraphicFramePr/>
          </xdr:nvGraphicFramePr>
          <xdr:xfrm>
            <a:off x="0" y="0"/>
            <a:ext cx="0" cy="0"/>
          </xdr:xfrm>
          <a:graphic>
            <a:graphicData uri="http://schemas.microsoft.com/office/drawing/2010/slicer">
              <sle:slicer xmlns:sle="http://schemas.microsoft.com/office/drawing/2010/slicer" name="Sub-Category 1"/>
            </a:graphicData>
          </a:graphic>
        </xdr:graphicFrame>
      </mc:Choice>
      <mc:Fallback xmlns="">
        <xdr:sp macro="" textlink="">
          <xdr:nvSpPr>
            <xdr:cNvPr id="0" name=""/>
            <xdr:cNvSpPr>
              <a:spLocks noTextEdit="1"/>
            </xdr:cNvSpPr>
          </xdr:nvSpPr>
          <xdr:spPr>
            <a:xfrm>
              <a:off x="617220" y="3162301"/>
              <a:ext cx="1760220" cy="2179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dhana" refreshedDate="45707.460726041667" createdVersion="8" refreshedVersion="8" minRefreshableVersion="3" recordCount="98" xr:uid="{391851E2-5EBF-4708-A646-1C9E28C6AF0A}">
  <cacheSource type="worksheet">
    <worksheetSource ref="A1:S99" sheet="Sheet1"/>
  </cacheSource>
  <cacheFields count="22">
    <cacheField name="Row ID" numFmtId="0">
      <sharedItems containsSemiMixedTypes="0" containsString="0" containsNumber="1" containsInteger="1" minValue="1" maxValue="98" count="9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sharedItems>
    </cacheField>
    <cacheField name="Order ID" numFmtId="0">
      <sharedItems count="48">
        <s v="CA-2016-152156"/>
        <s v="CA-2016-138688"/>
        <s v="US-2015-108966"/>
        <s v="CA-2014-115812"/>
        <s v="CA-2017-114412"/>
        <s v="CA-2016-161389"/>
        <s v="US-2015-118983"/>
        <s v="CA-2014-105893"/>
        <s v="CA-2014-167164"/>
        <s v="CA-2014-143336"/>
        <s v="CA-2016-137330"/>
        <s v="US-2017-156909"/>
        <s v="CA-2015-106320"/>
        <s v="CA-2016-121755"/>
        <s v="US-2015-150630"/>
        <s v="CA-2017-107727"/>
        <s v="CA-2016-117590"/>
        <s v="CA-2015-117415"/>
        <s v="CA-2017-120999"/>
        <s v="CA-2016-101343"/>
        <s v="CA-2017-139619"/>
        <s v="CA-2016-118255"/>
        <s v="CA-2014-146703"/>
        <s v="CA-2016-169194"/>
        <s v="CA-2015-115742"/>
        <s v="CA-2016-105816"/>
        <s v="CA-2016-111682"/>
        <s v="CA-2015-135545"/>
        <s v="US-2015-164175"/>
        <s v="CA-2014-106376"/>
        <s v="CA-2016-119823"/>
        <s v="CA-2016-106075"/>
        <s v="CA-2017-114440"/>
        <s v="US-2015-134026"/>
        <s v="US-2017-118038"/>
        <s v="US-2014-147606"/>
        <s v="CA-2016-127208"/>
        <s v="CA-2014-139451"/>
        <s v="CA-2015-149734"/>
        <s v="US-2017-119662"/>
        <s v="CA-2017-140088"/>
        <s v="CA-2017-155558"/>
        <s v="CA-2016-159695"/>
        <s v="CA-2016-109806"/>
        <s v="CA-2015-149587"/>
        <s v="US-2017-109484"/>
        <s v="CA-2017-161018"/>
        <s v="CA-2017-157833"/>
      </sharedItems>
    </cacheField>
    <cacheField name="Order Date" numFmtId="14">
      <sharedItems containsSemiMixedTypes="0" containsNonDate="0" containsDate="1" containsString="0" minDate="2014-05-13T00:00:00" maxDate="2017-12-10T00:00:00" count="47">
        <d v="2016-11-08T00:00:00"/>
        <d v="2016-06-12T00:00:00"/>
        <d v="2015-10-11T00:00:00"/>
        <d v="2014-06-09T00:00:00"/>
        <d v="2017-04-15T00:00:00"/>
        <d v="2016-12-05T00:00:00"/>
        <d v="2015-11-22T00:00:00"/>
        <d v="2014-11-11T00:00:00"/>
        <d v="2014-05-13T00:00:00"/>
        <d v="2014-08-27T00:00:00"/>
        <d v="2016-12-09T00:00:00"/>
        <d v="2017-07-16T00:00:00"/>
        <d v="2015-09-25T00:00:00"/>
        <d v="2016-01-16T00:00:00"/>
        <d v="2015-09-17T00:00:00"/>
        <d v="2017-10-19T00:00:00"/>
        <d v="2016-12-08T00:00:00"/>
        <d v="2015-12-27T00:00:00"/>
        <d v="2017-09-10T00:00:00"/>
        <d v="2016-07-17T00:00:00"/>
        <d v="2017-09-19T00:00:00"/>
        <d v="2016-03-11T00:00:00"/>
        <d v="2014-10-20T00:00:00"/>
        <d v="2016-06-20T00:00:00"/>
        <d v="2015-04-18T00:00:00"/>
        <d v="2016-12-11T00:00:00"/>
        <d v="2016-06-17T00:00:00"/>
        <d v="2015-11-24T00:00:00"/>
        <d v="2015-04-30T00:00:00"/>
        <d v="2014-12-05T00:00:00"/>
        <d v="2016-06-04T00:00:00"/>
        <d v="2016-09-18T00:00:00"/>
        <d v="2017-09-14T00:00:00"/>
        <d v="2015-04-26T00:00:00"/>
        <d v="2017-12-09T00:00:00"/>
        <d v="2014-11-26T00:00:00"/>
        <d v="2014-10-12T00:00:00"/>
        <d v="2015-09-03T00:00:00"/>
        <d v="2017-11-13T00:00:00"/>
        <d v="2017-05-28T00:00:00"/>
        <d v="2017-10-26T00:00:00"/>
        <d v="2016-04-05T00:00:00"/>
        <d v="2016-09-17T00:00:00"/>
        <d v="2015-01-31T00:00:00"/>
        <d v="2017-11-06T00:00:00"/>
        <d v="2017-11-09T00:00:00"/>
        <d v="2017-06-17T00:00:00"/>
      </sharedItems>
      <fieldGroup par="21"/>
    </cacheField>
    <cacheField name="Ship Mode" numFmtId="0">
      <sharedItems count="3">
        <s v="Second Class"/>
        <s v="Standard Class"/>
        <s v="First Class"/>
      </sharedItems>
    </cacheField>
    <cacheField name="Customer Name" numFmtId="0">
      <sharedItems count="45">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haredItems>
    </cacheField>
    <cacheField name="Segment" numFmtId="0">
      <sharedItems count="3">
        <s v="Consumer"/>
        <s v="Corporate"/>
        <s v="Home Office"/>
      </sharedItems>
    </cacheField>
    <cacheField name="Country" numFmtId="0">
      <sharedItems count="1">
        <s v="United States"/>
      </sharedItems>
    </cacheField>
    <cacheField name="City" numFmtId="0">
      <sharedItems count="33">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haredItems>
    </cacheField>
    <cacheField name="State" numFmtId="0">
      <sharedItems count="22">
        <s v="Kentucky"/>
        <s v="California"/>
        <s v="Florida"/>
        <s v="North Carolina"/>
        <s v="Washington"/>
        <s v="Texas"/>
        <s v="Wisconsin"/>
        <s v="Utah"/>
        <s v="Nebraska"/>
        <s v="Pennsylvania"/>
        <s v="Illinois"/>
        <s v="Minnesota"/>
        <s v="Michigan"/>
        <s v="Delaware"/>
        <s v="Indiana"/>
        <s v="New York"/>
        <s v="Arizona"/>
        <s v="Virginia"/>
        <s v="Tennessee"/>
        <s v="Alabama"/>
        <s v="South Carolina"/>
        <s v="Oregon"/>
      </sharedItems>
    </cacheField>
    <cacheField name="Postal Code" numFmtId="0">
      <sharedItems containsSemiMixedTypes="0" containsString="0" containsNumber="1" containsInteger="1" minValue="10009" maxValue="98103" count="41">
        <n v="42420"/>
        <n v="90036"/>
        <n v="33311"/>
        <n v="90032"/>
        <n v="28027"/>
        <n v="98103"/>
        <n v="76106"/>
        <n v="53711"/>
        <n v="84084"/>
        <n v="94109"/>
        <n v="68025"/>
        <n v="19140"/>
        <n v="84057"/>
        <n v="90049"/>
        <n v="77095"/>
        <n v="75080"/>
        <n v="77041"/>
        <n v="60540"/>
        <n v="32935"/>
        <n v="55122"/>
        <n v="48185"/>
        <n v="19901"/>
        <n v="47150"/>
        <n v="10024"/>
        <n v="12180"/>
        <n v="90004"/>
        <n v="60610"/>
        <n v="85234"/>
        <n v="22153"/>
        <n v="10009"/>
        <n v="49201"/>
        <n v="38109"/>
        <n v="77070"/>
        <n v="35601"/>
        <n v="94122"/>
        <n v="27707"/>
        <n v="60623"/>
        <n v="29203"/>
        <n v="55901"/>
        <n v="55407"/>
        <n v="97206"/>
      </sharedItems>
    </cacheField>
    <cacheField name="Region" numFmtId="0">
      <sharedItems count="4">
        <s v="South"/>
        <s v="West"/>
        <s v="Central"/>
        <s v="East"/>
      </sharedItems>
    </cacheField>
    <cacheField name="Product ID" numFmtId="0">
      <sharedItems/>
    </cacheField>
    <cacheField name="Category" numFmtId="0">
      <sharedItems/>
    </cacheField>
    <cacheField name="Sub-Category" numFmtId="0">
      <sharedItems count="14">
        <s v="Bookcases"/>
        <s v="Chairs"/>
        <s v="Labels"/>
        <s v="Tables"/>
        <s v="Storage"/>
        <s v="Furnishings"/>
        <s v="Art"/>
        <s v="Phones"/>
        <s v="Binders"/>
        <s v="Appliances"/>
        <s v="Paper"/>
        <s v="Accessories"/>
        <s v="Envelopes"/>
        <s v="Fasteners"/>
      </sharedItems>
    </cacheField>
    <cacheField name="Product Name" numFmtId="0">
      <sharedItems/>
    </cacheField>
    <cacheField name="Sales" numFmtId="0">
      <sharedItems containsSemiMixedTypes="0" containsString="0" containsNumber="1" containsInteger="1" minValue="1" maxValue="3083"/>
    </cacheField>
    <cacheField name="Quantity" numFmtId="0">
      <sharedItems containsSemiMixedTypes="0" containsString="0" containsNumber="1" containsInteger="1" minValue="1" maxValue="9"/>
    </cacheField>
    <cacheField name="Discount" numFmtId="0">
      <sharedItems containsSemiMixedTypes="0" containsString="0" containsNumber="1" minValue="0" maxValue="0.8"/>
    </cacheField>
    <cacheField name="Profit" numFmtId="0">
      <sharedItems containsSemiMixedTypes="0" containsString="0" containsNumber="1" minValue="-1665.0522000000001" maxValue="298.68549999999999"/>
    </cacheField>
    <cacheField name="Months (Order Date)" numFmtId="0" databaseField="0">
      <fieldGroup base="2">
        <rangePr groupBy="months" startDate="2014-05-13T00:00:00" endDate="2017-12-10T00:00:00"/>
        <groupItems count="14">
          <s v="&lt;13-05-2014"/>
          <s v="Jan"/>
          <s v="Feb"/>
          <s v="Mar"/>
          <s v="Apr"/>
          <s v="May"/>
          <s v="Jun"/>
          <s v="Jul"/>
          <s v="Aug"/>
          <s v="Sep"/>
          <s v="Oct"/>
          <s v="Nov"/>
          <s v="Dec"/>
          <s v="&gt;10-12-2017"/>
        </groupItems>
      </fieldGroup>
    </cacheField>
    <cacheField name="Quarters (Order Date)" numFmtId="0" databaseField="0">
      <fieldGroup base="2">
        <rangePr groupBy="quarters" startDate="2014-05-13T00:00:00" endDate="2017-12-10T00:00:00"/>
        <groupItems count="6">
          <s v="&lt;13-05-2014"/>
          <s v="Qtr1"/>
          <s v="Qtr2"/>
          <s v="Qtr3"/>
          <s v="Qtr4"/>
          <s v="&gt;10-12-2017"/>
        </groupItems>
      </fieldGroup>
    </cacheField>
    <cacheField name="Years (Order Date)" numFmtId="0" databaseField="0">
      <fieldGroup base="2">
        <rangePr groupBy="years" startDate="2014-05-13T00:00:00" endDate="2017-12-10T00:00:00"/>
        <groupItems count="6">
          <s v="&lt;13-05-2014"/>
          <s v="2014"/>
          <s v="2015"/>
          <s v="2016"/>
          <s v="2017"/>
          <s v="&gt;10-12-2017"/>
        </groupItems>
      </fieldGroup>
    </cacheField>
  </cacheFields>
  <extLst>
    <ext xmlns:x14="http://schemas.microsoft.com/office/spreadsheetml/2009/9/main" uri="{725AE2AE-9491-48be-B2B4-4EB974FC3084}">
      <x14:pivotCacheDefinition pivotCacheId="15183983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dhana" refreshedDate="45713.024715856482" backgroundQuery="1" createdVersion="8" refreshedVersion="8" minRefreshableVersion="3" recordCount="0" supportSubquery="1" supportAdvancedDrill="1" xr:uid="{BD210370-907D-4EA9-B355-20F4317C5A1F}">
  <cacheSource type="external" connectionId="1"/>
  <cacheFields count="4">
    <cacheField name="[Range].[Segment].[Segment]" caption="Segment" numFmtId="0" hierarchy="5" level="1">
      <sharedItems count="3">
        <s v="Consumer"/>
        <s v="Corporate"/>
        <s v="Home Office"/>
      </sharedItems>
    </cacheField>
    <cacheField name="[Measures].[Sum of Sales]" caption="Sum of Sales" numFmtId="0" hierarchy="21" level="32767"/>
    <cacheField name="[Measures].[Sum of Quantity]" caption="Sum of Quantity" numFmtId="0" hierarchy="22" level="32767"/>
    <cacheField name="[Range].[Product ID].[Product ID]" caption="Product ID" numFmtId="0" hierarchy="11" level="1">
      <sharedItems containsSemiMixedTypes="0" containsNonDate="0" containsString="0"/>
    </cacheField>
  </cacheFields>
  <cacheHierarchies count="24">
    <cacheHierarchy uniqueName="[Range].[Row ID]" caption="Row ID" attribute="1" defaultMemberUniqueName="[Range].[Row ID].[All]" allUniqueName="[Range].[Row ID].[All]" dimensionUniqueName="[Range]" displayFolder="" count="2" memberValueDatatype="20" unbalanced="0"/>
    <cacheHierarchy uniqueName="[Range].[Order ID]" caption="Order ID" attribute="1" defaultMemberUniqueName="[Range].[Order ID].[All]" allUniqueName="[Range].[Order ID].[All]" dimensionUniqueName="[Range]" displayFolder="" count="2" memberValueDatatype="130" unbalanced="0"/>
    <cacheHierarchy uniqueName="[Range].[Order Date]" caption="Order Date" attribute="1" time="1" defaultMemberUniqueName="[Range].[Order Date].[All]" allUniqueName="[Range].[Order Date].[All]" dimensionUniqueName="[Range]" displayFolder="" count="2" memberValueDatatype="7" unbalanced="0"/>
    <cacheHierarchy uniqueName="[Range].[Ship Mode]" caption="Ship Mode" attribute="1" defaultMemberUniqueName="[Range].[Ship Mode].[All]" allUniqueName="[Range].[Ship Mode].[All]" dimensionUniqueName="[Range]" displayFolder="" count="2" memberValueDatatype="130" unbalanced="0"/>
    <cacheHierarchy uniqueName="[Range].[Customer Name]" caption="Customer Name" attribute="1" defaultMemberUniqueName="[Range].[Customer Name].[All]" allUniqueName="[Range].[Customer Name].[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0"/>
      </fieldsUsage>
    </cacheHierarchy>
    <cacheHierarchy uniqueName="[Range].[Country]" caption="Country" attribute="1" defaultMemberUniqueName="[Range].[Country].[All]" allUniqueName="[Range].[Country].[All]" dimensionUniqueName="[Range]" displayFolder="" count="2" memberValueDatatype="130" unbalanced="0"/>
    <cacheHierarchy uniqueName="[Range].[City]" caption="City" attribute="1" defaultMemberUniqueName="[Range].[City].[All]" allUniqueName="[Range].[City].[All]" dimensionUniqueName="[Range]" displayFolder="" count="2" memberValueDatatype="130" unbalanced="0"/>
    <cacheHierarchy uniqueName="[Range].[State]" caption="State" attribute="1" defaultMemberUniqueName="[Range].[State].[All]" allUniqueName="[Range].[State].[All]" dimensionUniqueName="[Range]" displayFolder="" count="2" memberValueDatatype="130" unbalanced="0"/>
    <cacheHierarchy uniqueName="[Range].[Postal Code]" caption="Postal Code" attribute="1" defaultMemberUniqueName="[Range].[Postal Code].[All]" allUniqueName="[Range].[Postal Code].[All]" dimensionUniqueName="[Range]" displayFolder="" count="2" memberValueDatatype="20" unbalanced="0"/>
    <cacheHierarchy uniqueName="[Range].[Region]" caption="Region" attribute="1" defaultMemberUniqueName="[Range].[Region].[All]" allUniqueName="[Range].[Region].[All]" dimensionUniqueName="[Range]" displayFolder="" count="2" memberValueDatatype="130" unbalanced="0"/>
    <cacheHierarchy uniqueName="[Range].[Product ID]" caption="Product ID" attribute="1" defaultMemberUniqueName="[Range].[Product ID].[All]" allUniqueName="[Range].[Product ID].[All]" dimensionUniqueName="[Range]" displayFolder="" count="2" memberValueDatatype="130" unbalanced="0">
      <fieldsUsage count="2">
        <fieldUsage x="-1"/>
        <fieldUsage x="3"/>
      </fieldsUsage>
    </cacheHierarchy>
    <cacheHierarchy uniqueName="[Range].[Category]" caption="Category" attribute="1" defaultMemberUniqueName="[Range].[Category].[All]" allUniqueName="[Range].[Category].[All]" dimensionUniqueName="[Range]" displayFolder="" count="2" memberValueDatatype="130" unbalanced="0"/>
    <cacheHierarchy uniqueName="[Range].[Sub-Category]" caption="Sub-Category" attribute="1" defaultMemberUniqueName="[Range].[Sub-Category].[All]" allUniqueName="[Range].[Sub-Catego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Sales]" caption="Sales" attribute="1" defaultMemberUniqueName="[Range].[Sales].[All]" allUniqueName="[Range].[Sales].[All]" dimensionUniqueName="[Range]" displayFolder="" count="2" memberValueDatatype="20" unbalanced="0"/>
    <cacheHierarchy uniqueName="[Range].[Quantity]" caption="Quantity" attribute="1" defaultMemberUniqueName="[Range].[Quantity].[All]" allUniqueName="[Range].[Quantity].[All]" dimensionUniqueName="[Range]" displayFolder="" count="2" memberValueDatatype="20" unbalanced="0"/>
    <cacheHierarchy uniqueName="[Range].[Discount]" caption="Discount" attribute="1" defaultMemberUniqueName="[Range].[Discount].[All]" allUniqueName="[Range].[Discount].[All]" dimensionUniqueName="[Range]" displayFolder="" count="2" memberValueDatatype="5" unbalanced="0"/>
    <cacheHierarchy uniqueName="[Range].[Profit]" caption="Profit" attribute="1" defaultMemberUniqueName="[Range].[Profit].[All]" allUniqueName="[Range].[Profit].[All]" dimensionUniqueName="[Range]" displayFolder="" count="2"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oneField="1" hidden="1">
      <fieldsUsage count="1">
        <fieldUsage x="1"/>
      </fieldsUsage>
      <extLst>
        <ext xmlns:x15="http://schemas.microsoft.com/office/spreadsheetml/2010/11/main" uri="{B97F6D7D-B522-45F9-BDA1-12C45D357490}">
          <x15:cacheHierarchy aggregatedColumn="15"/>
        </ext>
      </extLst>
    </cacheHierarchy>
    <cacheHierarchy uniqueName="[Measures].[Sum of Quantity]" caption="Sum of Quantity" measure="1" displayFolder="" measureGroup="Range"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dhana" refreshedDate="45712.996111111112" backgroundQuery="1" createdVersion="3" refreshedVersion="8" minRefreshableVersion="3" recordCount="0" supportSubquery="1" supportAdvancedDrill="1" xr:uid="{68E6B437-B861-40C1-9EFA-0384A9320307}">
  <cacheSource type="external" connectionId="1">
    <extLst>
      <ext xmlns:x14="http://schemas.microsoft.com/office/spreadsheetml/2009/9/main" uri="{F057638F-6D5F-4e77-A914-E7F072B9BCA8}">
        <x14:sourceConnection name="ThisWorkbookDataModel"/>
      </ext>
    </extLst>
  </cacheSource>
  <cacheFields count="0"/>
  <cacheHierarchies count="24">
    <cacheHierarchy uniqueName="[Range].[Row ID]" caption="Row ID" attribute="1" defaultMemberUniqueName="[Range].[Row ID].[All]" allUniqueName="[Range].[Row ID].[All]" dimensionUniqueName="[Range]" displayFolder="" count="0" memberValueDatatype="20" unbalanced="0"/>
    <cacheHierarchy uniqueName="[Range].[Order ID]" caption="Order ID" attribute="1" defaultMemberUniqueName="[Range].[Order ID].[All]" allUniqueName="[Range].[Order ID].[All]" dimensionUniqueName="[Range]" displayFolder="" count="0" memberValueDatatype="130" unbalanced="0"/>
    <cacheHierarchy uniqueName="[Range].[Order Date]" caption="Order Date" attribute="1" time="1" defaultMemberUniqueName="[Range].[Order Date].[All]" allUniqueName="[Range].[Order Date].[All]" dimensionUniqueName="[Range]" displayFolder="" count="0" memberValueDatatype="7" unbalanced="0"/>
    <cacheHierarchy uniqueName="[Range].[Ship Mode]" caption="Ship Mode" attribute="1" defaultMemberUniqueName="[Range].[Ship Mode].[All]" allUniqueName="[Range].[Ship Mode].[All]" dimensionUniqueName="[Range]" displayFolder="" count="0" memberValueDatatype="130" unbalanced="0"/>
    <cacheHierarchy uniqueName="[Range].[Customer Name]" caption="Customer Name" attribute="1" defaultMemberUniqueName="[Range].[Customer Name].[All]" allUniqueName="[Range].[Customer Name].[All]" dimensionUniqueName="[Range]" displayFolder="" count="0" memberValueDatatype="130" unbalanced="0"/>
    <cacheHierarchy uniqueName="[Range].[Segment]" caption="Segment" attribute="1" defaultMemberUniqueName="[Range].[Segment].[All]" allUniqueName="[Range].[Segment].[All]" dimensionUniqueName="[Range]" displayFolder="" count="0" memberValueDatatype="130" unbalanced="0"/>
    <cacheHierarchy uniqueName="[Range].[Country]" caption="Country" attribute="1" defaultMemberUniqueName="[Range].[Country].[All]" allUniqueName="[Range].[Country].[All]" dimensionUniqueName="[Range]" displayFolder="" count="0" memberValueDatatype="130" unbalanced="0"/>
    <cacheHierarchy uniqueName="[Range].[City]" caption="City" attribute="1" defaultMemberUniqueName="[Range].[City].[All]" allUniqueName="[Range].[City].[All]" dimensionUniqueName="[Range]" displayFolder="" count="0" memberValueDatatype="130" unbalanced="0"/>
    <cacheHierarchy uniqueName="[Range].[State]" caption="State" attribute="1" defaultMemberUniqueName="[Range].[State].[All]" allUniqueName="[Range].[State].[All]" dimensionUniqueName="[Range]" displayFolder="" count="0" memberValueDatatype="130" unbalanced="0"/>
    <cacheHierarchy uniqueName="[Range].[Postal Code]" caption="Postal Code" attribute="1" defaultMemberUniqueName="[Range].[Postal Code].[All]" allUniqueName="[Range].[Postal Code].[All]" dimensionUniqueName="[Range]" displayFolder="" count="0" memberValueDatatype="20" unbalanced="0"/>
    <cacheHierarchy uniqueName="[Range].[Region]" caption="Region" attribute="1" defaultMemberUniqueName="[Range].[Region].[All]" allUniqueName="[Range].[Region].[All]" dimensionUniqueName="[Range]" displayFolder="" count="0" memberValueDatatype="130" unbalanced="0"/>
    <cacheHierarchy uniqueName="[Range].[Product ID]" caption="Product ID" attribute="1" defaultMemberUniqueName="[Range].[Product ID].[All]" allUniqueName="[Range].[Product ID].[All]" dimensionUniqueName="[Range]" displayFolder="" count="2"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ub-Category]" caption="Sub-Category" attribute="1" defaultMemberUniqueName="[Range].[Sub-Category].[All]" allUniqueName="[Range].[Sub-Catego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Sales]" caption="Sales" attribute="1" defaultMemberUniqueName="[Range].[Sales].[All]" allUniqueName="[Range].[Sales].[All]" dimensionUniqueName="[Range]" displayFolder="" count="0" memberValueDatatype="20" unbalanced="0"/>
    <cacheHierarchy uniqueName="[Range].[Quantity]" caption="Quantity" attribute="1" defaultMemberUniqueName="[Range].[Quantity].[All]" allUniqueName="[Range].[Quantity].[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Range].[Profit]" caption="Profit" attribute="1" defaultMemberUniqueName="[Range].[Profit].[All]" allUniqueName="[Range].[Profit].[All]" dimensionUniqueName="[Range]" displayFolder="" count="0" memberValueDatatype="5"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Sales]" caption="Sum of Sales" measure="1" displayFolder="" measureGroup="Range" count="0" hidden="1">
      <extLst>
        <ext xmlns:x15="http://schemas.microsoft.com/office/spreadsheetml/2010/11/main" uri="{B97F6D7D-B522-45F9-BDA1-12C45D357490}">
          <x15:cacheHierarchy aggregatedColumn="15"/>
        </ext>
      </extLst>
    </cacheHierarchy>
    <cacheHierarchy uniqueName="[Measures].[Sum of Quantity]" caption="Sum of Quantity" measure="1" displayFolder="" measureGroup="Range" count="0" hidden="1">
      <extLst>
        <ext xmlns:x15="http://schemas.microsoft.com/office/spreadsheetml/2010/11/main" uri="{B97F6D7D-B522-45F9-BDA1-12C45D357490}">
          <x15:cacheHierarchy aggregatedColumn="16"/>
        </ext>
      </extLst>
    </cacheHierarchy>
    <cacheHierarchy uniqueName="[Measures].[Sum of Profit]" caption="Sum of Profit" measure="1" displayFolder="" measureGroup="Range"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08948942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x v="0"/>
    <x v="0"/>
    <x v="0"/>
    <x v="0"/>
    <x v="0"/>
    <x v="0"/>
    <x v="0"/>
    <x v="0"/>
    <x v="0"/>
    <x v="0"/>
    <x v="0"/>
    <s v="FUR-BO-10001798"/>
    <s v="Furniture"/>
    <x v="0"/>
    <s v="Bush Somerset Collection Bookcase"/>
    <n v="262"/>
    <n v="2"/>
    <n v="0"/>
    <n v="41.913600000000002"/>
  </r>
  <r>
    <x v="1"/>
    <x v="0"/>
    <x v="0"/>
    <x v="0"/>
    <x v="0"/>
    <x v="0"/>
    <x v="0"/>
    <x v="0"/>
    <x v="0"/>
    <x v="0"/>
    <x v="0"/>
    <s v="FUR-CH-10000454"/>
    <s v="Furniture"/>
    <x v="1"/>
    <s v="Hon Deluxe Fabric Upholstered Stacking Chairs, Rounded Back"/>
    <n v="732"/>
    <n v="3"/>
    <n v="0"/>
    <n v="219.58199999999999"/>
  </r>
  <r>
    <x v="2"/>
    <x v="1"/>
    <x v="1"/>
    <x v="0"/>
    <x v="1"/>
    <x v="1"/>
    <x v="0"/>
    <x v="1"/>
    <x v="1"/>
    <x v="1"/>
    <x v="1"/>
    <s v="OFF-LA-10000240"/>
    <s v="Office Supplies"/>
    <x v="2"/>
    <s v="Self-Adhesive Address Labels for Typewriters by Universal"/>
    <n v="15"/>
    <n v="2"/>
    <n v="0"/>
    <n v="6.8714000000000004"/>
  </r>
  <r>
    <x v="3"/>
    <x v="2"/>
    <x v="2"/>
    <x v="1"/>
    <x v="2"/>
    <x v="0"/>
    <x v="0"/>
    <x v="2"/>
    <x v="2"/>
    <x v="2"/>
    <x v="0"/>
    <s v="FUR-TA-10000577"/>
    <s v="Furniture"/>
    <x v="3"/>
    <s v="Bretford CR4500 Series Slim Rectangular Table"/>
    <n v="958"/>
    <n v="5"/>
    <n v="0.45"/>
    <n v="-383.03100000000001"/>
  </r>
  <r>
    <x v="4"/>
    <x v="2"/>
    <x v="2"/>
    <x v="1"/>
    <x v="2"/>
    <x v="0"/>
    <x v="0"/>
    <x v="2"/>
    <x v="2"/>
    <x v="2"/>
    <x v="0"/>
    <s v="OFF-ST-10000760"/>
    <s v="Office Supplies"/>
    <x v="4"/>
    <s v="Eldon Fold 'N Roll Cart System"/>
    <n v="22"/>
    <n v="2"/>
    <n v="0.2"/>
    <n v="2.5164"/>
  </r>
  <r>
    <x v="5"/>
    <x v="3"/>
    <x v="3"/>
    <x v="1"/>
    <x v="3"/>
    <x v="0"/>
    <x v="0"/>
    <x v="1"/>
    <x v="1"/>
    <x v="3"/>
    <x v="1"/>
    <s v="FUR-FU-10001487"/>
    <s v="Furniture"/>
    <x v="5"/>
    <s v="Eldon Expressions Wood and Plastic Desk Accessories, Cherry Wood"/>
    <n v="49"/>
    <n v="7"/>
    <n v="0"/>
    <n v="14.1694"/>
  </r>
  <r>
    <x v="6"/>
    <x v="3"/>
    <x v="3"/>
    <x v="1"/>
    <x v="3"/>
    <x v="0"/>
    <x v="0"/>
    <x v="1"/>
    <x v="1"/>
    <x v="3"/>
    <x v="1"/>
    <s v="OFF-AR-10002833"/>
    <s v="Office Supplies"/>
    <x v="6"/>
    <s v="Newell 322"/>
    <n v="7"/>
    <n v="4"/>
    <n v="0"/>
    <n v="1.9656"/>
  </r>
  <r>
    <x v="7"/>
    <x v="3"/>
    <x v="3"/>
    <x v="1"/>
    <x v="3"/>
    <x v="0"/>
    <x v="0"/>
    <x v="1"/>
    <x v="1"/>
    <x v="3"/>
    <x v="1"/>
    <s v="TEC-PH-10002275"/>
    <s v="Technology"/>
    <x v="7"/>
    <s v="Mitel 5320 IP Phone VoIP phone"/>
    <n v="907"/>
    <n v="6"/>
    <n v="0.2"/>
    <n v="90.715199999999996"/>
  </r>
  <r>
    <x v="8"/>
    <x v="3"/>
    <x v="3"/>
    <x v="1"/>
    <x v="3"/>
    <x v="0"/>
    <x v="0"/>
    <x v="1"/>
    <x v="1"/>
    <x v="3"/>
    <x v="1"/>
    <s v="OFF-BI-10003910"/>
    <s v="Office Supplies"/>
    <x v="8"/>
    <s v="DXL Angle-View Binders with Locking Rings by Samsill"/>
    <n v="19"/>
    <n v="3"/>
    <n v="0.2"/>
    <n v="5.7824999999999998"/>
  </r>
  <r>
    <x v="9"/>
    <x v="3"/>
    <x v="3"/>
    <x v="1"/>
    <x v="3"/>
    <x v="0"/>
    <x v="0"/>
    <x v="1"/>
    <x v="1"/>
    <x v="3"/>
    <x v="1"/>
    <s v="OFF-AP-10002892"/>
    <s v="Office Supplies"/>
    <x v="9"/>
    <s v="Belkin F5C206VTEL 6 Outlet Surge"/>
    <n v="115"/>
    <n v="5"/>
    <n v="0"/>
    <n v="34.47"/>
  </r>
  <r>
    <x v="10"/>
    <x v="3"/>
    <x v="3"/>
    <x v="1"/>
    <x v="3"/>
    <x v="0"/>
    <x v="0"/>
    <x v="1"/>
    <x v="1"/>
    <x v="3"/>
    <x v="1"/>
    <s v="FUR-TA-10001539"/>
    <s v="Furniture"/>
    <x v="3"/>
    <s v="Chromcraft Rectangular Conference Tables"/>
    <n v="1706"/>
    <n v="9"/>
    <n v="0.2"/>
    <n v="85.309200000000004"/>
  </r>
  <r>
    <x v="11"/>
    <x v="3"/>
    <x v="3"/>
    <x v="1"/>
    <x v="3"/>
    <x v="0"/>
    <x v="0"/>
    <x v="1"/>
    <x v="1"/>
    <x v="3"/>
    <x v="1"/>
    <s v="TEC-PH-10002033"/>
    <s v="Technology"/>
    <x v="7"/>
    <s v="Konftel 250 Conference phone - Charcoal black"/>
    <n v="911"/>
    <n v="4"/>
    <n v="0.2"/>
    <n v="68.356800000000007"/>
  </r>
  <r>
    <x v="12"/>
    <x v="4"/>
    <x v="4"/>
    <x v="1"/>
    <x v="4"/>
    <x v="0"/>
    <x v="0"/>
    <x v="3"/>
    <x v="3"/>
    <x v="4"/>
    <x v="0"/>
    <s v="OFF-PA-10002365"/>
    <s v="Office Supplies"/>
    <x v="10"/>
    <s v="Xerox 1967"/>
    <n v="16"/>
    <n v="3"/>
    <n v="0.2"/>
    <n v="5.4432"/>
  </r>
  <r>
    <x v="13"/>
    <x v="5"/>
    <x v="5"/>
    <x v="1"/>
    <x v="5"/>
    <x v="0"/>
    <x v="0"/>
    <x v="4"/>
    <x v="4"/>
    <x v="5"/>
    <x v="1"/>
    <s v="OFF-BI-10003656"/>
    <s v="Office Supplies"/>
    <x v="8"/>
    <s v="Fellowes PB200 Plastic Comb Binding Machine"/>
    <n v="408"/>
    <n v="3"/>
    <n v="0.2"/>
    <n v="132.59219999999999"/>
  </r>
  <r>
    <x v="14"/>
    <x v="6"/>
    <x v="6"/>
    <x v="1"/>
    <x v="6"/>
    <x v="2"/>
    <x v="0"/>
    <x v="5"/>
    <x v="5"/>
    <x v="6"/>
    <x v="2"/>
    <s v="OFF-AP-10002311"/>
    <s v="Office Supplies"/>
    <x v="9"/>
    <s v="Holmes Replacement Filter for HEPA Air Cleaner, Very Large Room, HEPA Filter"/>
    <n v="69"/>
    <n v="5"/>
    <n v="0.8"/>
    <n v="-123.858"/>
  </r>
  <r>
    <x v="15"/>
    <x v="6"/>
    <x v="6"/>
    <x v="1"/>
    <x v="6"/>
    <x v="2"/>
    <x v="0"/>
    <x v="5"/>
    <x v="5"/>
    <x v="6"/>
    <x v="2"/>
    <s v="OFF-BI-10000756"/>
    <s v="Office Supplies"/>
    <x v="8"/>
    <s v="Storex DuraTech Recycled Plastic Frosted Binders"/>
    <n v="3"/>
    <n v="3"/>
    <n v="0.8"/>
    <n v="-3.8159999999999998"/>
  </r>
  <r>
    <x v="16"/>
    <x v="7"/>
    <x v="7"/>
    <x v="1"/>
    <x v="7"/>
    <x v="0"/>
    <x v="0"/>
    <x v="6"/>
    <x v="6"/>
    <x v="7"/>
    <x v="2"/>
    <s v="OFF-ST-10004186"/>
    <s v="Office Supplies"/>
    <x v="4"/>
    <s v="Stur-D-Stor Shelving, Vertical 5-Shelf: 72&quot;H x 36&quot;W x 18 1/2&quot;D"/>
    <n v="666"/>
    <n v="6"/>
    <n v="0"/>
    <n v="13.317600000000001"/>
  </r>
  <r>
    <x v="17"/>
    <x v="8"/>
    <x v="8"/>
    <x v="0"/>
    <x v="8"/>
    <x v="0"/>
    <x v="0"/>
    <x v="7"/>
    <x v="7"/>
    <x v="8"/>
    <x v="1"/>
    <s v="OFF-ST-10000107"/>
    <s v="Office Supplies"/>
    <x v="4"/>
    <s v="Fellowes Super Stor/Drawer"/>
    <n v="56"/>
    <n v="2"/>
    <n v="0"/>
    <n v="9.99"/>
  </r>
  <r>
    <x v="18"/>
    <x v="9"/>
    <x v="9"/>
    <x v="0"/>
    <x v="9"/>
    <x v="0"/>
    <x v="0"/>
    <x v="8"/>
    <x v="1"/>
    <x v="9"/>
    <x v="1"/>
    <s v="OFF-AR-10003056"/>
    <s v="Office Supplies"/>
    <x v="6"/>
    <s v="Newell 341"/>
    <n v="9"/>
    <n v="2"/>
    <n v="0"/>
    <n v="2.4824000000000002"/>
  </r>
  <r>
    <x v="19"/>
    <x v="9"/>
    <x v="9"/>
    <x v="0"/>
    <x v="9"/>
    <x v="0"/>
    <x v="0"/>
    <x v="8"/>
    <x v="1"/>
    <x v="9"/>
    <x v="1"/>
    <s v="TEC-PH-10001949"/>
    <s v="Technology"/>
    <x v="7"/>
    <s v="Cisco SPA 501G IP Phone"/>
    <n v="213"/>
    <n v="3"/>
    <n v="0.2"/>
    <n v="16.010999999999999"/>
  </r>
  <r>
    <x v="20"/>
    <x v="9"/>
    <x v="9"/>
    <x v="0"/>
    <x v="9"/>
    <x v="0"/>
    <x v="0"/>
    <x v="8"/>
    <x v="1"/>
    <x v="9"/>
    <x v="1"/>
    <s v="OFF-BI-10002215"/>
    <s v="Office Supplies"/>
    <x v="8"/>
    <s v="Wilson Jones Hanging View Binder, White, 1&quot;"/>
    <n v="23"/>
    <n v="4"/>
    <n v="0.2"/>
    <n v="7.3840000000000003"/>
  </r>
  <r>
    <x v="21"/>
    <x v="10"/>
    <x v="10"/>
    <x v="1"/>
    <x v="10"/>
    <x v="1"/>
    <x v="0"/>
    <x v="9"/>
    <x v="8"/>
    <x v="10"/>
    <x v="2"/>
    <s v="OFF-AR-10000246"/>
    <s v="Office Supplies"/>
    <x v="6"/>
    <s v="Newell 318"/>
    <n v="19"/>
    <n v="7"/>
    <n v="0"/>
    <n v="5.0595999999999997"/>
  </r>
  <r>
    <x v="22"/>
    <x v="10"/>
    <x v="10"/>
    <x v="1"/>
    <x v="10"/>
    <x v="1"/>
    <x v="0"/>
    <x v="9"/>
    <x v="8"/>
    <x v="10"/>
    <x v="2"/>
    <s v="OFF-AP-10001492"/>
    <s v="Office Supplies"/>
    <x v="9"/>
    <s v="Acco Six-Outlet Power Strip, 4' Cord Length"/>
    <n v="60"/>
    <n v="7"/>
    <n v="0"/>
    <n v="15.6884"/>
  </r>
  <r>
    <x v="23"/>
    <x v="11"/>
    <x v="11"/>
    <x v="0"/>
    <x v="11"/>
    <x v="0"/>
    <x v="0"/>
    <x v="10"/>
    <x v="9"/>
    <x v="11"/>
    <x v="3"/>
    <s v="FUR-CH-10002774"/>
    <s v="Furniture"/>
    <x v="1"/>
    <s v="Global Deluxe Stacking Chair, Gray"/>
    <n v="71"/>
    <n v="2"/>
    <n v="0.3"/>
    <n v="-1.0196000000000001"/>
  </r>
  <r>
    <x v="24"/>
    <x v="12"/>
    <x v="12"/>
    <x v="1"/>
    <x v="12"/>
    <x v="0"/>
    <x v="0"/>
    <x v="11"/>
    <x v="7"/>
    <x v="12"/>
    <x v="1"/>
    <s v="FUR-TA-10000577"/>
    <s v="Furniture"/>
    <x v="3"/>
    <s v="Bretford CR4500 Series Slim Rectangular Table"/>
    <n v="1045"/>
    <n v="3"/>
    <n v="0"/>
    <n v="240.26490000000001"/>
  </r>
  <r>
    <x v="25"/>
    <x v="13"/>
    <x v="13"/>
    <x v="0"/>
    <x v="13"/>
    <x v="0"/>
    <x v="0"/>
    <x v="1"/>
    <x v="1"/>
    <x v="13"/>
    <x v="1"/>
    <s v="OFF-BI-10001634"/>
    <s v="Office Supplies"/>
    <x v="8"/>
    <s v="Wilson Jones Active Use Binders"/>
    <n v="12"/>
    <n v="2"/>
    <n v="0.2"/>
    <n v="4.2224000000000004"/>
  </r>
  <r>
    <x v="26"/>
    <x v="13"/>
    <x v="13"/>
    <x v="0"/>
    <x v="13"/>
    <x v="0"/>
    <x v="0"/>
    <x v="1"/>
    <x v="1"/>
    <x v="13"/>
    <x v="1"/>
    <s v="TEC-AC-10003027"/>
    <s v="Technology"/>
    <x v="11"/>
    <s v="Imation 8GB Mini TravelDrive USB 2.0 Flash Drive"/>
    <n v="91"/>
    <n v="3"/>
    <n v="0"/>
    <n v="11.774100000000001"/>
  </r>
  <r>
    <x v="27"/>
    <x v="14"/>
    <x v="14"/>
    <x v="1"/>
    <x v="14"/>
    <x v="0"/>
    <x v="0"/>
    <x v="10"/>
    <x v="9"/>
    <x v="11"/>
    <x v="3"/>
    <s v="FUR-BO-10004834"/>
    <s v="Furniture"/>
    <x v="0"/>
    <s v="Riverside Palais Royal Lawyers Bookcase, Royale Cherry Finish"/>
    <n v="3083"/>
    <n v="7"/>
    <n v="0.5"/>
    <n v="-1665.0522000000001"/>
  </r>
  <r>
    <x v="28"/>
    <x v="14"/>
    <x v="14"/>
    <x v="1"/>
    <x v="14"/>
    <x v="0"/>
    <x v="0"/>
    <x v="10"/>
    <x v="9"/>
    <x v="11"/>
    <x v="3"/>
    <s v="OFF-BI-10000474"/>
    <s v="Office Supplies"/>
    <x v="8"/>
    <s v="Avery Recycled Flexi-View Covers for Binding Systems"/>
    <n v="10"/>
    <n v="2"/>
    <n v="0.7"/>
    <n v="-7.0532000000000004"/>
  </r>
  <r>
    <x v="29"/>
    <x v="14"/>
    <x v="14"/>
    <x v="1"/>
    <x v="14"/>
    <x v="0"/>
    <x v="0"/>
    <x v="10"/>
    <x v="9"/>
    <x v="11"/>
    <x v="3"/>
    <s v="FUR-FU-10004848"/>
    <s v="Furniture"/>
    <x v="5"/>
    <s v="Howard Miller 13-3/4&quot; Diameter Brushed Chrome Round Wall Clock"/>
    <n v="124"/>
    <n v="3"/>
    <n v="0.2"/>
    <n v="15.525"/>
  </r>
  <r>
    <x v="30"/>
    <x v="14"/>
    <x v="14"/>
    <x v="1"/>
    <x v="14"/>
    <x v="0"/>
    <x v="0"/>
    <x v="10"/>
    <x v="9"/>
    <x v="11"/>
    <x v="3"/>
    <s v="OFF-EN-10001509"/>
    <s v="Office Supplies"/>
    <x v="12"/>
    <s v="Poly String Tie Envelopes"/>
    <n v="3"/>
    <n v="2"/>
    <n v="0.2"/>
    <n v="1.1015999999999999"/>
  </r>
  <r>
    <x v="31"/>
    <x v="14"/>
    <x v="14"/>
    <x v="1"/>
    <x v="14"/>
    <x v="0"/>
    <x v="0"/>
    <x v="10"/>
    <x v="9"/>
    <x v="11"/>
    <x v="3"/>
    <s v="OFF-AR-10004042"/>
    <s v="Office Supplies"/>
    <x v="6"/>
    <s v="BOSTON Model 1800 Electric Pencil Sharpeners, Putty/Woodgrain"/>
    <n v="86"/>
    <n v="6"/>
    <n v="0.2"/>
    <n v="9.7091999999999992"/>
  </r>
  <r>
    <x v="32"/>
    <x v="14"/>
    <x v="14"/>
    <x v="1"/>
    <x v="14"/>
    <x v="0"/>
    <x v="0"/>
    <x v="10"/>
    <x v="9"/>
    <x v="11"/>
    <x v="3"/>
    <s v="OFF-BI-10001525"/>
    <s v="Office Supplies"/>
    <x v="8"/>
    <s v="Acco Pressboard Covers with Storage Hooks, 14 7/8&quot; x 11&quot;, Executive Red"/>
    <n v="7"/>
    <n v="6"/>
    <n v="0.7"/>
    <n v="-5.7149999999999999"/>
  </r>
  <r>
    <x v="33"/>
    <x v="14"/>
    <x v="14"/>
    <x v="1"/>
    <x v="14"/>
    <x v="0"/>
    <x v="0"/>
    <x v="10"/>
    <x v="9"/>
    <x v="11"/>
    <x v="3"/>
    <s v="OFF-AR-10001683"/>
    <s v="Office Supplies"/>
    <x v="6"/>
    <s v="Lumber Crayons"/>
    <n v="16"/>
    <n v="2"/>
    <n v="0.2"/>
    <n v="3.5459999999999998"/>
  </r>
  <r>
    <x v="34"/>
    <x v="15"/>
    <x v="15"/>
    <x v="0"/>
    <x v="15"/>
    <x v="2"/>
    <x v="0"/>
    <x v="12"/>
    <x v="5"/>
    <x v="14"/>
    <x v="2"/>
    <s v="OFF-PA-10000249"/>
    <s v="Office Supplies"/>
    <x v="10"/>
    <s v="Easy-staple paper"/>
    <n v="29"/>
    <n v="3"/>
    <n v="0.2"/>
    <n v="9.9467999999999996"/>
  </r>
  <r>
    <x v="35"/>
    <x v="16"/>
    <x v="16"/>
    <x v="2"/>
    <x v="16"/>
    <x v="1"/>
    <x v="0"/>
    <x v="13"/>
    <x v="5"/>
    <x v="15"/>
    <x v="2"/>
    <s v="TEC-PH-10004977"/>
    <s v="Technology"/>
    <x v="7"/>
    <s v="GE 30524EE4"/>
    <n v="1098"/>
    <n v="7"/>
    <n v="0.2"/>
    <n v="123.47369999999999"/>
  </r>
  <r>
    <x v="36"/>
    <x v="16"/>
    <x v="16"/>
    <x v="2"/>
    <x v="16"/>
    <x v="1"/>
    <x v="0"/>
    <x v="13"/>
    <x v="5"/>
    <x v="15"/>
    <x v="2"/>
    <s v="FUR-FU-10003664"/>
    <s v="Furniture"/>
    <x v="5"/>
    <s v="Electrix Architect's Clamp-On Swing Arm Lamp, Black"/>
    <n v="191"/>
    <n v="5"/>
    <n v="0.6"/>
    <n v="-147.96299999999999"/>
  </r>
  <r>
    <x v="37"/>
    <x v="17"/>
    <x v="17"/>
    <x v="1"/>
    <x v="17"/>
    <x v="2"/>
    <x v="0"/>
    <x v="12"/>
    <x v="5"/>
    <x v="16"/>
    <x v="2"/>
    <s v="OFF-EN-10002986"/>
    <s v="Office Supplies"/>
    <x v="12"/>
    <s v="#10-4 1/8&quot; x 9 1/2&quot; Premium Diagonal Seam Envelopes"/>
    <n v="113"/>
    <n v="9"/>
    <n v="0.2"/>
    <n v="35.414999999999999"/>
  </r>
  <r>
    <x v="38"/>
    <x v="17"/>
    <x v="17"/>
    <x v="1"/>
    <x v="17"/>
    <x v="2"/>
    <x v="0"/>
    <x v="12"/>
    <x v="5"/>
    <x v="16"/>
    <x v="2"/>
    <s v="FUR-BO-10002545"/>
    <s v="Furniture"/>
    <x v="0"/>
    <s v="Atlantic Metals Mobile 3-Shelf Bookcases, Custom Colors"/>
    <n v="532"/>
    <n v="3"/>
    <n v="0.32"/>
    <n v="-46.976399999999998"/>
  </r>
  <r>
    <x v="39"/>
    <x v="17"/>
    <x v="17"/>
    <x v="1"/>
    <x v="17"/>
    <x v="2"/>
    <x v="0"/>
    <x v="12"/>
    <x v="5"/>
    <x v="16"/>
    <x v="2"/>
    <s v="FUR-CH-10004218"/>
    <s v="Furniture"/>
    <x v="1"/>
    <s v="Global Fabric Manager's Chair, Dark Gray"/>
    <n v="212"/>
    <n v="3"/>
    <n v="0.3"/>
    <n v="-15.147"/>
  </r>
  <r>
    <x v="40"/>
    <x v="17"/>
    <x v="17"/>
    <x v="1"/>
    <x v="17"/>
    <x v="2"/>
    <x v="0"/>
    <x v="12"/>
    <x v="5"/>
    <x v="16"/>
    <x v="2"/>
    <s v="TEC-PH-10000486"/>
    <s v="Technology"/>
    <x v="7"/>
    <s v="Plantronics HL10 Handset Lifter"/>
    <n v="371"/>
    <n v="4"/>
    <n v="0.2"/>
    <n v="41.756399999999999"/>
  </r>
  <r>
    <x v="41"/>
    <x v="18"/>
    <x v="18"/>
    <x v="1"/>
    <x v="18"/>
    <x v="1"/>
    <x v="0"/>
    <x v="14"/>
    <x v="10"/>
    <x v="17"/>
    <x v="2"/>
    <s v="TEC-PH-10004093"/>
    <s v="Technology"/>
    <x v="7"/>
    <s v="Panasonic Kx-TS550"/>
    <n v="147"/>
    <n v="4"/>
    <n v="0.2"/>
    <n v="16.5564"/>
  </r>
  <r>
    <x v="42"/>
    <x v="19"/>
    <x v="19"/>
    <x v="1"/>
    <x v="19"/>
    <x v="1"/>
    <x v="0"/>
    <x v="1"/>
    <x v="1"/>
    <x v="13"/>
    <x v="1"/>
    <s v="OFF-ST-10003479"/>
    <s v="Office Supplies"/>
    <x v="4"/>
    <s v="Eldon Base for stackable storage shelf, platinum"/>
    <n v="78"/>
    <n v="2"/>
    <n v="0"/>
    <n v="3.8940000000000001"/>
  </r>
  <r>
    <x v="43"/>
    <x v="20"/>
    <x v="20"/>
    <x v="1"/>
    <x v="20"/>
    <x v="1"/>
    <x v="0"/>
    <x v="15"/>
    <x v="2"/>
    <x v="18"/>
    <x v="0"/>
    <s v="OFF-ST-10003282"/>
    <s v="Office Supplies"/>
    <x v="4"/>
    <s v="Advantus 10-Drawer Portable Organizer, Chrome Metal Frame, Smoke Drawers"/>
    <n v="96"/>
    <n v="2"/>
    <n v="0.2"/>
    <n v="9.5616000000000003"/>
  </r>
  <r>
    <x v="44"/>
    <x v="21"/>
    <x v="21"/>
    <x v="2"/>
    <x v="21"/>
    <x v="1"/>
    <x v="0"/>
    <x v="16"/>
    <x v="11"/>
    <x v="19"/>
    <x v="2"/>
    <s v="TEC-AC-10000171"/>
    <s v="Technology"/>
    <x v="11"/>
    <s v="Verbatim 25 GB 6x Blu-ray Single Layer Recordable Disc, 25/Pack"/>
    <n v="46"/>
    <n v="2"/>
    <n v="0"/>
    <n v="19.7714"/>
  </r>
  <r>
    <x v="45"/>
    <x v="21"/>
    <x v="21"/>
    <x v="2"/>
    <x v="21"/>
    <x v="1"/>
    <x v="0"/>
    <x v="16"/>
    <x v="11"/>
    <x v="19"/>
    <x v="2"/>
    <s v="OFF-BI-10003291"/>
    <s v="Office Supplies"/>
    <x v="8"/>
    <s v="Wilson Jones Leather-Like Binders with DublLock Round Rings"/>
    <n v="17"/>
    <n v="2"/>
    <n v="0"/>
    <n v="8.2062000000000008"/>
  </r>
  <r>
    <x v="46"/>
    <x v="22"/>
    <x v="22"/>
    <x v="0"/>
    <x v="22"/>
    <x v="0"/>
    <x v="0"/>
    <x v="17"/>
    <x v="12"/>
    <x v="20"/>
    <x v="2"/>
    <s v="OFF-ST-10001713"/>
    <s v="Office Supplies"/>
    <x v="4"/>
    <s v="Gould Plastics 9-Pocket Panel Bin, 18-3/8w x 5-1/4d x 20-1/2h, Black"/>
    <n v="212"/>
    <n v="4"/>
    <n v="0"/>
    <n v="8.4784000000000006"/>
  </r>
  <r>
    <x v="47"/>
    <x v="23"/>
    <x v="23"/>
    <x v="1"/>
    <x v="23"/>
    <x v="0"/>
    <x v="0"/>
    <x v="18"/>
    <x v="13"/>
    <x v="21"/>
    <x v="3"/>
    <s v="TEC-AC-10002167"/>
    <s v="Technology"/>
    <x v="11"/>
    <s v="Imation 8gb Micro Traveldrive Usb 2.0 Flash Drive"/>
    <n v="45"/>
    <n v="3"/>
    <n v="0"/>
    <n v="4.95"/>
  </r>
  <r>
    <x v="48"/>
    <x v="23"/>
    <x v="23"/>
    <x v="1"/>
    <x v="23"/>
    <x v="0"/>
    <x v="0"/>
    <x v="18"/>
    <x v="13"/>
    <x v="21"/>
    <x v="3"/>
    <s v="TEC-PH-10003988"/>
    <s v="Technology"/>
    <x v="7"/>
    <s v="LF Elite 3D Dazzle Designer Hard Case Cover, Lf Stylus Pen and Wiper For Apple Iphone 5c Mini Lite"/>
    <n v="22"/>
    <n v="2"/>
    <n v="0"/>
    <n v="6.1040000000000001"/>
  </r>
  <r>
    <x v="49"/>
    <x v="24"/>
    <x v="24"/>
    <x v="1"/>
    <x v="24"/>
    <x v="0"/>
    <x v="0"/>
    <x v="19"/>
    <x v="14"/>
    <x v="22"/>
    <x v="2"/>
    <s v="OFF-BI-10004410"/>
    <s v="Office Supplies"/>
    <x v="8"/>
    <s v="C-Line Peel &amp; Stick Add-On Filing Pockets, 8-3/4 x 5-1/8, 10/Pack"/>
    <n v="38"/>
    <n v="6"/>
    <n v="0"/>
    <n v="17.9634"/>
  </r>
  <r>
    <x v="50"/>
    <x v="24"/>
    <x v="24"/>
    <x v="1"/>
    <x v="24"/>
    <x v="0"/>
    <x v="0"/>
    <x v="19"/>
    <x v="14"/>
    <x v="22"/>
    <x v="2"/>
    <s v="OFF-LA-10002762"/>
    <s v="Office Supplies"/>
    <x v="2"/>
    <s v="Avery 485"/>
    <n v="75"/>
    <n v="6"/>
    <n v="0"/>
    <n v="35.334600000000002"/>
  </r>
  <r>
    <x v="51"/>
    <x v="24"/>
    <x v="24"/>
    <x v="1"/>
    <x v="24"/>
    <x v="0"/>
    <x v="0"/>
    <x v="19"/>
    <x v="14"/>
    <x v="22"/>
    <x v="2"/>
    <s v="FUR-FU-10001706"/>
    <s v="Furniture"/>
    <x v="5"/>
    <s v="Longer-Life Soft White Bulbs"/>
    <n v="6"/>
    <n v="2"/>
    <n v="0"/>
    <n v="2.9567999999999999"/>
  </r>
  <r>
    <x v="52"/>
    <x v="24"/>
    <x v="24"/>
    <x v="1"/>
    <x v="24"/>
    <x v="0"/>
    <x v="0"/>
    <x v="19"/>
    <x v="14"/>
    <x v="22"/>
    <x v="2"/>
    <s v="FUR-CH-10003061"/>
    <s v="Furniture"/>
    <x v="1"/>
    <s v="Global Leather Task Chair, Black"/>
    <n v="90"/>
    <n v="1"/>
    <n v="0"/>
    <n v="17.098099999999999"/>
  </r>
  <r>
    <x v="53"/>
    <x v="25"/>
    <x v="25"/>
    <x v="1"/>
    <x v="25"/>
    <x v="1"/>
    <x v="0"/>
    <x v="20"/>
    <x v="15"/>
    <x v="23"/>
    <x v="3"/>
    <s v="OFF-FA-10000304"/>
    <s v="Office Supplies"/>
    <x v="13"/>
    <s v="Advantus Push Pins"/>
    <n v="15"/>
    <n v="7"/>
    <n v="0"/>
    <n v="6.2565999999999997"/>
  </r>
  <r>
    <x v="54"/>
    <x v="25"/>
    <x v="25"/>
    <x v="1"/>
    <x v="25"/>
    <x v="1"/>
    <x v="0"/>
    <x v="20"/>
    <x v="15"/>
    <x v="23"/>
    <x v="3"/>
    <s v="TEC-PH-10002447"/>
    <s v="Technology"/>
    <x v="7"/>
    <s v="AT&amp;T CL83451 4-Handset Telephone"/>
    <n v="1030"/>
    <n v="5"/>
    <n v="0"/>
    <n v="298.68549999999999"/>
  </r>
  <r>
    <x v="55"/>
    <x v="26"/>
    <x v="26"/>
    <x v="2"/>
    <x v="26"/>
    <x v="0"/>
    <x v="0"/>
    <x v="21"/>
    <x v="15"/>
    <x v="24"/>
    <x v="3"/>
    <s v="OFF-ST-10000604"/>
    <s v="Office Supplies"/>
    <x v="4"/>
    <s v="Home/Office Personal File Carts"/>
    <n v="209"/>
    <n v="6"/>
    <n v="0"/>
    <n v="52.14"/>
  </r>
  <r>
    <x v="56"/>
    <x v="26"/>
    <x v="26"/>
    <x v="2"/>
    <x v="26"/>
    <x v="0"/>
    <x v="0"/>
    <x v="21"/>
    <x v="15"/>
    <x v="24"/>
    <x v="3"/>
    <s v="OFF-PA-10001569"/>
    <s v="Office Supplies"/>
    <x v="10"/>
    <s v="Xerox 232"/>
    <n v="32"/>
    <n v="5"/>
    <n v="0"/>
    <n v="15.552"/>
  </r>
  <r>
    <x v="57"/>
    <x v="26"/>
    <x v="26"/>
    <x v="2"/>
    <x v="26"/>
    <x v="0"/>
    <x v="0"/>
    <x v="21"/>
    <x v="15"/>
    <x v="24"/>
    <x v="3"/>
    <s v="FUR-CH-10003968"/>
    <s v="Furniture"/>
    <x v="1"/>
    <s v="Novimex Turbo Task Chair"/>
    <n v="319"/>
    <n v="5"/>
    <n v="0.1"/>
    <n v="7.0979999999999999"/>
  </r>
  <r>
    <x v="58"/>
    <x v="26"/>
    <x v="26"/>
    <x v="2"/>
    <x v="26"/>
    <x v="0"/>
    <x v="0"/>
    <x v="21"/>
    <x v="15"/>
    <x v="24"/>
    <x v="3"/>
    <s v="OFF-PA-10000587"/>
    <s v="Office Supplies"/>
    <x v="10"/>
    <s v="Array Parchment Paper, Assorted Colors"/>
    <n v="15"/>
    <n v="2"/>
    <n v="0"/>
    <n v="6.9888000000000003"/>
  </r>
  <r>
    <x v="59"/>
    <x v="26"/>
    <x v="26"/>
    <x v="2"/>
    <x v="26"/>
    <x v="0"/>
    <x v="0"/>
    <x v="21"/>
    <x v="15"/>
    <x v="24"/>
    <x v="3"/>
    <s v="TEC-AC-10002167"/>
    <s v="Technology"/>
    <x v="11"/>
    <s v="Imation 8gb Micro Traveldrive Usb 2.0 Flash Drive"/>
    <n v="30"/>
    <n v="2"/>
    <n v="0"/>
    <n v="3.3"/>
  </r>
  <r>
    <x v="60"/>
    <x v="26"/>
    <x v="26"/>
    <x v="2"/>
    <x v="26"/>
    <x v="0"/>
    <x v="0"/>
    <x v="21"/>
    <x v="15"/>
    <x v="24"/>
    <x v="3"/>
    <s v="OFF-BI-10001460"/>
    <s v="Office Supplies"/>
    <x v="8"/>
    <s v="Plastic Binding Combs"/>
    <n v="48"/>
    <n v="4"/>
    <n v="0.2"/>
    <n v="16.361999999999998"/>
  </r>
  <r>
    <x v="61"/>
    <x v="26"/>
    <x v="26"/>
    <x v="2"/>
    <x v="26"/>
    <x v="0"/>
    <x v="0"/>
    <x v="21"/>
    <x v="15"/>
    <x v="24"/>
    <x v="3"/>
    <s v="OFF-AR-10001868"/>
    <s v="Office Supplies"/>
    <x v="6"/>
    <s v="Prang Dustless Chalk Sticks"/>
    <n v="2"/>
    <n v="1"/>
    <n v="0"/>
    <n v="0.84"/>
  </r>
  <r>
    <x v="62"/>
    <x v="27"/>
    <x v="27"/>
    <x v="1"/>
    <x v="27"/>
    <x v="0"/>
    <x v="0"/>
    <x v="1"/>
    <x v="1"/>
    <x v="25"/>
    <x v="1"/>
    <s v="TEC-AC-10004633"/>
    <s v="Technology"/>
    <x v="11"/>
    <s v="Verbatim 25 GB 6x Blu-ray Single Layer Recordable Disc, 3/Pack"/>
    <n v="14"/>
    <n v="2"/>
    <n v="0"/>
    <n v="6.1512000000000002"/>
  </r>
  <r>
    <x v="63"/>
    <x v="27"/>
    <x v="27"/>
    <x v="1"/>
    <x v="27"/>
    <x v="0"/>
    <x v="0"/>
    <x v="1"/>
    <x v="1"/>
    <x v="25"/>
    <x v="1"/>
    <s v="OFF-BI-10001078"/>
    <s v="Office Supplies"/>
    <x v="8"/>
    <s v="Acco PRESSTEX Data Binder with Storage Hooks, Dark Blue, 14 7/8&quot; X 11&quot;"/>
    <n v="26"/>
    <n v="6"/>
    <n v="0.2"/>
    <n v="9.3612000000000002"/>
  </r>
  <r>
    <x v="64"/>
    <x v="27"/>
    <x v="27"/>
    <x v="1"/>
    <x v="27"/>
    <x v="0"/>
    <x v="0"/>
    <x v="1"/>
    <x v="1"/>
    <x v="25"/>
    <x v="1"/>
    <s v="OFF-PA-10003892"/>
    <s v="Office Supplies"/>
    <x v="10"/>
    <s v="Xerox 1943"/>
    <n v="147"/>
    <n v="3"/>
    <n v="0"/>
    <n v="68.963099999999997"/>
  </r>
  <r>
    <x v="65"/>
    <x v="27"/>
    <x v="27"/>
    <x v="1"/>
    <x v="27"/>
    <x v="0"/>
    <x v="0"/>
    <x v="1"/>
    <x v="1"/>
    <x v="25"/>
    <x v="1"/>
    <s v="FUR-FU-10000397"/>
    <s v="Furniture"/>
    <x v="5"/>
    <s v="Luxo Economy Swing Arm Lamp"/>
    <n v="80"/>
    <n v="4"/>
    <n v="0"/>
    <n v="22.332799999999999"/>
  </r>
  <r>
    <x v="66"/>
    <x v="28"/>
    <x v="28"/>
    <x v="1"/>
    <x v="28"/>
    <x v="2"/>
    <x v="0"/>
    <x v="22"/>
    <x v="10"/>
    <x v="26"/>
    <x v="2"/>
    <s v="FUR-CH-10001146"/>
    <s v="Furniture"/>
    <x v="1"/>
    <s v="Global Value Mid-Back Manager's Chair, Gray"/>
    <n v="213"/>
    <n v="5"/>
    <n v="0.3"/>
    <n v="-15.2225"/>
  </r>
  <r>
    <x v="67"/>
    <x v="29"/>
    <x v="29"/>
    <x v="1"/>
    <x v="29"/>
    <x v="1"/>
    <x v="0"/>
    <x v="23"/>
    <x v="16"/>
    <x v="27"/>
    <x v="1"/>
    <s v="OFF-AR-10002671"/>
    <s v="Office Supplies"/>
    <x v="6"/>
    <s v="Hunt BOSTON Model 1606 High-Volume Electric Pencil Sharpener, Beige"/>
    <n v="1113"/>
    <n v="8"/>
    <n v="0.2"/>
    <n v="111.30240000000001"/>
  </r>
  <r>
    <x v="68"/>
    <x v="29"/>
    <x v="29"/>
    <x v="1"/>
    <x v="29"/>
    <x v="1"/>
    <x v="0"/>
    <x v="23"/>
    <x v="16"/>
    <x v="27"/>
    <x v="1"/>
    <s v="TEC-PH-10002726"/>
    <s v="Technology"/>
    <x v="7"/>
    <s v="netTALK DUO VoIP Telephone Service"/>
    <n v="168"/>
    <n v="4"/>
    <n v="0.2"/>
    <n v="62.988"/>
  </r>
  <r>
    <x v="69"/>
    <x v="30"/>
    <x v="30"/>
    <x v="2"/>
    <x v="30"/>
    <x v="0"/>
    <x v="0"/>
    <x v="24"/>
    <x v="17"/>
    <x v="28"/>
    <x v="0"/>
    <s v="OFF-PA-10000482"/>
    <s v="Office Supplies"/>
    <x v="10"/>
    <s v="Snap-A-Way Black Print Carbonless Ruled Speed Letter, Triplicate"/>
    <n v="76"/>
    <n v="2"/>
    <n v="0"/>
    <n v="35.663600000000002"/>
  </r>
  <r>
    <x v="70"/>
    <x v="31"/>
    <x v="31"/>
    <x v="1"/>
    <x v="31"/>
    <x v="0"/>
    <x v="0"/>
    <x v="20"/>
    <x v="15"/>
    <x v="29"/>
    <x v="3"/>
    <s v="OFF-BI-10004654"/>
    <s v="Office Supplies"/>
    <x v="8"/>
    <s v="Avery Binding System Hidden Tab Executive Style Index Sets"/>
    <n v="5"/>
    <n v="1"/>
    <n v="0.2"/>
    <n v="1.7310000000000001"/>
  </r>
  <r>
    <x v="71"/>
    <x v="32"/>
    <x v="32"/>
    <x v="0"/>
    <x v="14"/>
    <x v="0"/>
    <x v="0"/>
    <x v="25"/>
    <x v="12"/>
    <x v="30"/>
    <x v="2"/>
    <s v="OFF-PA-10004675"/>
    <s v="Office Supplies"/>
    <x v="10"/>
    <s v="Telephone Message Books with Fax/Mobile Section, 5 1/2&quot; x 3 3/16&quot;"/>
    <n v="19"/>
    <n v="3"/>
    <n v="0"/>
    <n v="8.7629999999999999"/>
  </r>
  <r>
    <x v="72"/>
    <x v="33"/>
    <x v="33"/>
    <x v="1"/>
    <x v="32"/>
    <x v="0"/>
    <x v="0"/>
    <x v="26"/>
    <x v="18"/>
    <x v="31"/>
    <x v="0"/>
    <s v="FUR-CH-10000513"/>
    <s v="Furniture"/>
    <x v="1"/>
    <s v="High-Back Leather Manager's Chair"/>
    <n v="832"/>
    <n v="8"/>
    <n v="0.2"/>
    <n v="-114.3912"/>
  </r>
  <r>
    <x v="73"/>
    <x v="33"/>
    <x v="33"/>
    <x v="1"/>
    <x v="32"/>
    <x v="0"/>
    <x v="0"/>
    <x v="26"/>
    <x v="18"/>
    <x v="31"/>
    <x v="0"/>
    <s v="FUR-FU-10003708"/>
    <s v="Furniture"/>
    <x v="5"/>
    <s v="Tenex Traditional Chairmats for Medium Pile Carpet, Standard Lip, 36&quot; x 48&quot;"/>
    <n v="97"/>
    <n v="2"/>
    <n v="0.2"/>
    <n v="1.2130000000000001"/>
  </r>
  <r>
    <x v="74"/>
    <x v="33"/>
    <x v="33"/>
    <x v="1"/>
    <x v="32"/>
    <x v="0"/>
    <x v="0"/>
    <x v="26"/>
    <x v="18"/>
    <x v="31"/>
    <x v="0"/>
    <s v="OFF-ST-10004123"/>
    <s v="Office Supplies"/>
    <x v="4"/>
    <s v="Safco Industrial Wire Shelving System"/>
    <n v="73"/>
    <n v="1"/>
    <n v="0.2"/>
    <n v="-18.196000000000002"/>
  </r>
  <r>
    <x v="75"/>
    <x v="34"/>
    <x v="34"/>
    <x v="2"/>
    <x v="33"/>
    <x v="1"/>
    <x v="0"/>
    <x v="12"/>
    <x v="5"/>
    <x v="16"/>
    <x v="2"/>
    <s v="OFF-BI-10004182"/>
    <s v="Office Supplies"/>
    <x v="8"/>
    <s v="Economy Binders"/>
    <n v="1"/>
    <n v="3"/>
    <n v="0.8"/>
    <n v="-1.9343999999999999"/>
  </r>
  <r>
    <x v="76"/>
    <x v="34"/>
    <x v="34"/>
    <x v="2"/>
    <x v="33"/>
    <x v="1"/>
    <x v="0"/>
    <x v="12"/>
    <x v="5"/>
    <x v="16"/>
    <x v="2"/>
    <s v="FUR-FU-10000260"/>
    <s v="Furniture"/>
    <x v="5"/>
    <s v="6&quot; Cubicle Wall Clock, Black"/>
    <n v="10"/>
    <n v="3"/>
    <n v="0.6"/>
    <n v="-5.8247999999999998"/>
  </r>
  <r>
    <x v="77"/>
    <x v="34"/>
    <x v="34"/>
    <x v="2"/>
    <x v="33"/>
    <x v="1"/>
    <x v="0"/>
    <x v="12"/>
    <x v="5"/>
    <x v="16"/>
    <x v="2"/>
    <s v="OFF-ST-10000615"/>
    <s v="Office Supplies"/>
    <x v="4"/>
    <s v="SimpliFile Personal File, Black Granite, 15w x 6-15/16d x 11-1/4h"/>
    <n v="27"/>
    <n v="3"/>
    <n v="0.2"/>
    <n v="2.7240000000000002"/>
  </r>
  <r>
    <x v="78"/>
    <x v="35"/>
    <x v="35"/>
    <x v="0"/>
    <x v="32"/>
    <x v="0"/>
    <x v="0"/>
    <x v="12"/>
    <x v="5"/>
    <x v="32"/>
    <x v="2"/>
    <s v="FUR-FU-10003194"/>
    <s v="Furniture"/>
    <x v="5"/>
    <s v="Eldon Expressions Desk Accessory, Wood Pencil Holder, Oak"/>
    <n v="19"/>
    <n v="5"/>
    <n v="0.6"/>
    <n v="-14.475"/>
  </r>
  <r>
    <x v="79"/>
    <x v="36"/>
    <x v="1"/>
    <x v="2"/>
    <x v="34"/>
    <x v="1"/>
    <x v="0"/>
    <x v="27"/>
    <x v="19"/>
    <x v="33"/>
    <x v="0"/>
    <s v="OFF-AP-10002118"/>
    <s v="Office Supplies"/>
    <x v="9"/>
    <s v="1.7 Cubic Foot Compact &quot;Cube&quot; Office Refrigerators"/>
    <n v="208"/>
    <n v="1"/>
    <n v="0"/>
    <n v="56.203200000000002"/>
  </r>
  <r>
    <x v="80"/>
    <x v="36"/>
    <x v="1"/>
    <x v="2"/>
    <x v="34"/>
    <x v="1"/>
    <x v="0"/>
    <x v="27"/>
    <x v="19"/>
    <x v="33"/>
    <x v="0"/>
    <s v="OFF-BI-10002309"/>
    <s v="Office Supplies"/>
    <x v="8"/>
    <s v="Avery Heavy-Duty EZD  Binder With Locking Rings"/>
    <n v="17"/>
    <n v="3"/>
    <n v="0"/>
    <n v="8.0351999999999997"/>
  </r>
  <r>
    <x v="81"/>
    <x v="37"/>
    <x v="36"/>
    <x v="1"/>
    <x v="35"/>
    <x v="0"/>
    <x v="0"/>
    <x v="8"/>
    <x v="1"/>
    <x v="34"/>
    <x v="1"/>
    <s v="OFF-AR-10002053"/>
    <s v="Office Supplies"/>
    <x v="6"/>
    <s v="Premium Writing Pencils, Soft, #2 by Central Association for the Blind"/>
    <n v="15"/>
    <n v="5"/>
    <n v="0"/>
    <n v="4.1719999999999997"/>
  </r>
  <r>
    <x v="82"/>
    <x v="37"/>
    <x v="36"/>
    <x v="1"/>
    <x v="35"/>
    <x v="0"/>
    <x v="0"/>
    <x v="8"/>
    <x v="1"/>
    <x v="34"/>
    <x v="1"/>
    <s v="OFF-ST-10002370"/>
    <s v="Office Supplies"/>
    <x v="4"/>
    <s v="Sortfiler Multipurpose Personal File Organizer, Black"/>
    <n v="21"/>
    <n v="1"/>
    <n v="0"/>
    <n v="6.2031000000000001"/>
  </r>
  <r>
    <x v="83"/>
    <x v="38"/>
    <x v="37"/>
    <x v="1"/>
    <x v="36"/>
    <x v="1"/>
    <x v="0"/>
    <x v="28"/>
    <x v="3"/>
    <x v="35"/>
    <x v="0"/>
    <s v="OFF-EN-10000927"/>
    <s v="Office Supplies"/>
    <x v="12"/>
    <s v="Jet-Pak Recycled Peel 'N' Seal Padded Mailers"/>
    <n v="201"/>
    <n v="7"/>
    <n v="0.2"/>
    <n v="62.807499999999997"/>
  </r>
  <r>
    <x v="84"/>
    <x v="39"/>
    <x v="38"/>
    <x v="2"/>
    <x v="37"/>
    <x v="2"/>
    <x v="0"/>
    <x v="22"/>
    <x v="10"/>
    <x v="36"/>
    <x v="2"/>
    <s v="OFF-ST-10003656"/>
    <s v="Office Supplies"/>
    <x v="4"/>
    <s v="Safco Industrial Wire Shelving"/>
    <n v="230"/>
    <n v="3"/>
    <n v="0.2"/>
    <n v="-48.954900000000002"/>
  </r>
  <r>
    <x v="85"/>
    <x v="40"/>
    <x v="39"/>
    <x v="0"/>
    <x v="22"/>
    <x v="0"/>
    <x v="0"/>
    <x v="29"/>
    <x v="20"/>
    <x v="37"/>
    <x v="0"/>
    <s v="FUR-CH-10000863"/>
    <s v="Furniture"/>
    <x v="1"/>
    <s v="Novimex Swivel Fabric Task Chair"/>
    <n v="302"/>
    <n v="2"/>
    <n v="0"/>
    <n v="33.215600000000002"/>
  </r>
  <r>
    <x v="86"/>
    <x v="41"/>
    <x v="40"/>
    <x v="1"/>
    <x v="38"/>
    <x v="0"/>
    <x v="0"/>
    <x v="30"/>
    <x v="11"/>
    <x v="38"/>
    <x v="2"/>
    <s v="TEC-AC-10001998"/>
    <s v="Technology"/>
    <x v="11"/>
    <s v="Logitech LS21 Speaker System - PC Multimedia - 2.1-CH - Wired"/>
    <n v="20"/>
    <n v="1"/>
    <n v="0"/>
    <n v="6.7965999999999998"/>
  </r>
  <r>
    <x v="87"/>
    <x v="41"/>
    <x v="40"/>
    <x v="1"/>
    <x v="38"/>
    <x v="0"/>
    <x v="0"/>
    <x v="30"/>
    <x v="11"/>
    <x v="38"/>
    <x v="2"/>
    <s v="OFF-LA-10000134"/>
    <s v="Office Supplies"/>
    <x v="2"/>
    <s v="Avery 511"/>
    <n v="6"/>
    <n v="2"/>
    <n v="0"/>
    <n v="2.9567999999999999"/>
  </r>
  <r>
    <x v="88"/>
    <x v="42"/>
    <x v="41"/>
    <x v="0"/>
    <x v="39"/>
    <x v="2"/>
    <x v="0"/>
    <x v="12"/>
    <x v="5"/>
    <x v="14"/>
    <x v="2"/>
    <s v="OFF-ST-10003442"/>
    <s v="Office Supplies"/>
    <x v="4"/>
    <s v="Eldon Portable Mobile Manager"/>
    <n v="158"/>
    <n v="7"/>
    <n v="0.2"/>
    <n v="13.857200000000001"/>
  </r>
  <r>
    <x v="89"/>
    <x v="43"/>
    <x v="42"/>
    <x v="1"/>
    <x v="40"/>
    <x v="1"/>
    <x v="0"/>
    <x v="1"/>
    <x v="1"/>
    <x v="1"/>
    <x v="1"/>
    <s v="OFF-AR-10004930"/>
    <s v="Office Supplies"/>
    <x v="6"/>
    <s v="Turquoise Lead Holder with Pocket Clip"/>
    <n v="20"/>
    <n v="3"/>
    <n v="0"/>
    <n v="6.633"/>
  </r>
  <r>
    <x v="90"/>
    <x v="43"/>
    <x v="42"/>
    <x v="1"/>
    <x v="40"/>
    <x v="1"/>
    <x v="0"/>
    <x v="1"/>
    <x v="1"/>
    <x v="1"/>
    <x v="1"/>
    <s v="TEC-PH-10004093"/>
    <s v="Technology"/>
    <x v="7"/>
    <s v="Panasonic Kx-TS550"/>
    <n v="74"/>
    <n v="2"/>
    <n v="0.2"/>
    <n v="8.2782"/>
  </r>
  <r>
    <x v="91"/>
    <x v="43"/>
    <x v="42"/>
    <x v="1"/>
    <x v="40"/>
    <x v="1"/>
    <x v="0"/>
    <x v="1"/>
    <x v="1"/>
    <x v="1"/>
    <x v="1"/>
    <s v="OFF-PA-10000304"/>
    <s v="Office Supplies"/>
    <x v="10"/>
    <s v="Xerox 1995"/>
    <n v="6"/>
    <n v="1"/>
    <n v="0"/>
    <n v="3.1103999999999998"/>
  </r>
  <r>
    <x v="92"/>
    <x v="44"/>
    <x v="43"/>
    <x v="0"/>
    <x v="41"/>
    <x v="0"/>
    <x v="0"/>
    <x v="31"/>
    <x v="11"/>
    <x v="39"/>
    <x v="2"/>
    <s v="OFF-PA-10003177"/>
    <s v="Office Supplies"/>
    <x v="10"/>
    <s v="Xerox 1999"/>
    <n v="13"/>
    <n v="2"/>
    <n v="0"/>
    <n v="6.2207999999999997"/>
  </r>
  <r>
    <x v="93"/>
    <x v="44"/>
    <x v="43"/>
    <x v="0"/>
    <x v="41"/>
    <x v="0"/>
    <x v="0"/>
    <x v="31"/>
    <x v="11"/>
    <x v="39"/>
    <x v="2"/>
    <s v="FUR-FU-10003799"/>
    <s v="Furniture"/>
    <x v="5"/>
    <s v="Seth Thomas 13 1/2&quot; Wall Clock"/>
    <n v="53"/>
    <n v="3"/>
    <n v="0"/>
    <n v="16.535399999999999"/>
  </r>
  <r>
    <x v="94"/>
    <x v="44"/>
    <x v="43"/>
    <x v="0"/>
    <x v="41"/>
    <x v="0"/>
    <x v="0"/>
    <x v="31"/>
    <x v="11"/>
    <x v="39"/>
    <x v="2"/>
    <s v="OFF-BI-10002852"/>
    <s v="Office Supplies"/>
    <x v="8"/>
    <s v="Ibico Standard Transparent Covers"/>
    <n v="33"/>
    <n v="2"/>
    <n v="0"/>
    <n v="16.150400000000001"/>
  </r>
  <r>
    <x v="95"/>
    <x v="45"/>
    <x v="44"/>
    <x v="1"/>
    <x v="42"/>
    <x v="2"/>
    <x v="0"/>
    <x v="32"/>
    <x v="21"/>
    <x v="40"/>
    <x v="1"/>
    <s v="OFF-BI-10004738"/>
    <s v="Office Supplies"/>
    <x v="8"/>
    <s v="Flexible Leather- Look Classic Collection Ring Binder"/>
    <n v="6"/>
    <n v="1"/>
    <n v="0.7"/>
    <n v="-3.7879999999999998"/>
  </r>
  <r>
    <x v="96"/>
    <x v="46"/>
    <x v="45"/>
    <x v="0"/>
    <x v="43"/>
    <x v="2"/>
    <x v="0"/>
    <x v="20"/>
    <x v="15"/>
    <x v="29"/>
    <x v="3"/>
    <s v="FUR-FU-10000629"/>
    <s v="Furniture"/>
    <x v="5"/>
    <s v="9-3/4 Diameter Round Wall Clock"/>
    <n v="97"/>
    <n v="7"/>
    <n v="0"/>
    <n v="40.5426"/>
  </r>
  <r>
    <x v="97"/>
    <x v="47"/>
    <x v="46"/>
    <x v="2"/>
    <x v="44"/>
    <x v="0"/>
    <x v="0"/>
    <x v="8"/>
    <x v="1"/>
    <x v="34"/>
    <x v="1"/>
    <s v="OFF-BI-10001721"/>
    <s v="Office Supplies"/>
    <x v="8"/>
    <s v="Trimflex Flexible Post Binders"/>
    <n v="51"/>
    <n v="3"/>
    <n v="0.2"/>
    <n v="17.9591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0E9BD0-F76B-42BD-A95E-212E2B4D5AD6}"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3">
  <location ref="A3:B7" firstHeaderRow="1" firstDataRow="1" firstDataCol="1"/>
  <pivotFields count="22">
    <pivotField showAll="0"/>
    <pivotField showAll="0"/>
    <pivotField numFmtId="14" showAll="0">
      <items count="48">
        <item x="8"/>
        <item x="3"/>
        <item x="9"/>
        <item x="36"/>
        <item x="22"/>
        <item x="7"/>
        <item x="35"/>
        <item x="29"/>
        <item x="43"/>
        <item x="24"/>
        <item x="33"/>
        <item x="28"/>
        <item x="37"/>
        <item x="14"/>
        <item x="12"/>
        <item x="2"/>
        <item x="6"/>
        <item x="27"/>
        <item x="17"/>
        <item x="13"/>
        <item x="21"/>
        <item x="41"/>
        <item x="30"/>
        <item x="1"/>
        <item x="26"/>
        <item x="23"/>
        <item x="19"/>
        <item x="42"/>
        <item x="31"/>
        <item x="0"/>
        <item x="5"/>
        <item x="16"/>
        <item x="10"/>
        <item x="25"/>
        <item x="4"/>
        <item x="39"/>
        <item x="46"/>
        <item x="11"/>
        <item x="18"/>
        <item x="32"/>
        <item x="20"/>
        <item x="15"/>
        <item x="40"/>
        <item x="44"/>
        <item x="45"/>
        <item x="38"/>
        <item x="34"/>
        <item t="default"/>
      </items>
    </pivotField>
    <pivotField showAll="0"/>
    <pivotField showAll="0"/>
    <pivotField axis="axisRow" showAll="0">
      <items count="4">
        <item x="0"/>
        <item x="1"/>
        <item x="2"/>
        <item t="default"/>
      </items>
    </pivotField>
    <pivotField showAll="0"/>
    <pivotField showAll="0"/>
    <pivotField showAll="0"/>
    <pivotField showAll="0"/>
    <pivotField showAll="0">
      <items count="5">
        <item x="2"/>
        <item x="3"/>
        <item x="0"/>
        <item x="1"/>
        <item t="default"/>
      </items>
    </pivotField>
    <pivotField showAll="0"/>
    <pivotField showAll="0"/>
    <pivotField showAll="0">
      <items count="15">
        <item x="11"/>
        <item x="9"/>
        <item x="6"/>
        <item x="8"/>
        <item x="0"/>
        <item x="1"/>
        <item x="12"/>
        <item x="13"/>
        <item x="5"/>
        <item x="2"/>
        <item x="10"/>
        <item x="7"/>
        <item x="4"/>
        <item x="3"/>
        <item t="default"/>
      </items>
    </pivotField>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4">
    <i>
      <x/>
    </i>
    <i>
      <x v="1"/>
    </i>
    <i>
      <x v="2"/>
    </i>
    <i t="grand">
      <x/>
    </i>
  </rowItems>
  <colItems count="1">
    <i/>
  </colItems>
  <dataFields count="1">
    <dataField name="Sum of Sales" fld="15" baseField="0" baseItem="0"/>
  </dataFields>
  <chartFormats count="8">
    <chartFormat chart="18" format="0"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0" format="6">
      <pivotArea type="data" outline="0" fieldPosition="0">
        <references count="2">
          <reference field="4294967294" count="1" selected="0">
            <x v="0"/>
          </reference>
          <reference field="5" count="1" selected="0">
            <x v="0"/>
          </reference>
        </references>
      </pivotArea>
    </chartFormat>
    <chartFormat chart="20" format="7">
      <pivotArea type="data" outline="0" fieldPosition="0">
        <references count="2">
          <reference field="4294967294" count="1" selected="0">
            <x v="0"/>
          </reference>
          <reference field="5" count="1" selected="0">
            <x v="1"/>
          </reference>
        </references>
      </pivotArea>
    </chartFormat>
    <chartFormat chart="20" format="8">
      <pivotArea type="data" outline="0" fieldPosition="0">
        <references count="2">
          <reference field="4294967294" count="1" selected="0">
            <x v="0"/>
          </reference>
          <reference field="5" count="1" selected="0">
            <x v="2"/>
          </reference>
        </references>
      </pivotArea>
    </chartFormat>
    <chartFormat chart="18" format="1">
      <pivotArea type="data" outline="0" fieldPosition="0">
        <references count="2">
          <reference field="4294967294" count="1" selected="0">
            <x v="0"/>
          </reference>
          <reference field="5" count="1" selected="0">
            <x v="0"/>
          </reference>
        </references>
      </pivotArea>
    </chartFormat>
    <chartFormat chart="18" format="2">
      <pivotArea type="data" outline="0" fieldPosition="0">
        <references count="2">
          <reference field="4294967294" count="1" selected="0">
            <x v="0"/>
          </reference>
          <reference field="5" count="1" selected="0">
            <x v="1"/>
          </reference>
        </references>
      </pivotArea>
    </chartFormat>
    <chartFormat chart="18"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5BF9C-FC70-4370-8165-BA66B1DB07DC}"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8">
  <location ref="P6:Q10" firstHeaderRow="1" firstDataRow="1" firstDataCol="1"/>
  <pivotFields count="22">
    <pivotField showAll="0"/>
    <pivotField showAll="0">
      <items count="49">
        <item x="7"/>
        <item x="29"/>
        <item x="3"/>
        <item x="37"/>
        <item x="9"/>
        <item x="22"/>
        <item x="8"/>
        <item x="12"/>
        <item x="24"/>
        <item x="17"/>
        <item x="27"/>
        <item x="44"/>
        <item x="38"/>
        <item x="19"/>
        <item x="25"/>
        <item x="31"/>
        <item x="43"/>
        <item x="26"/>
        <item x="16"/>
        <item x="21"/>
        <item x="30"/>
        <item x="13"/>
        <item x="36"/>
        <item x="10"/>
        <item x="1"/>
        <item x="0"/>
        <item x="42"/>
        <item x="5"/>
        <item x="23"/>
        <item x="15"/>
        <item x="4"/>
        <item x="32"/>
        <item x="18"/>
        <item x="20"/>
        <item x="40"/>
        <item x="41"/>
        <item x="47"/>
        <item x="46"/>
        <item x="35"/>
        <item x="2"/>
        <item x="6"/>
        <item x="33"/>
        <item x="14"/>
        <item x="28"/>
        <item x="45"/>
        <item x="34"/>
        <item x="39"/>
        <item x="11"/>
        <item t="default"/>
      </items>
    </pivotField>
    <pivotField numFmtId="14" showAll="0">
      <items count="48">
        <item x="8"/>
        <item x="3"/>
        <item x="9"/>
        <item x="36"/>
        <item x="22"/>
        <item x="7"/>
        <item x="35"/>
        <item x="29"/>
        <item x="43"/>
        <item x="24"/>
        <item x="33"/>
        <item x="28"/>
        <item x="37"/>
        <item x="14"/>
        <item x="12"/>
        <item x="2"/>
        <item x="6"/>
        <item x="27"/>
        <item x="17"/>
        <item x="13"/>
        <item x="21"/>
        <item x="41"/>
        <item x="30"/>
        <item x="1"/>
        <item x="26"/>
        <item x="23"/>
        <item x="19"/>
        <item x="42"/>
        <item x="31"/>
        <item x="0"/>
        <item x="5"/>
        <item x="16"/>
        <item x="10"/>
        <item x="25"/>
        <item x="4"/>
        <item x="39"/>
        <item x="46"/>
        <item x="11"/>
        <item x="18"/>
        <item x="32"/>
        <item x="20"/>
        <item x="15"/>
        <item x="40"/>
        <item x="44"/>
        <item x="45"/>
        <item x="38"/>
        <item x="34"/>
        <item t="default"/>
      </items>
    </pivotField>
    <pivotField axis="axisRow" showAll="0">
      <items count="4">
        <item sd="0" x="2"/>
        <item sd="0" x="0"/>
        <item sd="0" x="1"/>
        <item t="default" sd="0"/>
      </items>
    </pivotField>
    <pivotField showAll="0"/>
    <pivotField axis="axisRow" showAll="0">
      <items count="4">
        <item x="0"/>
        <item x="1"/>
        <item x="2"/>
        <item t="default"/>
      </items>
    </pivotField>
    <pivotField showAll="0"/>
    <pivotField showAll="0"/>
    <pivotField showAll="0"/>
    <pivotField showAll="0">
      <items count="42">
        <item x="29"/>
        <item x="23"/>
        <item x="24"/>
        <item x="11"/>
        <item x="21"/>
        <item x="28"/>
        <item x="35"/>
        <item x="4"/>
        <item x="37"/>
        <item x="18"/>
        <item x="2"/>
        <item x="33"/>
        <item x="31"/>
        <item x="0"/>
        <item x="22"/>
        <item x="20"/>
        <item x="30"/>
        <item x="7"/>
        <item x="19"/>
        <item x="39"/>
        <item x="38"/>
        <item x="17"/>
        <item x="26"/>
        <item x="36"/>
        <item x="10"/>
        <item x="15"/>
        <item x="6"/>
        <item x="16"/>
        <item x="32"/>
        <item x="14"/>
        <item x="12"/>
        <item x="8"/>
        <item x="27"/>
        <item x="25"/>
        <item x="3"/>
        <item x="1"/>
        <item x="13"/>
        <item x="9"/>
        <item x="34"/>
        <item x="40"/>
        <item x="5"/>
        <item t="default"/>
      </items>
    </pivotField>
    <pivotField showAll="0">
      <items count="5">
        <item x="2"/>
        <item x="3"/>
        <item x="0"/>
        <item x="1"/>
        <item t="default"/>
      </items>
    </pivotField>
    <pivotField showAll="0"/>
    <pivotField showAll="0"/>
    <pivotField showAll="0">
      <items count="15">
        <item x="11"/>
        <item x="9"/>
        <item x="6"/>
        <item x="8"/>
        <item x="0"/>
        <item x="1"/>
        <item x="12"/>
        <item x="13"/>
        <item x="5"/>
        <item x="2"/>
        <item x="10"/>
        <item x="7"/>
        <item x="4"/>
        <item x="3"/>
        <item t="default"/>
      </items>
    </pivotField>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3"/>
    <field x="5"/>
  </rowFields>
  <rowItems count="4">
    <i>
      <x/>
    </i>
    <i>
      <x v="1"/>
    </i>
    <i>
      <x v="2"/>
    </i>
    <i t="grand">
      <x/>
    </i>
  </rowItems>
  <colItems count="1">
    <i/>
  </colItems>
  <dataFields count="1">
    <dataField name="Sum of Sales" fld="15" baseField="0" baseItem="0"/>
  </dataFields>
  <chartFormats count="8">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7" format="2" series="1">
      <pivotArea type="data" outline="0" fieldPosition="0">
        <references count="1">
          <reference field="4294967294" count="1" selected="0">
            <x v="0"/>
          </reference>
        </references>
      </pivotArea>
    </chartFormat>
    <chartFormat chart="57" format="3">
      <pivotArea type="data" outline="0" fieldPosition="0">
        <references count="2">
          <reference field="4294967294" count="1" selected="0">
            <x v="0"/>
          </reference>
          <reference field="3" count="1" selected="0">
            <x v="2"/>
          </reference>
        </references>
      </pivotArea>
    </chartFormat>
    <chartFormat chart="57" format="4">
      <pivotArea type="data" outline="0" fieldPosition="0">
        <references count="2">
          <reference field="4294967294" count="1" selected="0">
            <x v="0"/>
          </reference>
          <reference field="3" count="1" selected="0">
            <x v="1"/>
          </reference>
        </references>
      </pivotArea>
    </chartFormat>
    <chartFormat chart="57"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93B7B2-97C5-4F60-B193-31E367C12BAE}"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3">
  <location ref="V8:Y13" firstHeaderRow="0" firstDataRow="1" firstDataCol="1"/>
  <pivotFields count="22">
    <pivotField showAll="0"/>
    <pivotField showAll="0">
      <items count="49">
        <item x="7"/>
        <item x="29"/>
        <item x="3"/>
        <item x="37"/>
        <item x="9"/>
        <item x="22"/>
        <item x="8"/>
        <item x="12"/>
        <item x="24"/>
        <item x="17"/>
        <item x="27"/>
        <item x="44"/>
        <item x="38"/>
        <item x="19"/>
        <item x="25"/>
        <item x="31"/>
        <item x="43"/>
        <item x="26"/>
        <item x="16"/>
        <item x="21"/>
        <item x="30"/>
        <item x="13"/>
        <item x="36"/>
        <item x="10"/>
        <item x="1"/>
        <item x="0"/>
        <item x="42"/>
        <item x="5"/>
        <item x="23"/>
        <item x="15"/>
        <item x="4"/>
        <item x="32"/>
        <item x="18"/>
        <item x="20"/>
        <item x="40"/>
        <item x="41"/>
        <item x="47"/>
        <item x="46"/>
        <item x="35"/>
        <item x="2"/>
        <item x="6"/>
        <item x="33"/>
        <item x="14"/>
        <item x="28"/>
        <item x="45"/>
        <item x="34"/>
        <item x="39"/>
        <item x="11"/>
        <item t="default"/>
      </items>
    </pivotField>
    <pivotField axis="axisRow" numFmtId="14" showAll="0">
      <items count="48">
        <item x="8"/>
        <item x="3"/>
        <item x="9"/>
        <item x="36"/>
        <item x="22"/>
        <item x="7"/>
        <item x="35"/>
        <item x="29"/>
        <item x="43"/>
        <item x="24"/>
        <item x="33"/>
        <item x="28"/>
        <item x="37"/>
        <item x="14"/>
        <item x="12"/>
        <item x="2"/>
        <item x="6"/>
        <item x="27"/>
        <item x="17"/>
        <item x="13"/>
        <item x="21"/>
        <item x="41"/>
        <item x="30"/>
        <item x="1"/>
        <item x="26"/>
        <item x="23"/>
        <item x="19"/>
        <item x="42"/>
        <item x="31"/>
        <item x="0"/>
        <item x="5"/>
        <item x="16"/>
        <item x="10"/>
        <item x="25"/>
        <item x="4"/>
        <item x="39"/>
        <item x="46"/>
        <item x="11"/>
        <item x="18"/>
        <item x="32"/>
        <item x="20"/>
        <item x="15"/>
        <item x="40"/>
        <item x="44"/>
        <item x="45"/>
        <item x="38"/>
        <item x="34"/>
        <item t="default"/>
      </items>
    </pivotField>
    <pivotField showAll="0">
      <items count="4">
        <item x="2"/>
        <item x="0"/>
        <item x="1"/>
        <item t="default"/>
      </items>
    </pivotField>
    <pivotField showAll="0"/>
    <pivotField showAll="0">
      <items count="4">
        <item x="0"/>
        <item x="1"/>
        <item x="2"/>
        <item t="default"/>
      </items>
    </pivotField>
    <pivotField showAll="0"/>
    <pivotField showAll="0"/>
    <pivotField showAll="0">
      <items count="23">
        <item x="19"/>
        <item x="16"/>
        <item x="1"/>
        <item x="13"/>
        <item x="2"/>
        <item x="10"/>
        <item x="14"/>
        <item x="0"/>
        <item x="12"/>
        <item x="11"/>
        <item x="8"/>
        <item x="15"/>
        <item x="3"/>
        <item x="21"/>
        <item x="9"/>
        <item x="20"/>
        <item x="18"/>
        <item x="5"/>
        <item x="7"/>
        <item x="17"/>
        <item x="4"/>
        <item x="6"/>
        <item t="default"/>
      </items>
    </pivotField>
    <pivotField showAll="0">
      <items count="42">
        <item x="29"/>
        <item x="23"/>
        <item x="24"/>
        <item x="11"/>
        <item x="21"/>
        <item x="28"/>
        <item x="35"/>
        <item x="4"/>
        <item x="37"/>
        <item x="18"/>
        <item x="2"/>
        <item x="33"/>
        <item x="31"/>
        <item x="0"/>
        <item x="22"/>
        <item x="20"/>
        <item x="30"/>
        <item x="7"/>
        <item x="19"/>
        <item x="39"/>
        <item x="38"/>
        <item x="17"/>
        <item x="26"/>
        <item x="36"/>
        <item x="10"/>
        <item x="15"/>
        <item x="6"/>
        <item x="16"/>
        <item x="32"/>
        <item x="14"/>
        <item x="12"/>
        <item x="8"/>
        <item x="27"/>
        <item x="25"/>
        <item x="3"/>
        <item x="1"/>
        <item x="13"/>
        <item x="9"/>
        <item x="34"/>
        <item x="40"/>
        <item x="5"/>
        <item t="default"/>
      </items>
    </pivotField>
    <pivotField showAll="0">
      <items count="5">
        <item x="2"/>
        <item x="3"/>
        <item x="0"/>
        <item x="1"/>
        <item t="default"/>
      </items>
    </pivotField>
    <pivotField showAll="0"/>
    <pivotField showAll="0"/>
    <pivotField axis="axisRow" showAll="0">
      <items count="15">
        <item x="11"/>
        <item x="9"/>
        <item x="6"/>
        <item x="8"/>
        <item x="0"/>
        <item x="1"/>
        <item x="12"/>
        <item x="13"/>
        <item x="5"/>
        <item x="2"/>
        <item x="10"/>
        <item x="7"/>
        <item x="4"/>
        <item x="3"/>
        <item t="default"/>
      </items>
    </pivotField>
    <pivotField showAll="0"/>
    <pivotField showAll="0"/>
    <pivotField dataField="1" showAll="0"/>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5">
    <field x="21"/>
    <field x="20"/>
    <field x="19"/>
    <field x="13"/>
    <field x="2"/>
  </rowFields>
  <rowItems count="5">
    <i>
      <x v="1"/>
    </i>
    <i>
      <x v="2"/>
    </i>
    <i>
      <x v="3"/>
    </i>
    <i>
      <x v="4"/>
    </i>
    <i t="grand">
      <x/>
    </i>
  </rowItems>
  <colFields count="1">
    <field x="-2"/>
  </colFields>
  <colItems count="3">
    <i>
      <x/>
    </i>
    <i i="1">
      <x v="1"/>
    </i>
    <i i="2">
      <x v="2"/>
    </i>
  </colItems>
  <dataFields count="3">
    <dataField name="Sum of Quantity" fld="16" baseField="0" baseItem="0"/>
    <dataField name="Sum of Profit" fld="18" baseField="0" baseItem="0"/>
    <dataField name="Sum of Discount" fld="17" baseField="0" baseItem="0"/>
  </dataFields>
  <formats count="1">
    <format dxfId="13">
      <pivotArea field="13" grandRow="1" outline="0" collapsedLevelsAreSubtotals="1" axis="axisRow" fieldPosition="3">
        <references count="1">
          <reference field="4294967294" count="1" selected="0">
            <x v="1"/>
          </reference>
        </references>
      </pivotArea>
    </format>
  </formats>
  <chartFormats count="6">
    <chartFormat chart="63"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1"/>
          </reference>
        </references>
      </pivotArea>
    </chartFormat>
    <chartFormat chart="80" format="4" series="1">
      <pivotArea type="data" outline="0" fieldPosition="0">
        <references count="1">
          <reference field="4294967294" count="1" selected="0">
            <x v="0"/>
          </reference>
        </references>
      </pivotArea>
    </chartFormat>
    <chartFormat chart="80" format="5" series="1">
      <pivotArea type="data" outline="0" fieldPosition="0">
        <references count="1">
          <reference field="4294967294" count="1" selected="0">
            <x v="1"/>
          </reference>
        </references>
      </pivotArea>
    </chartFormat>
    <chartFormat chart="80" format="6" series="1">
      <pivotArea type="data" outline="0" fieldPosition="0">
        <references count="1">
          <reference field="4294967294" count="1" selected="0">
            <x v="2"/>
          </reference>
        </references>
      </pivotArea>
    </chartFormat>
    <chartFormat chart="63"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AAD59E-BA95-4F2A-BEFC-396BBEACFC8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7">
  <location ref="S7:T30" firstHeaderRow="1" firstDataRow="1" firstDataCol="1"/>
  <pivotFields count="22">
    <pivotField showAll="0"/>
    <pivotField showAll="0">
      <items count="49">
        <item x="7"/>
        <item x="29"/>
        <item x="3"/>
        <item x="37"/>
        <item x="9"/>
        <item x="22"/>
        <item x="8"/>
        <item x="12"/>
        <item x="24"/>
        <item x="17"/>
        <item x="27"/>
        <item x="44"/>
        <item x="38"/>
        <item x="19"/>
        <item x="25"/>
        <item x="31"/>
        <item x="43"/>
        <item x="26"/>
        <item x="16"/>
        <item x="21"/>
        <item x="30"/>
        <item x="13"/>
        <item x="36"/>
        <item x="10"/>
        <item x="1"/>
        <item x="0"/>
        <item x="42"/>
        <item x="5"/>
        <item x="23"/>
        <item x="15"/>
        <item x="4"/>
        <item x="32"/>
        <item x="18"/>
        <item x="20"/>
        <item x="40"/>
        <item x="41"/>
        <item x="47"/>
        <item x="46"/>
        <item x="35"/>
        <item x="2"/>
        <item x="6"/>
        <item x="33"/>
        <item x="14"/>
        <item x="28"/>
        <item x="45"/>
        <item x="34"/>
        <item x="39"/>
        <item x="11"/>
        <item t="default"/>
      </items>
    </pivotField>
    <pivotField numFmtId="14" showAll="0">
      <items count="48">
        <item x="8"/>
        <item x="3"/>
        <item x="9"/>
        <item x="36"/>
        <item x="22"/>
        <item x="7"/>
        <item x="35"/>
        <item x="29"/>
        <item x="43"/>
        <item x="24"/>
        <item x="33"/>
        <item x="28"/>
        <item x="37"/>
        <item x="14"/>
        <item x="12"/>
        <item x="2"/>
        <item x="6"/>
        <item x="27"/>
        <item x="17"/>
        <item x="13"/>
        <item x="21"/>
        <item x="41"/>
        <item x="30"/>
        <item x="1"/>
        <item x="26"/>
        <item x="23"/>
        <item x="19"/>
        <item x="42"/>
        <item x="31"/>
        <item x="0"/>
        <item x="5"/>
        <item x="16"/>
        <item x="10"/>
        <item x="25"/>
        <item x="4"/>
        <item x="39"/>
        <item x="46"/>
        <item x="11"/>
        <item x="18"/>
        <item x="32"/>
        <item x="20"/>
        <item x="15"/>
        <item x="40"/>
        <item x="44"/>
        <item x="45"/>
        <item x="38"/>
        <item x="34"/>
        <item t="default"/>
      </items>
    </pivotField>
    <pivotField showAll="0">
      <items count="4">
        <item x="2"/>
        <item x="0"/>
        <item x="1"/>
        <item t="default"/>
      </items>
    </pivotField>
    <pivotField showAll="0"/>
    <pivotField showAll="0">
      <items count="4">
        <item x="0"/>
        <item x="1"/>
        <item x="2"/>
        <item t="default"/>
      </items>
    </pivotField>
    <pivotField showAll="0"/>
    <pivotField showAll="0"/>
    <pivotField axis="axisRow" showAll="0">
      <items count="23">
        <item x="19"/>
        <item x="16"/>
        <item x="1"/>
        <item x="13"/>
        <item x="2"/>
        <item x="10"/>
        <item x="14"/>
        <item x="0"/>
        <item x="12"/>
        <item x="11"/>
        <item x="8"/>
        <item x="15"/>
        <item x="3"/>
        <item x="21"/>
        <item x="9"/>
        <item x="20"/>
        <item x="18"/>
        <item x="5"/>
        <item x="7"/>
        <item x="17"/>
        <item x="4"/>
        <item x="6"/>
        <item t="default"/>
      </items>
    </pivotField>
    <pivotField showAll="0">
      <items count="42">
        <item x="29"/>
        <item x="23"/>
        <item x="24"/>
        <item x="11"/>
        <item x="21"/>
        <item x="28"/>
        <item x="35"/>
        <item x="4"/>
        <item x="37"/>
        <item x="18"/>
        <item x="2"/>
        <item x="33"/>
        <item x="31"/>
        <item x="0"/>
        <item x="22"/>
        <item x="20"/>
        <item x="30"/>
        <item x="7"/>
        <item x="19"/>
        <item x="39"/>
        <item x="38"/>
        <item x="17"/>
        <item x="26"/>
        <item x="36"/>
        <item x="10"/>
        <item x="15"/>
        <item x="6"/>
        <item x="16"/>
        <item x="32"/>
        <item x="14"/>
        <item x="12"/>
        <item x="8"/>
        <item x="27"/>
        <item x="25"/>
        <item x="3"/>
        <item x="1"/>
        <item x="13"/>
        <item x="9"/>
        <item x="34"/>
        <item x="40"/>
        <item x="5"/>
        <item t="default"/>
      </items>
    </pivotField>
    <pivotField showAll="0">
      <items count="5">
        <item x="2"/>
        <item x="3"/>
        <item x="0"/>
        <item x="1"/>
        <item t="default"/>
      </items>
    </pivotField>
    <pivotField showAll="0"/>
    <pivotField showAll="0"/>
    <pivotField showAll="0">
      <items count="15">
        <item x="11"/>
        <item x="9"/>
        <item x="6"/>
        <item x="8"/>
        <item x="0"/>
        <item x="1"/>
        <item x="12"/>
        <item x="13"/>
        <item x="5"/>
        <item x="2"/>
        <item x="10"/>
        <item x="7"/>
        <item x="4"/>
        <item x="3"/>
        <item t="default"/>
      </items>
    </pivotField>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8"/>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Sales" fld="15" baseField="0" baseItem="0"/>
  </dataFields>
  <chartFormats count="9">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840BC3-2BEE-4230-9053-A93DABE40D4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8">
  <location ref="Q4:T8" firstHeaderRow="0" firstDataRow="1" firstDataCol="1"/>
  <pivotFields count="22">
    <pivotField showAll="0"/>
    <pivotField showAll="0">
      <items count="49">
        <item x="7"/>
        <item x="29"/>
        <item x="3"/>
        <item x="37"/>
        <item x="9"/>
        <item x="22"/>
        <item x="8"/>
        <item x="12"/>
        <item x="24"/>
        <item x="17"/>
        <item x="27"/>
        <item x="44"/>
        <item x="38"/>
        <item x="19"/>
        <item x="25"/>
        <item x="31"/>
        <item x="43"/>
        <item x="26"/>
        <item x="16"/>
        <item x="21"/>
        <item x="30"/>
        <item x="13"/>
        <item x="36"/>
        <item x="10"/>
        <item x="1"/>
        <item x="0"/>
        <item x="42"/>
        <item x="5"/>
        <item x="23"/>
        <item x="15"/>
        <item x="4"/>
        <item x="32"/>
        <item x="18"/>
        <item x="20"/>
        <item x="40"/>
        <item x="41"/>
        <item x="47"/>
        <item x="46"/>
        <item x="35"/>
        <item x="2"/>
        <item x="6"/>
        <item x="33"/>
        <item x="14"/>
        <item x="28"/>
        <item x="45"/>
        <item x="34"/>
        <item x="39"/>
        <item x="11"/>
        <item t="default"/>
      </items>
    </pivotField>
    <pivotField numFmtId="14" showAll="0">
      <items count="48">
        <item x="8"/>
        <item x="3"/>
        <item x="9"/>
        <item x="36"/>
        <item x="22"/>
        <item x="7"/>
        <item x="35"/>
        <item x="29"/>
        <item x="43"/>
        <item x="24"/>
        <item x="33"/>
        <item x="28"/>
        <item x="37"/>
        <item x="14"/>
        <item x="12"/>
        <item x="2"/>
        <item x="6"/>
        <item x="27"/>
        <item x="17"/>
        <item x="13"/>
        <item x="21"/>
        <item x="41"/>
        <item x="30"/>
        <item x="1"/>
        <item x="26"/>
        <item x="23"/>
        <item x="19"/>
        <item x="42"/>
        <item x="31"/>
        <item x="0"/>
        <item x="5"/>
        <item x="16"/>
        <item x="10"/>
        <item x="25"/>
        <item x="4"/>
        <item x="39"/>
        <item x="46"/>
        <item x="11"/>
        <item x="18"/>
        <item x="32"/>
        <item x="20"/>
        <item x="15"/>
        <item x="40"/>
        <item x="44"/>
        <item x="45"/>
        <item x="38"/>
        <item x="34"/>
        <item t="default"/>
      </items>
    </pivotField>
    <pivotField axis="axisRow" showAll="0">
      <items count="4">
        <item x="2"/>
        <item x="0"/>
        <item x="1"/>
        <item t="default"/>
      </items>
    </pivotField>
    <pivotField showAll="0"/>
    <pivotField showAll="0">
      <items count="4">
        <item x="0"/>
        <item x="1"/>
        <item x="2"/>
        <item t="default"/>
      </items>
    </pivotField>
    <pivotField showAll="0"/>
    <pivotField showAll="0">
      <items count="34">
        <item x="22"/>
        <item x="29"/>
        <item x="3"/>
        <item x="27"/>
        <item x="18"/>
        <item x="28"/>
        <item x="16"/>
        <item x="2"/>
        <item x="5"/>
        <item x="9"/>
        <item x="23"/>
        <item x="0"/>
        <item x="12"/>
        <item x="25"/>
        <item x="1"/>
        <item x="6"/>
        <item x="15"/>
        <item x="26"/>
        <item x="31"/>
        <item x="14"/>
        <item x="19"/>
        <item x="20"/>
        <item x="11"/>
        <item x="10"/>
        <item x="32"/>
        <item x="13"/>
        <item x="30"/>
        <item x="8"/>
        <item h="1" x="4"/>
        <item x="24"/>
        <item x="21"/>
        <item x="7"/>
        <item x="17"/>
        <item t="default"/>
      </items>
    </pivotField>
    <pivotField showAll="0">
      <items count="23">
        <item x="19"/>
        <item x="16"/>
        <item x="1"/>
        <item x="13"/>
        <item x="2"/>
        <item x="10"/>
        <item x="14"/>
        <item x="0"/>
        <item x="12"/>
        <item x="11"/>
        <item x="8"/>
        <item x="15"/>
        <item x="3"/>
        <item x="21"/>
        <item x="9"/>
        <item x="20"/>
        <item x="18"/>
        <item x="5"/>
        <item x="7"/>
        <item x="17"/>
        <item x="4"/>
        <item x="6"/>
        <item t="default"/>
      </items>
    </pivotField>
    <pivotField showAll="0">
      <items count="42">
        <item x="29"/>
        <item x="23"/>
        <item x="24"/>
        <item x="11"/>
        <item x="21"/>
        <item x="28"/>
        <item x="35"/>
        <item x="4"/>
        <item x="37"/>
        <item x="18"/>
        <item x="2"/>
        <item x="33"/>
        <item x="31"/>
        <item x="0"/>
        <item x="22"/>
        <item x="20"/>
        <item x="30"/>
        <item x="7"/>
        <item x="19"/>
        <item x="39"/>
        <item x="38"/>
        <item x="17"/>
        <item x="26"/>
        <item x="36"/>
        <item x="10"/>
        <item x="15"/>
        <item x="6"/>
        <item x="16"/>
        <item x="32"/>
        <item x="14"/>
        <item x="12"/>
        <item x="8"/>
        <item x="27"/>
        <item x="25"/>
        <item x="3"/>
        <item x="1"/>
        <item x="13"/>
        <item x="9"/>
        <item x="34"/>
        <item x="40"/>
        <item x="5"/>
        <item t="default"/>
      </items>
    </pivotField>
    <pivotField showAll="0">
      <items count="5">
        <item x="2"/>
        <item x="3"/>
        <item x="0"/>
        <item x="1"/>
        <item t="default"/>
      </items>
    </pivotField>
    <pivotField showAll="0"/>
    <pivotField showAll="0"/>
    <pivotField showAll="0">
      <items count="15">
        <item x="11"/>
        <item x="9"/>
        <item x="6"/>
        <item x="8"/>
        <item x="0"/>
        <item x="1"/>
        <item x="12"/>
        <item x="13"/>
        <item x="5"/>
        <item x="2"/>
        <item x="10"/>
        <item x="7"/>
        <item x="4"/>
        <item x="3"/>
        <item t="default"/>
      </items>
    </pivotField>
    <pivotField showAll="0"/>
    <pivotField showAll="0"/>
    <pivotField dataField="1" showAll="0"/>
    <pivotField dataField="1"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3"/>
  </rowFields>
  <rowItems count="4">
    <i>
      <x/>
    </i>
    <i>
      <x v="1"/>
    </i>
    <i>
      <x v="2"/>
    </i>
    <i t="grand">
      <x/>
    </i>
  </rowItems>
  <colFields count="1">
    <field x="-2"/>
  </colFields>
  <colItems count="3">
    <i>
      <x/>
    </i>
    <i i="1">
      <x v="1"/>
    </i>
    <i i="2">
      <x v="2"/>
    </i>
  </colItems>
  <dataFields count="3">
    <dataField name="Sum of Quantity" fld="16" baseField="0" baseItem="0"/>
    <dataField name="Sum of Profit" fld="18" baseField="0" baseItem="0"/>
    <dataField name="Sum of Discount" fld="17" baseField="0" baseItem="0"/>
  </dataFields>
  <formats count="1">
    <format dxfId="10">
      <pivotArea field="13" grandRow="1" outline="0" collapsedLevelsAreSubtotals="1">
        <references count="1">
          <reference field="4294967294" count="1" selected="0">
            <x v="1"/>
          </reference>
        </references>
      </pivotArea>
    </format>
  </formats>
  <chartFormats count="28">
    <chartFormat chart="63"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1"/>
          </reference>
        </references>
      </pivotArea>
    </chartFormat>
    <chartFormat chart="80" format="4" series="1">
      <pivotArea type="data" outline="0" fieldPosition="0">
        <references count="1">
          <reference field="4294967294" count="1" selected="0">
            <x v="0"/>
          </reference>
        </references>
      </pivotArea>
    </chartFormat>
    <chartFormat chart="80" format="5" series="1">
      <pivotArea type="data" outline="0" fieldPosition="0">
        <references count="1">
          <reference field="4294967294" count="1" selected="0">
            <x v="1"/>
          </reference>
        </references>
      </pivotArea>
    </chartFormat>
    <chartFormat chart="93" format="0" series="1">
      <pivotArea type="data" outline="0" fieldPosition="0">
        <references count="1">
          <reference field="4294967294" count="1" selected="0">
            <x v="0"/>
          </reference>
        </references>
      </pivotArea>
    </chartFormat>
    <chartFormat chart="93" format="1" series="1">
      <pivotArea type="data" outline="0" fieldPosition="0">
        <references count="1">
          <reference field="4294967294" count="1" selected="0">
            <x v="1"/>
          </reference>
        </references>
      </pivotArea>
    </chartFormat>
    <chartFormat chart="93" format="2" series="1">
      <pivotArea type="data" outline="0" fieldPosition="0">
        <references count="1">
          <reference field="4294967294" count="1" selected="0">
            <x v="2"/>
          </reference>
        </references>
      </pivotArea>
    </chartFormat>
    <chartFormat chart="95" format="15" series="1">
      <pivotArea type="data" outline="0" fieldPosition="0">
        <references count="1">
          <reference field="4294967294" count="1" selected="0">
            <x v="0"/>
          </reference>
        </references>
      </pivotArea>
    </chartFormat>
    <chartFormat chart="95" format="16">
      <pivotArea type="data" outline="0" fieldPosition="0">
        <references count="2">
          <reference field="4294967294" count="1" selected="0">
            <x v="0"/>
          </reference>
          <reference field="3" count="1" selected="0">
            <x v="0"/>
          </reference>
        </references>
      </pivotArea>
    </chartFormat>
    <chartFormat chart="95" format="17">
      <pivotArea type="data" outline="0" fieldPosition="0">
        <references count="2">
          <reference field="4294967294" count="1" selected="0">
            <x v="0"/>
          </reference>
          <reference field="3" count="1" selected="0">
            <x v="1"/>
          </reference>
        </references>
      </pivotArea>
    </chartFormat>
    <chartFormat chart="95" format="18">
      <pivotArea type="data" outline="0" fieldPosition="0">
        <references count="2">
          <reference field="4294967294" count="1" selected="0">
            <x v="0"/>
          </reference>
          <reference field="3" count="1" selected="0">
            <x v="2"/>
          </reference>
        </references>
      </pivotArea>
    </chartFormat>
    <chartFormat chart="95" format="19" series="1">
      <pivotArea type="data" outline="0" fieldPosition="0">
        <references count="1">
          <reference field="4294967294" count="1" selected="0">
            <x v="1"/>
          </reference>
        </references>
      </pivotArea>
    </chartFormat>
    <chartFormat chart="95" format="20">
      <pivotArea type="data" outline="0" fieldPosition="0">
        <references count="2">
          <reference field="4294967294" count="1" selected="0">
            <x v="1"/>
          </reference>
          <reference field="3" count="1" selected="0">
            <x v="0"/>
          </reference>
        </references>
      </pivotArea>
    </chartFormat>
    <chartFormat chart="95" format="21">
      <pivotArea type="data" outline="0" fieldPosition="0">
        <references count="2">
          <reference field="4294967294" count="1" selected="0">
            <x v="1"/>
          </reference>
          <reference field="3" count="1" selected="0">
            <x v="1"/>
          </reference>
        </references>
      </pivotArea>
    </chartFormat>
    <chartFormat chart="95" format="22">
      <pivotArea type="data" outline="0" fieldPosition="0">
        <references count="2">
          <reference field="4294967294" count="1" selected="0">
            <x v="1"/>
          </reference>
          <reference field="3" count="1" selected="0">
            <x v="2"/>
          </reference>
        </references>
      </pivotArea>
    </chartFormat>
    <chartFormat chart="95" format="23" series="1">
      <pivotArea type="data" outline="0" fieldPosition="0">
        <references count="1">
          <reference field="4294967294" count="1" selected="0">
            <x v="2"/>
          </reference>
        </references>
      </pivotArea>
    </chartFormat>
    <chartFormat chart="95" format="24">
      <pivotArea type="data" outline="0" fieldPosition="0">
        <references count="2">
          <reference field="4294967294" count="1" selected="0">
            <x v="2"/>
          </reference>
          <reference field="3" count="1" selected="0">
            <x v="0"/>
          </reference>
        </references>
      </pivotArea>
    </chartFormat>
    <chartFormat chart="95" format="25">
      <pivotArea type="data" outline="0" fieldPosition="0">
        <references count="2">
          <reference field="4294967294" count="1" selected="0">
            <x v="2"/>
          </reference>
          <reference field="3" count="1" selected="0">
            <x v="1"/>
          </reference>
        </references>
      </pivotArea>
    </chartFormat>
    <chartFormat chart="95" format="26">
      <pivotArea type="data" outline="0" fieldPosition="0">
        <references count="2">
          <reference field="4294967294" count="1" selected="0">
            <x v="2"/>
          </reference>
          <reference field="3" count="1" selected="0">
            <x v="2"/>
          </reference>
        </references>
      </pivotArea>
    </chartFormat>
    <chartFormat chart="93" format="3">
      <pivotArea type="data" outline="0" fieldPosition="0">
        <references count="2">
          <reference field="4294967294" count="1" selected="0">
            <x v="0"/>
          </reference>
          <reference field="3" count="1" selected="0">
            <x v="0"/>
          </reference>
        </references>
      </pivotArea>
    </chartFormat>
    <chartFormat chart="93" format="4">
      <pivotArea type="data" outline="0" fieldPosition="0">
        <references count="2">
          <reference field="4294967294" count="1" selected="0">
            <x v="1"/>
          </reference>
          <reference field="3" count="1" selected="0">
            <x v="0"/>
          </reference>
        </references>
      </pivotArea>
    </chartFormat>
    <chartFormat chart="93" format="5">
      <pivotArea type="data" outline="0" fieldPosition="0">
        <references count="2">
          <reference field="4294967294" count="1" selected="0">
            <x v="2"/>
          </reference>
          <reference field="3" count="1" selected="0">
            <x v="0"/>
          </reference>
        </references>
      </pivotArea>
    </chartFormat>
    <chartFormat chart="93" format="6">
      <pivotArea type="data" outline="0" fieldPosition="0">
        <references count="2">
          <reference field="4294967294" count="1" selected="0">
            <x v="0"/>
          </reference>
          <reference field="3" count="1" selected="0">
            <x v="1"/>
          </reference>
        </references>
      </pivotArea>
    </chartFormat>
    <chartFormat chart="93" format="7">
      <pivotArea type="data" outline="0" fieldPosition="0">
        <references count="2">
          <reference field="4294967294" count="1" selected="0">
            <x v="0"/>
          </reference>
          <reference field="3" count="1" selected="0">
            <x v="2"/>
          </reference>
        </references>
      </pivotArea>
    </chartFormat>
    <chartFormat chart="93" format="8">
      <pivotArea type="data" outline="0" fieldPosition="0">
        <references count="2">
          <reference field="4294967294" count="1" selected="0">
            <x v="1"/>
          </reference>
          <reference field="3" count="1" selected="0">
            <x v="1"/>
          </reference>
        </references>
      </pivotArea>
    </chartFormat>
    <chartFormat chart="93" format="9">
      <pivotArea type="data" outline="0" fieldPosition="0">
        <references count="2">
          <reference field="4294967294" count="1" selected="0">
            <x v="1"/>
          </reference>
          <reference field="3" count="1" selected="0">
            <x v="2"/>
          </reference>
        </references>
      </pivotArea>
    </chartFormat>
    <chartFormat chart="93" format="10">
      <pivotArea type="data" outline="0" fieldPosition="0">
        <references count="2">
          <reference field="4294967294" count="1" selected="0">
            <x v="2"/>
          </reference>
          <reference field="3" count="1" selected="0">
            <x v="1"/>
          </reference>
        </references>
      </pivotArea>
    </chartFormat>
    <chartFormat chart="93" format="11">
      <pivotArea type="data" outline="0" fieldPosition="0">
        <references count="2">
          <reference field="4294967294" count="1" selected="0">
            <x v="2"/>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B277B9-E7E8-4EFF-8B46-10C6FBB4CF3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8">
  <location ref="F2:H25" firstHeaderRow="0" firstDataRow="1" firstDataCol="1"/>
  <pivotFields count="22">
    <pivotField showAll="0"/>
    <pivotField showAll="0">
      <items count="49">
        <item x="7"/>
        <item x="29"/>
        <item x="3"/>
        <item x="37"/>
        <item x="9"/>
        <item x="22"/>
        <item x="8"/>
        <item x="12"/>
        <item x="24"/>
        <item x="17"/>
        <item x="27"/>
        <item x="44"/>
        <item x="38"/>
        <item x="19"/>
        <item x="25"/>
        <item x="31"/>
        <item x="43"/>
        <item x="26"/>
        <item x="16"/>
        <item x="21"/>
        <item x="30"/>
        <item x="13"/>
        <item x="36"/>
        <item x="10"/>
        <item x="1"/>
        <item x="0"/>
        <item x="42"/>
        <item x="5"/>
        <item x="23"/>
        <item x="15"/>
        <item x="4"/>
        <item x="32"/>
        <item x="18"/>
        <item x="20"/>
        <item x="40"/>
        <item x="41"/>
        <item x="47"/>
        <item x="46"/>
        <item x="35"/>
        <item x="2"/>
        <item x="6"/>
        <item x="33"/>
        <item x="14"/>
        <item x="28"/>
        <item x="45"/>
        <item x="34"/>
        <item x="39"/>
        <item x="11"/>
        <item t="default"/>
      </items>
    </pivotField>
    <pivotField numFmtId="14" showAll="0">
      <items count="48">
        <item x="8"/>
        <item x="3"/>
        <item x="9"/>
        <item x="36"/>
        <item x="22"/>
        <item x="7"/>
        <item x="35"/>
        <item x="29"/>
        <item x="43"/>
        <item x="24"/>
        <item x="33"/>
        <item x="28"/>
        <item x="37"/>
        <item x="14"/>
        <item x="12"/>
        <item x="2"/>
        <item x="6"/>
        <item x="27"/>
        <item x="17"/>
        <item x="13"/>
        <item x="21"/>
        <item x="41"/>
        <item x="30"/>
        <item x="1"/>
        <item x="26"/>
        <item x="23"/>
        <item x="19"/>
        <item x="42"/>
        <item x="31"/>
        <item x="0"/>
        <item x="5"/>
        <item x="16"/>
        <item x="10"/>
        <item x="25"/>
        <item x="4"/>
        <item x="39"/>
        <item x="46"/>
        <item x="11"/>
        <item x="18"/>
        <item x="32"/>
        <item x="20"/>
        <item x="15"/>
        <item x="40"/>
        <item x="44"/>
        <item x="45"/>
        <item x="38"/>
        <item x="34"/>
        <item t="default"/>
      </items>
    </pivotField>
    <pivotField showAll="0">
      <items count="4">
        <item x="2"/>
        <item x="0"/>
        <item x="1"/>
        <item t="default"/>
      </items>
    </pivotField>
    <pivotField showAll="0"/>
    <pivotField showAll="0">
      <items count="4">
        <item x="0"/>
        <item x="1"/>
        <item x="2"/>
        <item t="default"/>
      </items>
    </pivotField>
    <pivotField showAll="0"/>
    <pivotField showAll="0"/>
    <pivotField axis="axisRow" showAll="0">
      <items count="23">
        <item x="19"/>
        <item x="16"/>
        <item x="1"/>
        <item x="13"/>
        <item x="2"/>
        <item x="10"/>
        <item x="14"/>
        <item x="0"/>
        <item x="12"/>
        <item x="11"/>
        <item x="8"/>
        <item x="15"/>
        <item x="3"/>
        <item x="21"/>
        <item x="9"/>
        <item x="20"/>
        <item x="18"/>
        <item x="5"/>
        <item x="7"/>
        <item x="17"/>
        <item x="4"/>
        <item x="6"/>
        <item t="default"/>
      </items>
    </pivotField>
    <pivotField showAll="0">
      <items count="42">
        <item x="29"/>
        <item x="23"/>
        <item x="24"/>
        <item x="11"/>
        <item x="21"/>
        <item x="28"/>
        <item x="35"/>
        <item x="4"/>
        <item x="37"/>
        <item x="18"/>
        <item x="2"/>
        <item x="33"/>
        <item x="31"/>
        <item x="0"/>
        <item x="22"/>
        <item x="20"/>
        <item x="30"/>
        <item x="7"/>
        <item x="19"/>
        <item x="39"/>
        <item x="38"/>
        <item x="17"/>
        <item x="26"/>
        <item x="36"/>
        <item x="10"/>
        <item x="15"/>
        <item x="6"/>
        <item x="16"/>
        <item x="32"/>
        <item x="14"/>
        <item x="12"/>
        <item x="8"/>
        <item x="27"/>
        <item x="25"/>
        <item x="3"/>
        <item x="1"/>
        <item x="13"/>
        <item x="9"/>
        <item x="34"/>
        <item x="40"/>
        <item x="5"/>
        <item t="default"/>
      </items>
    </pivotField>
    <pivotField showAll="0">
      <items count="5">
        <item x="2"/>
        <item x="3"/>
        <item x="0"/>
        <item x="1"/>
        <item t="default"/>
      </items>
    </pivotField>
    <pivotField showAll="0"/>
    <pivotField showAll="0"/>
    <pivotField showAll="0">
      <items count="15">
        <item x="11"/>
        <item x="9"/>
        <item x="6"/>
        <item x="8"/>
        <item x="0"/>
        <item x="1"/>
        <item x="12"/>
        <item x="13"/>
        <item x="5"/>
        <item x="2"/>
        <item x="10"/>
        <item x="7"/>
        <item x="4"/>
        <item x="3"/>
        <item t="default"/>
      </items>
    </pivotField>
    <pivotField showAll="0"/>
    <pivotField dataField="1"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8"/>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Sum of Sales" fld="15" baseField="0" baseItem="0"/>
    <dataField name="Sum of Profit" fld="18" baseField="0" baseItem="0"/>
  </dataFields>
  <formats count="1">
    <format dxfId="11">
      <pivotArea field="8" grandRow="1" outline="0" collapsedLevelsAreSubtotals="1" axis="axisRow" fieldPosition="0">
        <references count="1">
          <reference field="4294967294" count="1" selected="0">
            <x v="1"/>
          </reference>
        </references>
      </pivotArea>
    </format>
  </formats>
  <chartFormats count="13">
    <chartFormat chart="0"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0"/>
          </reference>
        </references>
      </pivotArea>
    </chartFormat>
    <chartFormat chart="53" format="0" series="1">
      <pivotArea type="data" outline="0" fieldPosition="0">
        <references count="1">
          <reference field="4294967294" count="1" selected="0">
            <x v="0"/>
          </reference>
        </references>
      </pivotArea>
    </chartFormat>
    <chartFormat chart="57" format="0"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 chart="71" format="0" series="1">
      <pivotArea type="data" outline="0" fieldPosition="0">
        <references count="1">
          <reference field="4294967294" count="1" selected="0">
            <x v="0"/>
          </reference>
        </references>
      </pivotArea>
    </chartFormat>
    <chartFormat chart="71" format="1" series="1">
      <pivotArea type="data" outline="0" fieldPosition="0">
        <references count="1">
          <reference field="4294967294" count="1" selected="0">
            <x v="1"/>
          </reference>
        </references>
      </pivotArea>
    </chartFormat>
    <chartFormat chart="77" format="4" series="1">
      <pivotArea type="data" outline="0" fieldPosition="0">
        <references count="1">
          <reference field="4294967294" count="1" selected="0">
            <x v="0"/>
          </reference>
        </references>
      </pivotArea>
    </chartFormat>
    <chartFormat chart="7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7E2A893-55DD-4571-8EF3-9C6F3AEAF1F4}" name="PivotTable3"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C7"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Sum of Quantity" fld="2" baseField="0" baseItem="0"/>
    <dataField name="Sum of Sales"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A$1:$S$99">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EC3EE32-412C-4052-B5D5-65AE4B87090F}"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5">
  <location ref="W6:Z11" firstHeaderRow="0" firstDataRow="1" firstDataCol="1"/>
  <pivotFields count="22">
    <pivotField showAll="0"/>
    <pivotField showAll="0">
      <items count="49">
        <item x="7"/>
        <item x="29"/>
        <item x="3"/>
        <item x="37"/>
        <item x="9"/>
        <item x="22"/>
        <item x="8"/>
        <item x="12"/>
        <item x="24"/>
        <item x="17"/>
        <item x="27"/>
        <item x="44"/>
        <item x="38"/>
        <item x="19"/>
        <item x="25"/>
        <item x="31"/>
        <item x="43"/>
        <item x="26"/>
        <item x="16"/>
        <item x="21"/>
        <item x="30"/>
        <item x="13"/>
        <item x="36"/>
        <item x="10"/>
        <item x="1"/>
        <item x="0"/>
        <item x="42"/>
        <item x="5"/>
        <item x="23"/>
        <item x="15"/>
        <item x="4"/>
        <item x="32"/>
        <item x="18"/>
        <item x="20"/>
        <item x="40"/>
        <item x="41"/>
        <item x="47"/>
        <item x="46"/>
        <item x="35"/>
        <item x="2"/>
        <item x="6"/>
        <item x="33"/>
        <item x="14"/>
        <item x="28"/>
        <item x="45"/>
        <item x="34"/>
        <item x="39"/>
        <item x="11"/>
        <item t="default"/>
      </items>
    </pivotField>
    <pivotField axis="axisRow" numFmtId="14" showAll="0">
      <items count="48">
        <item x="8"/>
        <item x="3"/>
        <item x="9"/>
        <item x="36"/>
        <item x="22"/>
        <item x="7"/>
        <item x="35"/>
        <item x="29"/>
        <item x="43"/>
        <item x="24"/>
        <item x="33"/>
        <item x="28"/>
        <item x="37"/>
        <item x="14"/>
        <item x="12"/>
        <item x="2"/>
        <item x="6"/>
        <item x="27"/>
        <item x="17"/>
        <item x="13"/>
        <item x="21"/>
        <item x="41"/>
        <item x="30"/>
        <item x="1"/>
        <item x="26"/>
        <item x="23"/>
        <item x="19"/>
        <item x="42"/>
        <item x="31"/>
        <item x="0"/>
        <item x="5"/>
        <item x="16"/>
        <item x="10"/>
        <item x="25"/>
        <item x="4"/>
        <item x="39"/>
        <item x="46"/>
        <item x="11"/>
        <item x="18"/>
        <item x="32"/>
        <item x="20"/>
        <item x="15"/>
        <item x="40"/>
        <item x="44"/>
        <item x="45"/>
        <item x="38"/>
        <item x="34"/>
        <item t="default"/>
      </items>
    </pivotField>
    <pivotField showAll="0">
      <items count="4">
        <item x="2"/>
        <item x="0"/>
        <item x="1"/>
        <item t="default"/>
      </items>
    </pivotField>
    <pivotField showAll="0"/>
    <pivotField showAll="0">
      <items count="4">
        <item x="0"/>
        <item x="1"/>
        <item x="2"/>
        <item t="default"/>
      </items>
    </pivotField>
    <pivotField showAll="0"/>
    <pivotField showAll="0"/>
    <pivotField showAll="0">
      <items count="23">
        <item x="19"/>
        <item x="16"/>
        <item x="1"/>
        <item x="13"/>
        <item x="2"/>
        <item x="10"/>
        <item x="14"/>
        <item x="0"/>
        <item x="12"/>
        <item x="11"/>
        <item x="8"/>
        <item x="15"/>
        <item x="3"/>
        <item x="21"/>
        <item x="9"/>
        <item x="20"/>
        <item x="18"/>
        <item x="5"/>
        <item x="7"/>
        <item x="17"/>
        <item x="4"/>
        <item x="6"/>
        <item t="default"/>
      </items>
    </pivotField>
    <pivotField showAll="0">
      <items count="42">
        <item x="29"/>
        <item x="23"/>
        <item x="24"/>
        <item x="11"/>
        <item x="21"/>
        <item x="28"/>
        <item x="35"/>
        <item x="4"/>
        <item x="37"/>
        <item x="18"/>
        <item x="2"/>
        <item x="33"/>
        <item x="31"/>
        <item x="0"/>
        <item x="22"/>
        <item x="20"/>
        <item x="30"/>
        <item x="7"/>
        <item x="19"/>
        <item x="39"/>
        <item x="38"/>
        <item x="17"/>
        <item x="26"/>
        <item x="36"/>
        <item x="10"/>
        <item x="15"/>
        <item x="6"/>
        <item x="16"/>
        <item x="32"/>
        <item x="14"/>
        <item x="12"/>
        <item x="8"/>
        <item x="27"/>
        <item x="25"/>
        <item x="3"/>
        <item x="1"/>
        <item x="13"/>
        <item x="9"/>
        <item x="34"/>
        <item x="40"/>
        <item x="5"/>
        <item t="default"/>
      </items>
    </pivotField>
    <pivotField showAll="0">
      <items count="5">
        <item x="2"/>
        <item x="3"/>
        <item x="0"/>
        <item x="1"/>
        <item t="default"/>
      </items>
    </pivotField>
    <pivotField showAll="0"/>
    <pivotField showAll="0"/>
    <pivotField axis="axisRow" showAll="0">
      <items count="15">
        <item x="11"/>
        <item x="9"/>
        <item x="6"/>
        <item x="8"/>
        <item x="0"/>
        <item x="1"/>
        <item x="12"/>
        <item x="13"/>
        <item x="5"/>
        <item x="2"/>
        <item x="10"/>
        <item x="7"/>
        <item x="4"/>
        <item x="3"/>
        <item t="default"/>
      </items>
    </pivotField>
    <pivotField showAll="0"/>
    <pivotField showAll="0"/>
    <pivotField dataField="1" showAll="0"/>
    <pivotField dataField="1"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5">
    <field x="21"/>
    <field x="20"/>
    <field x="19"/>
    <field x="13"/>
    <field x="2"/>
  </rowFields>
  <rowItems count="5">
    <i>
      <x v="1"/>
    </i>
    <i>
      <x v="2"/>
    </i>
    <i>
      <x v="3"/>
    </i>
    <i>
      <x v="4"/>
    </i>
    <i t="grand">
      <x/>
    </i>
  </rowItems>
  <colFields count="1">
    <field x="-2"/>
  </colFields>
  <colItems count="3">
    <i>
      <x/>
    </i>
    <i i="1">
      <x v="1"/>
    </i>
    <i i="2">
      <x v="2"/>
    </i>
  </colItems>
  <dataFields count="3">
    <dataField name="Sum of Quantity" fld="16" baseField="0" baseItem="0"/>
    <dataField name="Sum of Profit" fld="18" baseField="0" baseItem="0"/>
    <dataField name="Sum of Discount" fld="17" baseField="0" baseItem="0"/>
  </dataFields>
  <formats count="1">
    <format dxfId="12">
      <pivotArea field="13" grandRow="1" outline="0" collapsedLevelsAreSubtotals="1" axis="axisRow" fieldPosition="3">
        <references count="1">
          <reference field="4294967294" count="1" selected="0">
            <x v="1"/>
          </reference>
        </references>
      </pivotArea>
    </format>
  </formats>
  <chartFormats count="12">
    <chartFormat chart="63" format="0" series="1">
      <pivotArea type="data" outline="0" fieldPosition="0">
        <references count="1">
          <reference field="4294967294" count="1" selected="0">
            <x v="0"/>
          </reference>
        </references>
      </pivotArea>
    </chartFormat>
    <chartFormat chart="63" format="1" series="1">
      <pivotArea type="data" outline="0" fieldPosition="0">
        <references count="1">
          <reference field="4294967294" count="1" selected="0">
            <x v="1"/>
          </reference>
        </references>
      </pivotArea>
    </chartFormat>
    <chartFormat chart="80" format="4" series="1">
      <pivotArea type="data" outline="0" fieldPosition="0">
        <references count="1">
          <reference field="4294967294" count="1" selected="0">
            <x v="0"/>
          </reference>
        </references>
      </pivotArea>
    </chartFormat>
    <chartFormat chart="80" format="5" series="1">
      <pivotArea type="data" outline="0" fieldPosition="0">
        <references count="1">
          <reference field="4294967294" count="1" selected="0">
            <x v="1"/>
          </reference>
        </references>
      </pivotArea>
    </chartFormat>
    <chartFormat chart="80" format="6" series="1">
      <pivotArea type="data" outline="0" fieldPosition="0">
        <references count="1">
          <reference field="4294967294" count="1" selected="0">
            <x v="2"/>
          </reference>
        </references>
      </pivotArea>
    </chartFormat>
    <chartFormat chart="63" format="2" series="1">
      <pivotArea type="data" outline="0" fieldPosition="0">
        <references count="1">
          <reference field="4294967294" count="1" selected="0">
            <x v="2"/>
          </reference>
        </references>
      </pivotArea>
    </chartFormat>
    <chartFormat chart="86" format="0" series="1">
      <pivotArea type="data" outline="0" fieldPosition="0">
        <references count="1">
          <reference field="4294967294" count="1" selected="0">
            <x v="0"/>
          </reference>
        </references>
      </pivotArea>
    </chartFormat>
    <chartFormat chart="86" format="1" series="1">
      <pivotArea type="data" outline="0" fieldPosition="0">
        <references count="1">
          <reference field="4294967294" count="1" selected="0">
            <x v="1"/>
          </reference>
        </references>
      </pivotArea>
    </chartFormat>
    <chartFormat chart="86" format="2" series="1">
      <pivotArea type="data" outline="0" fieldPosition="0">
        <references count="1">
          <reference field="4294967294" count="1" selected="0">
            <x v="2"/>
          </reference>
        </references>
      </pivotArea>
    </chartFormat>
    <chartFormat chart="102" format="6" series="1">
      <pivotArea type="data" outline="0" fieldPosition="0">
        <references count="1">
          <reference field="4294967294" count="1" selected="0">
            <x v="0"/>
          </reference>
        </references>
      </pivotArea>
    </chartFormat>
    <chartFormat chart="102" format="7" series="1">
      <pivotArea type="data" outline="0" fieldPosition="0">
        <references count="1">
          <reference field="4294967294" count="1" selected="0">
            <x v="1"/>
          </reference>
        </references>
      </pivotArea>
    </chartFormat>
    <chartFormat chart="10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FC82D4D-7E0C-4261-97DF-5140FB3E544E}" sourceName="Region">
  <pivotTables>
    <pivotTable tabId="4" name="PivotTable3"/>
    <pivotTable tabId="4" name="PivotTable2"/>
    <pivotTable tabId="4" name="PivotTable4"/>
    <pivotTable tabId="4" name="PivotTable8"/>
    <pivotTable tabId="9" name="PivotTable1"/>
    <pivotTable tabId="9" name="PivotTable2"/>
    <pivotTable tabId="9" name="PivotTable4"/>
  </pivotTables>
  <data>
    <tabular pivotCacheId="1518398343">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79498A05-F161-4A15-8A4A-9CD727F9BB38}" sourceName="Sub-Category">
  <pivotTables>
    <pivotTable tabId="4" name="PivotTable8"/>
    <pivotTable tabId="4" name="PivotTable2"/>
    <pivotTable tabId="4" name="PivotTable3"/>
    <pivotTable tabId="4" name="PivotTable4"/>
    <pivotTable tabId="9" name="PivotTable1"/>
    <pivotTable tabId="9" name="PivotTable2"/>
    <pivotTable tabId="9" name="PivotTable4"/>
  </pivotTables>
  <data>
    <tabular pivotCacheId="1518398343">
      <items count="14">
        <i x="11" s="1"/>
        <i x="9" s="1"/>
        <i x="6" s="1"/>
        <i x="8" s="1"/>
        <i x="0" s="1"/>
        <i x="1" s="1"/>
        <i x="12" s="1"/>
        <i x="13" s="1"/>
        <i x="5" s="1"/>
        <i x="2" s="1"/>
        <i x="10" s="1"/>
        <i x="7"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B8A7198-0B99-4D5A-8B79-6EA87C33AE22}" sourceName="City">
  <pivotTables>
    <pivotTable tabId="9" name="PivotTable2"/>
  </pivotTables>
  <data>
    <tabular pivotCacheId="1518398343">
      <items count="33">
        <i x="22" s="1"/>
        <i x="29" s="1"/>
        <i x="3" s="1"/>
        <i x="27" s="1"/>
        <i x="18" s="1"/>
        <i x="28" s="1"/>
        <i x="16" s="1"/>
        <i x="2" s="1"/>
        <i x="5" s="1"/>
        <i x="9" s="1"/>
        <i x="23" s="1"/>
        <i x="0" s="1"/>
        <i x="12" s="1"/>
        <i x="25" s="1"/>
        <i x="1" s="1"/>
        <i x="6" s="1"/>
        <i x="15" s="1"/>
        <i x="26" s="1"/>
        <i x="31" s="1"/>
        <i x="14" s="1"/>
        <i x="19" s="1"/>
        <i x="20" s="1"/>
        <i x="11" s="1"/>
        <i x="10" s="1"/>
        <i x="32" s="1"/>
        <i x="13" s="1"/>
        <i x="30" s="1"/>
        <i x="8" s="1"/>
        <i x="4"/>
        <i x="24" s="1"/>
        <i x="21" s="1"/>
        <i x="7" s="1"/>
        <i x="17"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7AF32F8C-AC39-4D6C-BBA9-29E8397B01BF}" sourceName="Order Date">
  <pivotTables>
    <pivotTable tabId="9" name="PivotTable4"/>
  </pivotTables>
  <data>
    <tabular pivotCacheId="1518398343">
      <items count="47">
        <i x="8" s="1"/>
        <i x="3" s="1"/>
        <i x="9" s="1"/>
        <i x="36" s="1"/>
        <i x="22" s="1"/>
        <i x="7" s="1"/>
        <i x="35" s="1"/>
        <i x="29" s="1"/>
        <i x="43" s="1"/>
        <i x="24" s="1"/>
        <i x="33" s="1"/>
        <i x="28" s="1"/>
        <i x="37" s="1"/>
        <i x="14" s="1"/>
        <i x="12" s="1"/>
        <i x="2" s="1"/>
        <i x="6" s="1"/>
        <i x="27" s="1"/>
        <i x="17" s="1"/>
        <i x="13" s="1"/>
        <i x="21" s="1"/>
        <i x="41" s="1"/>
        <i x="30" s="1"/>
        <i x="1" s="1"/>
        <i x="26" s="1"/>
        <i x="23" s="1"/>
        <i x="19" s="1"/>
        <i x="42" s="1"/>
        <i x="31" s="1"/>
        <i x="0" s="1"/>
        <i x="5" s="1"/>
        <i x="16" s="1"/>
        <i x="10" s="1"/>
        <i x="25" s="1"/>
        <i x="4" s="1"/>
        <i x="39" s="1"/>
        <i x="46" s="1"/>
        <i x="11" s="1"/>
        <i x="18" s="1"/>
        <i x="32" s="1"/>
        <i x="20" s="1"/>
        <i x="15" s="1"/>
        <i x="40" s="1"/>
        <i x="44" s="1"/>
        <i x="45" s="1"/>
        <i x="38" s="1"/>
        <i x="3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ID" xr10:uid="{9FDC55C6-CEF4-48A0-B455-99270DD4ECF3}" sourceName="[Range].[Product ID]">
  <pivotTables>
    <pivotTable tabId="9" name="PivotTable3"/>
  </pivotTables>
  <data>
    <olap pivotCacheId="1089489428">
      <levels count="2">
        <level uniqueName="[Range].[Product ID].[(All)]" sourceCaption="(All)" count="0"/>
        <level uniqueName="[Range].[Product ID].[Product ID]" sourceCaption="Product ID" count="95">
          <ranges>
            <range startItem="0">
              <i n="[Range].[Product ID].&amp;[FUR-BO-10001798]" c="FUR-BO-10001798"/>
              <i n="[Range].[Product ID].&amp;[FUR-BO-10002545]" c="FUR-BO-10002545"/>
              <i n="[Range].[Product ID].&amp;[FUR-BO-10004834]" c="FUR-BO-10004834"/>
              <i n="[Range].[Product ID].&amp;[FUR-CH-10000454]" c="FUR-CH-10000454"/>
              <i n="[Range].[Product ID].&amp;[FUR-CH-10000513]" c="FUR-CH-10000513"/>
              <i n="[Range].[Product ID].&amp;[FUR-CH-10000863]" c="FUR-CH-10000863"/>
              <i n="[Range].[Product ID].&amp;[FUR-CH-10001146]" c="FUR-CH-10001146"/>
              <i n="[Range].[Product ID].&amp;[FUR-CH-10002774]" c="FUR-CH-10002774"/>
              <i n="[Range].[Product ID].&amp;[FUR-CH-10003061]" c="FUR-CH-10003061"/>
              <i n="[Range].[Product ID].&amp;[FUR-CH-10003968]" c="FUR-CH-10003968"/>
              <i n="[Range].[Product ID].&amp;[FUR-CH-10004218]" c="FUR-CH-10004218"/>
              <i n="[Range].[Product ID].&amp;[FUR-FU-10000260]" c="FUR-FU-10000260"/>
              <i n="[Range].[Product ID].&amp;[FUR-FU-10000397]" c="FUR-FU-10000397"/>
              <i n="[Range].[Product ID].&amp;[FUR-FU-10000629]" c="FUR-FU-10000629"/>
              <i n="[Range].[Product ID].&amp;[FUR-FU-10001487]" c="FUR-FU-10001487"/>
              <i n="[Range].[Product ID].&amp;[FUR-FU-10001706]" c="FUR-FU-10001706"/>
              <i n="[Range].[Product ID].&amp;[FUR-FU-10003194]" c="FUR-FU-10003194"/>
              <i n="[Range].[Product ID].&amp;[FUR-FU-10003664]" c="FUR-FU-10003664"/>
              <i n="[Range].[Product ID].&amp;[FUR-FU-10003708]" c="FUR-FU-10003708"/>
              <i n="[Range].[Product ID].&amp;[FUR-FU-10003799]" c="FUR-FU-10003799"/>
              <i n="[Range].[Product ID].&amp;[FUR-FU-10004848]" c="FUR-FU-10004848"/>
              <i n="[Range].[Product ID].&amp;[FUR-TA-10000577]" c="FUR-TA-10000577"/>
              <i n="[Range].[Product ID].&amp;[FUR-TA-10001539]" c="FUR-TA-10001539"/>
              <i n="[Range].[Product ID].&amp;[OFF-AP-10001492]" c="OFF-AP-10001492"/>
              <i n="[Range].[Product ID].&amp;[OFF-AP-10002118]" c="OFF-AP-10002118"/>
              <i n="[Range].[Product ID].&amp;[OFF-AP-10002311]" c="OFF-AP-10002311"/>
              <i n="[Range].[Product ID].&amp;[OFF-AP-10002892]" c="OFF-AP-10002892"/>
              <i n="[Range].[Product ID].&amp;[OFF-AR-10000246]" c="OFF-AR-10000246"/>
              <i n="[Range].[Product ID].&amp;[OFF-AR-10001683]" c="OFF-AR-10001683"/>
              <i n="[Range].[Product ID].&amp;[OFF-AR-10001868]" c="OFF-AR-10001868"/>
              <i n="[Range].[Product ID].&amp;[OFF-AR-10002053]" c="OFF-AR-10002053"/>
              <i n="[Range].[Product ID].&amp;[OFF-AR-10002671]" c="OFF-AR-10002671"/>
              <i n="[Range].[Product ID].&amp;[OFF-AR-10002833]" c="OFF-AR-10002833"/>
              <i n="[Range].[Product ID].&amp;[OFF-AR-10003056]" c="OFF-AR-10003056"/>
              <i n="[Range].[Product ID].&amp;[OFF-AR-10004042]" c="OFF-AR-10004042"/>
              <i n="[Range].[Product ID].&amp;[OFF-AR-10004930]" c="OFF-AR-10004930"/>
              <i n="[Range].[Product ID].&amp;[OFF-BI-10000474]" c="OFF-BI-10000474"/>
              <i n="[Range].[Product ID].&amp;[OFF-BI-10000756]" c="OFF-BI-10000756"/>
              <i n="[Range].[Product ID].&amp;[OFF-BI-10001078]" c="OFF-BI-10001078"/>
              <i n="[Range].[Product ID].&amp;[OFF-BI-10001460]" c="OFF-BI-10001460"/>
              <i n="[Range].[Product ID].&amp;[OFF-BI-10001525]" c="OFF-BI-10001525"/>
              <i n="[Range].[Product ID].&amp;[OFF-BI-10001634]" c="OFF-BI-10001634"/>
              <i n="[Range].[Product ID].&amp;[OFF-BI-10001721]" c="OFF-BI-10001721"/>
              <i n="[Range].[Product ID].&amp;[OFF-BI-10002215]" c="OFF-BI-10002215"/>
              <i n="[Range].[Product ID].&amp;[OFF-BI-10002309]" c="OFF-BI-10002309"/>
              <i n="[Range].[Product ID].&amp;[OFF-BI-10002852]" c="OFF-BI-10002852"/>
              <i n="[Range].[Product ID].&amp;[OFF-BI-10003291]" c="OFF-BI-10003291"/>
              <i n="[Range].[Product ID].&amp;[OFF-BI-10003656]" c="OFF-BI-10003656"/>
              <i n="[Range].[Product ID].&amp;[OFF-BI-10003910]" c="OFF-BI-10003910"/>
              <i n="[Range].[Product ID].&amp;[OFF-BI-10004182]" c="OFF-BI-10004182"/>
              <i n="[Range].[Product ID].&amp;[OFF-BI-10004410]" c="OFF-BI-10004410"/>
              <i n="[Range].[Product ID].&amp;[OFF-BI-10004654]" c="OFF-BI-10004654"/>
              <i n="[Range].[Product ID].&amp;[OFF-BI-10004738]" c="OFF-BI-10004738"/>
              <i n="[Range].[Product ID].&amp;[OFF-EN-10000927]" c="OFF-EN-10000927"/>
              <i n="[Range].[Product ID].&amp;[OFF-EN-10001509]" c="OFF-EN-10001509"/>
              <i n="[Range].[Product ID].&amp;[OFF-EN-10002986]" c="OFF-EN-10002986"/>
              <i n="[Range].[Product ID].&amp;[OFF-FA-10000304]" c="OFF-FA-10000304"/>
              <i n="[Range].[Product ID].&amp;[OFF-LA-10000134]" c="OFF-LA-10000134"/>
              <i n="[Range].[Product ID].&amp;[OFF-LA-10000240]" c="OFF-LA-10000240"/>
              <i n="[Range].[Product ID].&amp;[OFF-LA-10002762]" c="OFF-LA-10002762"/>
              <i n="[Range].[Product ID].&amp;[OFF-PA-10000249]" c="OFF-PA-10000249"/>
              <i n="[Range].[Product ID].&amp;[OFF-PA-10000304]" c="OFF-PA-10000304"/>
              <i n="[Range].[Product ID].&amp;[OFF-PA-10000482]" c="OFF-PA-10000482"/>
              <i n="[Range].[Product ID].&amp;[OFF-PA-10000587]" c="OFF-PA-10000587"/>
              <i n="[Range].[Product ID].&amp;[OFF-PA-10001569]" c="OFF-PA-10001569"/>
              <i n="[Range].[Product ID].&amp;[OFF-PA-10002365]" c="OFF-PA-10002365"/>
              <i n="[Range].[Product ID].&amp;[OFF-PA-10003177]" c="OFF-PA-10003177"/>
              <i n="[Range].[Product ID].&amp;[OFF-PA-10003892]" c="OFF-PA-10003892"/>
              <i n="[Range].[Product ID].&amp;[OFF-PA-10004675]" c="OFF-PA-10004675"/>
              <i n="[Range].[Product ID].&amp;[OFF-ST-10000107]" c="OFF-ST-10000107"/>
              <i n="[Range].[Product ID].&amp;[OFF-ST-10000604]" c="OFF-ST-10000604"/>
              <i n="[Range].[Product ID].&amp;[OFF-ST-10000615]" c="OFF-ST-10000615"/>
              <i n="[Range].[Product ID].&amp;[OFF-ST-10000760]" c="OFF-ST-10000760"/>
              <i n="[Range].[Product ID].&amp;[OFF-ST-10001713]" c="OFF-ST-10001713"/>
              <i n="[Range].[Product ID].&amp;[OFF-ST-10002370]" c="OFF-ST-10002370"/>
              <i n="[Range].[Product ID].&amp;[OFF-ST-10003282]" c="OFF-ST-10003282"/>
              <i n="[Range].[Product ID].&amp;[OFF-ST-10003442]" c="OFF-ST-10003442"/>
              <i n="[Range].[Product ID].&amp;[OFF-ST-10003479]" c="OFF-ST-10003479"/>
              <i n="[Range].[Product ID].&amp;[OFF-ST-10003656]" c="OFF-ST-10003656"/>
              <i n="[Range].[Product ID].&amp;[OFF-ST-10004123]" c="OFF-ST-10004123"/>
              <i n="[Range].[Product ID].&amp;[OFF-ST-10004186]" c="OFF-ST-10004186"/>
              <i n="[Range].[Product ID].&amp;[TEC-AC-10000171]" c="TEC-AC-10000171"/>
              <i n="[Range].[Product ID].&amp;[TEC-AC-10001998]" c="TEC-AC-10001998"/>
              <i n="[Range].[Product ID].&amp;[TEC-AC-10002167]" c="TEC-AC-10002167"/>
              <i n="[Range].[Product ID].&amp;[TEC-AC-10003027]" c="TEC-AC-10003027"/>
              <i n="[Range].[Product ID].&amp;[TEC-AC-10004633]" c="TEC-AC-10004633"/>
              <i n="[Range].[Product ID].&amp;[TEC-PH-10000486]" c="TEC-PH-10000486"/>
              <i n="[Range].[Product ID].&amp;[TEC-PH-10001949]" c="TEC-PH-10001949"/>
              <i n="[Range].[Product ID].&amp;[TEC-PH-10002033]" c="TEC-PH-10002033"/>
              <i n="[Range].[Product ID].&amp;[TEC-PH-10002275]" c="TEC-PH-10002275"/>
              <i n="[Range].[Product ID].&amp;[TEC-PH-10002447]" c="TEC-PH-10002447"/>
              <i n="[Range].[Product ID].&amp;[TEC-PH-10002726]" c="TEC-PH-10002726"/>
              <i n="[Range].[Product ID].&amp;[TEC-PH-10003988]" c="TEC-PH-10003988"/>
              <i n="[Range].[Product ID].&amp;[TEC-PH-10004093]" c="TEC-PH-10004093"/>
              <i n="[Range].[Product ID].&amp;[TEC-PH-10004977]" c="TEC-PH-10004977"/>
            </range>
          </ranges>
        </level>
      </levels>
      <selections count="1">
        <selection n="[Range].[Product ID].[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C4051B2-354C-49AD-A7C4-A77886425A91}" cache="Slicer_Region" caption="Region"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1FC8D7B-0BFA-4497-AF1D-7ED6354FEA0E}" cache="Slicer_City" caption="City" rowHeight="234950"/>
  <slicer name="Order Date 2" xr10:uid="{B5FB99EB-B478-44A8-99CA-85C9FCDF0440}" cache="Slicer_Order_Date" caption="Order Date" rowHeight="234950"/>
  <slicer name="Product ID" xr10:uid="{32CF9D21-7803-46ED-A2F7-FB1A4B1A9F95}" cache="Slicer_Product_ID" caption="Product ID" level="1"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14269C81-F2F1-4FAD-9B75-0B7022015096}" cache="Slicer_City" caption="City" startItem="15" rowHeight="234950"/>
  <slicer name="Order Date 3" xr10:uid="{63405341-E7F7-4741-BE6F-AC6962CE449A}" cache="Slicer_Order_Date" caption="Order Date" startItem="15" rowHeight="234950"/>
  <slicer name="Product ID 1" xr10:uid="{C29F8983-C18D-4CE9-8D1B-576960D8BB79}" cache="Slicer_Product_ID" caption="Product ID" startItem="17" level="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BDC4C957-BA78-40DA-B035-20BBB1F27BB7}" cache="Slicer_Region" caption="Region" columnCount="2" style="SlicerStyleLight2" rowHeight="234950"/>
  <slicer name="Sub-Category 1" xr10:uid="{B14F1EFF-A4D9-4186-A4AD-01E9250F9348}" cache="Slicer_Sub_Category" caption="Sub-Category"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92553FB-1723-464F-98AE-96E89E439C43}" sourceName="Order Date">
  <pivotTables>
    <pivotTable tabId="4" name="PivotTable8"/>
    <pivotTable tabId="4" name="PivotTable2"/>
    <pivotTable tabId="4" name="PivotTable3"/>
    <pivotTable tabId="4" name="PivotTable4"/>
    <pivotTable tabId="9" name="PivotTable1"/>
    <pivotTable tabId="9" name="PivotTable2"/>
    <pivotTable tabId="9" name="PivotTable4"/>
  </pivotTables>
  <state minimalRefreshVersion="6" lastRefreshVersion="6" pivotCacheId="1518398343" filterType="unknown">
    <bounds startDate="2014-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0109E98-68E5-45CD-807D-4E404C2396E4}" cache="NativeTimeline_Order_Date" caption="Order Date" level="0" selectionLevel="0" scrollPosition="2014-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70EC7D0-EB6F-4E93-A65D-DEB88FCDC87F}" cache="NativeTimeline_Order_Date" caption="Order Date" showSelectionLabel="0" showHorizontalScrollbar="0" level="0" selectionLevel="0" scrollPosition="2015-08-09T00:00:00" style="TimeSlicerStyleDark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D7E47-CDD0-4CF2-88CE-1A0E2332D82A}">
  <dimension ref="A3:Y30"/>
  <sheetViews>
    <sheetView topLeftCell="E5" zoomScale="84" zoomScaleNormal="117" workbookViewId="0">
      <selection activeCell="V8" sqref="V8:Y13"/>
    </sheetView>
  </sheetViews>
  <sheetFormatPr defaultRowHeight="14.4" x14ac:dyDescent="0.3"/>
  <cols>
    <col min="1" max="1" width="13.109375" bestFit="1" customWidth="1"/>
    <col min="2" max="2" width="11.6640625" bestFit="1" customWidth="1"/>
    <col min="11" max="11" width="16" bestFit="1" customWidth="1"/>
    <col min="12" max="12" width="14.88671875" bestFit="1" customWidth="1"/>
    <col min="13" max="13" width="17.5546875" customWidth="1"/>
    <col min="14" max="14" width="8.88671875" customWidth="1"/>
    <col min="16" max="16" width="15.33203125" bestFit="1" customWidth="1"/>
    <col min="17" max="17" width="11.6640625" bestFit="1" customWidth="1"/>
    <col min="18" max="18" width="17.88671875" bestFit="1" customWidth="1"/>
    <col min="19" max="19" width="13.44140625" bestFit="1" customWidth="1"/>
    <col min="20" max="20" width="11.6640625" bestFit="1" customWidth="1"/>
    <col min="21" max="21" width="15.109375" bestFit="1" customWidth="1"/>
    <col min="22" max="22" width="12.6640625" bestFit="1" customWidth="1"/>
    <col min="23" max="23" width="14.88671875" bestFit="1" customWidth="1"/>
    <col min="24" max="24" width="12.109375" bestFit="1" customWidth="1"/>
    <col min="25" max="25" width="14.88671875" bestFit="1" customWidth="1"/>
    <col min="30" max="30" width="17.77734375" bestFit="1" customWidth="1"/>
    <col min="31" max="31" width="17" bestFit="1" customWidth="1"/>
    <col min="32" max="32" width="15.5546875" bestFit="1" customWidth="1"/>
    <col min="33" max="33" width="12" bestFit="1" customWidth="1"/>
    <col min="34" max="34" width="15.5546875" bestFit="1" customWidth="1"/>
    <col min="35" max="35" width="12" bestFit="1" customWidth="1"/>
    <col min="36" max="36" width="15.5546875" bestFit="1" customWidth="1"/>
    <col min="37" max="37" width="12" bestFit="1" customWidth="1"/>
    <col min="38" max="38" width="15.5546875" bestFit="1" customWidth="1"/>
    <col min="39" max="39" width="17" bestFit="1" customWidth="1"/>
    <col min="40" max="40" width="20.5546875" bestFit="1" customWidth="1"/>
  </cols>
  <sheetData>
    <row r="3" spans="1:25" x14ac:dyDescent="0.3">
      <c r="A3" s="2" t="s">
        <v>385</v>
      </c>
      <c r="B3" t="s">
        <v>387</v>
      </c>
    </row>
    <row r="4" spans="1:25" x14ac:dyDescent="0.3">
      <c r="A4" s="3" t="s">
        <v>22</v>
      </c>
      <c r="B4">
        <v>14672</v>
      </c>
    </row>
    <row r="5" spans="1:25" x14ac:dyDescent="0.3">
      <c r="A5" s="3" t="s">
        <v>36</v>
      </c>
      <c r="B5">
        <v>4657</v>
      </c>
      <c r="D5">
        <f>SUM(B4:B6)</f>
        <v>21362</v>
      </c>
    </row>
    <row r="6" spans="1:25" x14ac:dyDescent="0.3">
      <c r="A6" s="3" t="s">
        <v>92</v>
      </c>
      <c r="B6">
        <v>2033</v>
      </c>
      <c r="P6" s="2" t="s">
        <v>385</v>
      </c>
      <c r="Q6" t="s">
        <v>387</v>
      </c>
    </row>
    <row r="7" spans="1:25" x14ac:dyDescent="0.3">
      <c r="A7" s="3" t="s">
        <v>386</v>
      </c>
      <c r="B7">
        <v>21362</v>
      </c>
      <c r="P7" s="3" t="s">
        <v>169</v>
      </c>
      <c r="Q7">
        <v>2627</v>
      </c>
      <c r="S7" s="2" t="s">
        <v>385</v>
      </c>
      <c r="T7" t="s">
        <v>387</v>
      </c>
    </row>
    <row r="8" spans="1:25" x14ac:dyDescent="0.3">
      <c r="P8" s="3" t="s">
        <v>20</v>
      </c>
      <c r="Q8">
        <v>2419</v>
      </c>
      <c r="S8" s="3" t="s">
        <v>320</v>
      </c>
      <c r="T8">
        <v>225</v>
      </c>
      <c r="V8" s="2" t="s">
        <v>385</v>
      </c>
      <c r="W8" t="s">
        <v>388</v>
      </c>
      <c r="X8" t="s">
        <v>389</v>
      </c>
      <c r="Y8" t="s">
        <v>390</v>
      </c>
    </row>
    <row r="9" spans="1:25" x14ac:dyDescent="0.3">
      <c r="P9" s="3" t="s">
        <v>45</v>
      </c>
      <c r="Q9">
        <v>16316</v>
      </c>
      <c r="S9" s="3" t="s">
        <v>277</v>
      </c>
      <c r="T9">
        <v>1281</v>
      </c>
      <c r="V9" s="3" t="s">
        <v>391</v>
      </c>
      <c r="W9">
        <v>82</v>
      </c>
      <c r="X9">
        <v>528.62260000000003</v>
      </c>
      <c r="Y9">
        <v>2.1999999999999997</v>
      </c>
    </row>
    <row r="10" spans="1:25" x14ac:dyDescent="0.3">
      <c r="P10" s="3" t="s">
        <v>386</v>
      </c>
      <c r="Q10">
        <v>21362</v>
      </c>
      <c r="S10" s="3" t="s">
        <v>38</v>
      </c>
      <c r="T10">
        <v>4609</v>
      </c>
      <c r="V10" s="3" t="s">
        <v>392</v>
      </c>
      <c r="W10">
        <v>125</v>
      </c>
      <c r="X10">
        <v>-1765.5357000000004</v>
      </c>
      <c r="Y10">
        <v>7.2700000000000022</v>
      </c>
    </row>
    <row r="11" spans="1:25" x14ac:dyDescent="0.3">
      <c r="S11" s="3" t="s">
        <v>218</v>
      </c>
      <c r="T11">
        <v>67</v>
      </c>
      <c r="V11" s="3" t="s">
        <v>393</v>
      </c>
      <c r="W11">
        <v>109</v>
      </c>
      <c r="X11">
        <v>996.87469999999985</v>
      </c>
      <c r="Y11">
        <v>2.1</v>
      </c>
    </row>
    <row r="12" spans="1:25" x14ac:dyDescent="0.3">
      <c r="S12" s="3" t="s">
        <v>48</v>
      </c>
      <c r="T12">
        <v>1076</v>
      </c>
      <c r="V12" s="3" t="s">
        <v>394</v>
      </c>
      <c r="W12">
        <v>45</v>
      </c>
      <c r="X12">
        <v>92.944100000000006</v>
      </c>
      <c r="Y12">
        <v>3.8000000000000007</v>
      </c>
    </row>
    <row r="13" spans="1:25" x14ac:dyDescent="0.3">
      <c r="S13" s="3" t="s">
        <v>189</v>
      </c>
      <c r="T13">
        <v>590</v>
      </c>
      <c r="V13" s="3" t="s">
        <v>386</v>
      </c>
      <c r="W13">
        <v>361</v>
      </c>
      <c r="X13" s="4">
        <v>-147.09430000000037</v>
      </c>
      <c r="Y13">
        <v>15.370000000000003</v>
      </c>
    </row>
    <row r="14" spans="1:25" x14ac:dyDescent="0.3">
      <c r="S14" s="3" t="s">
        <v>226</v>
      </c>
      <c r="T14">
        <v>209</v>
      </c>
    </row>
    <row r="15" spans="1:25" x14ac:dyDescent="0.3">
      <c r="S15" s="3" t="s">
        <v>25</v>
      </c>
      <c r="T15">
        <v>994</v>
      </c>
    </row>
    <row r="16" spans="1:25" x14ac:dyDescent="0.3">
      <c r="S16" s="3" t="s">
        <v>212</v>
      </c>
      <c r="T16">
        <v>231</v>
      </c>
    </row>
    <row r="17" spans="19:20" x14ac:dyDescent="0.3">
      <c r="S17" s="3" t="s">
        <v>204</v>
      </c>
      <c r="T17">
        <v>188</v>
      </c>
    </row>
    <row r="18" spans="19:20" x14ac:dyDescent="0.3">
      <c r="S18" s="3" t="s">
        <v>124</v>
      </c>
      <c r="T18">
        <v>79</v>
      </c>
    </row>
    <row r="19" spans="19:20" x14ac:dyDescent="0.3">
      <c r="S19" s="3" t="s">
        <v>238</v>
      </c>
      <c r="T19">
        <v>1802</v>
      </c>
    </row>
    <row r="20" spans="19:20" x14ac:dyDescent="0.3">
      <c r="S20" s="3" t="s">
        <v>80</v>
      </c>
      <c r="T20">
        <v>217</v>
      </c>
    </row>
    <row r="21" spans="19:20" x14ac:dyDescent="0.3">
      <c r="S21" s="3" t="s">
        <v>374</v>
      </c>
      <c r="T21">
        <v>6</v>
      </c>
    </row>
    <row r="22" spans="19:20" x14ac:dyDescent="0.3">
      <c r="S22" s="3" t="s">
        <v>132</v>
      </c>
      <c r="T22">
        <v>3400</v>
      </c>
    </row>
    <row r="23" spans="19:20" x14ac:dyDescent="0.3">
      <c r="S23" s="3" t="s">
        <v>342</v>
      </c>
      <c r="T23">
        <v>302</v>
      </c>
    </row>
    <row r="24" spans="19:20" x14ac:dyDescent="0.3">
      <c r="S24" s="3" t="s">
        <v>299</v>
      </c>
      <c r="T24">
        <v>1002</v>
      </c>
    </row>
    <row r="25" spans="19:20" x14ac:dyDescent="0.3">
      <c r="S25" s="3" t="s">
        <v>94</v>
      </c>
      <c r="T25">
        <v>2833</v>
      </c>
    </row>
    <row r="26" spans="19:20" x14ac:dyDescent="0.3">
      <c r="S26" s="3" t="s">
        <v>109</v>
      </c>
      <c r="T26">
        <v>1101</v>
      </c>
    </row>
    <row r="27" spans="19:20" x14ac:dyDescent="0.3">
      <c r="S27" s="3" t="s">
        <v>285</v>
      </c>
      <c r="T27">
        <v>76</v>
      </c>
    </row>
    <row r="28" spans="19:20" x14ac:dyDescent="0.3">
      <c r="S28" s="3" t="s">
        <v>87</v>
      </c>
      <c r="T28">
        <v>408</v>
      </c>
    </row>
    <row r="29" spans="19:20" x14ac:dyDescent="0.3">
      <c r="S29" s="3" t="s">
        <v>103</v>
      </c>
      <c r="T29">
        <v>666</v>
      </c>
    </row>
    <row r="30" spans="19:20" x14ac:dyDescent="0.3">
      <c r="S30" s="3" t="s">
        <v>386</v>
      </c>
      <c r="T30">
        <v>21362</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F60E4-A228-4AF6-BD94-DE31F0E4342F}">
  <dimension ref="A2:Z25"/>
  <sheetViews>
    <sheetView zoomScale="80" workbookViewId="0">
      <selection activeCell="U41" sqref="U41:V42"/>
    </sheetView>
  </sheetViews>
  <sheetFormatPr defaultRowHeight="14.4" x14ac:dyDescent="0.3"/>
  <cols>
    <col min="1" max="1" width="13.33203125" bestFit="1" customWidth="1"/>
    <col min="2" max="2" width="15" bestFit="1" customWidth="1"/>
    <col min="3" max="3" width="11.77734375" bestFit="1" customWidth="1"/>
    <col min="4" max="4" width="12.109375" bestFit="1" customWidth="1"/>
    <col min="6" max="6" width="13.109375" bestFit="1" customWidth="1"/>
    <col min="7" max="7" width="11.6640625" bestFit="1" customWidth="1"/>
    <col min="8" max="8" width="12.109375" bestFit="1" customWidth="1"/>
    <col min="16" max="16" width="12.77734375" bestFit="1" customWidth="1"/>
    <col min="17" max="17" width="13.44140625" bestFit="1" customWidth="1"/>
    <col min="18" max="18" width="15" bestFit="1" customWidth="1"/>
    <col min="19" max="19" width="12.21875" bestFit="1" customWidth="1"/>
    <col min="20" max="20" width="15" bestFit="1" customWidth="1"/>
    <col min="23" max="23" width="13.33203125" bestFit="1" customWidth="1"/>
    <col min="24" max="24" width="15" bestFit="1" customWidth="1"/>
    <col min="25" max="25" width="12.21875" bestFit="1" customWidth="1"/>
    <col min="26" max="26" width="15" bestFit="1" customWidth="1"/>
  </cols>
  <sheetData>
    <row r="2" spans="1:26" x14ac:dyDescent="0.3">
      <c r="F2" s="2" t="s">
        <v>385</v>
      </c>
      <c r="G2" t="s">
        <v>387</v>
      </c>
      <c r="H2" t="s">
        <v>389</v>
      </c>
    </row>
    <row r="3" spans="1:26" x14ac:dyDescent="0.3">
      <c r="A3" s="2" t="s">
        <v>385</v>
      </c>
      <c r="B3" t="s">
        <v>388</v>
      </c>
      <c r="C3" t="s">
        <v>387</v>
      </c>
      <c r="F3" s="3" t="s">
        <v>320</v>
      </c>
      <c r="G3">
        <v>225</v>
      </c>
      <c r="H3">
        <v>64.238399999999999</v>
      </c>
    </row>
    <row r="4" spans="1:26" x14ac:dyDescent="0.3">
      <c r="A4" s="3" t="s">
        <v>22</v>
      </c>
      <c r="B4" s="6">
        <v>218</v>
      </c>
      <c r="C4" s="6">
        <v>14672</v>
      </c>
      <c r="F4" s="3" t="s">
        <v>277</v>
      </c>
      <c r="G4">
        <v>1281</v>
      </c>
      <c r="H4">
        <v>174.29040000000001</v>
      </c>
      <c r="Q4" s="2" t="s">
        <v>385</v>
      </c>
      <c r="R4" t="s">
        <v>388</v>
      </c>
      <c r="S4" t="s">
        <v>389</v>
      </c>
      <c r="T4" t="s">
        <v>390</v>
      </c>
    </row>
    <row r="5" spans="1:26" x14ac:dyDescent="0.3">
      <c r="A5" s="3" t="s">
        <v>36</v>
      </c>
      <c r="B5" s="6">
        <v>90</v>
      </c>
      <c r="C5" s="6">
        <v>4657</v>
      </c>
      <c r="F5" s="3" t="s">
        <v>38</v>
      </c>
      <c r="G5">
        <v>4609</v>
      </c>
      <c r="H5">
        <v>506.57220000000012</v>
      </c>
      <c r="Q5" s="3" t="s">
        <v>169</v>
      </c>
      <c r="R5">
        <v>62</v>
      </c>
      <c r="S5">
        <v>169.64019999999996</v>
      </c>
      <c r="T5">
        <v>3.1000000000000005</v>
      </c>
    </row>
    <row r="6" spans="1:26" x14ac:dyDescent="0.3">
      <c r="A6" s="3" t="s">
        <v>92</v>
      </c>
      <c r="B6" s="6">
        <v>53</v>
      </c>
      <c r="C6" s="6">
        <v>2033</v>
      </c>
      <c r="F6" s="3" t="s">
        <v>218</v>
      </c>
      <c r="G6">
        <v>67</v>
      </c>
      <c r="H6">
        <v>11.054</v>
      </c>
      <c r="Q6" s="3" t="s">
        <v>20</v>
      </c>
      <c r="R6">
        <v>63</v>
      </c>
      <c r="S6">
        <v>458.44649999999984</v>
      </c>
      <c r="T6">
        <v>1.8999999999999997</v>
      </c>
      <c r="W6" s="2" t="s">
        <v>385</v>
      </c>
      <c r="X6" t="s">
        <v>388</v>
      </c>
      <c r="Y6" t="s">
        <v>389</v>
      </c>
      <c r="Z6" t="s">
        <v>390</v>
      </c>
    </row>
    <row r="7" spans="1:26" x14ac:dyDescent="0.3">
      <c r="A7" s="3" t="s">
        <v>386</v>
      </c>
      <c r="B7" s="6">
        <v>361</v>
      </c>
      <c r="C7" s="6">
        <v>21362</v>
      </c>
      <c r="F7" s="3" t="s">
        <v>48</v>
      </c>
      <c r="G7">
        <v>1076</v>
      </c>
      <c r="H7">
        <v>-370.95300000000003</v>
      </c>
      <c r="Q7" s="3" t="s">
        <v>45</v>
      </c>
      <c r="R7">
        <v>233</v>
      </c>
      <c r="S7">
        <v>-907.77320000000032</v>
      </c>
      <c r="T7">
        <v>10.169999999999996</v>
      </c>
      <c r="W7" s="3" t="s">
        <v>391</v>
      </c>
      <c r="X7" s="6">
        <v>82</v>
      </c>
      <c r="Y7" s="6">
        <v>528.62260000000003</v>
      </c>
      <c r="Z7" s="6">
        <v>2.1999999999999997</v>
      </c>
    </row>
    <row r="8" spans="1:26" x14ac:dyDescent="0.3">
      <c r="F8" s="3" t="s">
        <v>189</v>
      </c>
      <c r="G8">
        <v>590</v>
      </c>
      <c r="H8">
        <v>-47.621000000000002</v>
      </c>
      <c r="Q8" s="3" t="s">
        <v>386</v>
      </c>
      <c r="R8">
        <v>358</v>
      </c>
      <c r="S8" s="4">
        <v>-279.68650000000048</v>
      </c>
      <c r="T8">
        <v>15.169999999999996</v>
      </c>
      <c r="W8" s="3" t="s">
        <v>392</v>
      </c>
      <c r="X8" s="6">
        <v>125</v>
      </c>
      <c r="Y8" s="6">
        <v>-1765.5357000000004</v>
      </c>
      <c r="Z8" s="6">
        <v>7.2700000000000022</v>
      </c>
    </row>
    <row r="9" spans="1:26" x14ac:dyDescent="0.3">
      <c r="F9" s="3" t="s">
        <v>226</v>
      </c>
      <c r="G9">
        <v>209</v>
      </c>
      <c r="H9">
        <v>73.352900000000005</v>
      </c>
      <c r="W9" s="3" t="s">
        <v>393</v>
      </c>
      <c r="X9" s="6">
        <v>109</v>
      </c>
      <c r="Y9" s="6">
        <v>996.87469999999985</v>
      </c>
      <c r="Z9" s="6">
        <v>2.1</v>
      </c>
    </row>
    <row r="10" spans="1:26" x14ac:dyDescent="0.3">
      <c r="F10" s="3" t="s">
        <v>25</v>
      </c>
      <c r="G10">
        <v>994</v>
      </c>
      <c r="H10">
        <v>261.49559999999997</v>
      </c>
      <c r="W10" s="3" t="s">
        <v>394</v>
      </c>
      <c r="X10" s="6">
        <v>45</v>
      </c>
      <c r="Y10" s="6">
        <v>92.944100000000006</v>
      </c>
      <c r="Z10" s="6">
        <v>3.8000000000000007</v>
      </c>
    </row>
    <row r="11" spans="1:26" x14ac:dyDescent="0.3">
      <c r="F11" s="3" t="s">
        <v>212</v>
      </c>
      <c r="G11">
        <v>231</v>
      </c>
      <c r="H11">
        <v>17.241399999999999</v>
      </c>
      <c r="W11" s="3" t="s">
        <v>386</v>
      </c>
      <c r="X11" s="6">
        <v>361</v>
      </c>
      <c r="Y11" s="4">
        <v>-147.09430000000037</v>
      </c>
      <c r="Z11" s="6">
        <v>15.370000000000003</v>
      </c>
    </row>
    <row r="12" spans="1:26" x14ac:dyDescent="0.3">
      <c r="F12" s="3" t="s">
        <v>204</v>
      </c>
      <c r="G12">
        <v>188</v>
      </c>
      <c r="H12">
        <v>76.637600000000006</v>
      </c>
    </row>
    <row r="13" spans="1:26" x14ac:dyDescent="0.3">
      <c r="F13" s="3" t="s">
        <v>124</v>
      </c>
      <c r="G13">
        <v>79</v>
      </c>
      <c r="H13">
        <v>20.747999999999998</v>
      </c>
    </row>
    <row r="14" spans="1:26" x14ac:dyDescent="0.3">
      <c r="F14" s="3" t="s">
        <v>238</v>
      </c>
      <c r="G14">
        <v>1802</v>
      </c>
      <c r="H14">
        <v>449.49650000000003</v>
      </c>
    </row>
    <row r="15" spans="1:26" x14ac:dyDescent="0.3">
      <c r="F15" s="3" t="s">
        <v>80</v>
      </c>
      <c r="G15">
        <v>217</v>
      </c>
      <c r="H15">
        <v>68.250699999999995</v>
      </c>
    </row>
    <row r="16" spans="1:26" x14ac:dyDescent="0.3">
      <c r="F16" s="3" t="s">
        <v>374</v>
      </c>
      <c r="G16">
        <v>6</v>
      </c>
      <c r="H16">
        <v>-3.7879999999999998</v>
      </c>
    </row>
    <row r="17" spans="6:8" x14ac:dyDescent="0.3">
      <c r="F17" s="3" t="s">
        <v>132</v>
      </c>
      <c r="G17">
        <v>3400</v>
      </c>
      <c r="H17">
        <v>-1648.9582</v>
      </c>
    </row>
    <row r="18" spans="6:8" x14ac:dyDescent="0.3">
      <c r="F18" s="3" t="s">
        <v>342</v>
      </c>
      <c r="G18">
        <v>302</v>
      </c>
      <c r="H18">
        <v>33.215600000000002</v>
      </c>
    </row>
    <row r="19" spans="6:8" x14ac:dyDescent="0.3">
      <c r="F19" s="3" t="s">
        <v>299</v>
      </c>
      <c r="G19">
        <v>1002</v>
      </c>
      <c r="H19">
        <v>-131.3742</v>
      </c>
    </row>
    <row r="20" spans="6:8" x14ac:dyDescent="0.3">
      <c r="F20" s="3" t="s">
        <v>94</v>
      </c>
      <c r="G20">
        <v>2833</v>
      </c>
      <c r="H20">
        <v>-132.82149999999999</v>
      </c>
    </row>
    <row r="21" spans="6:8" x14ac:dyDescent="0.3">
      <c r="F21" s="3" t="s">
        <v>109</v>
      </c>
      <c r="G21">
        <v>1101</v>
      </c>
      <c r="H21">
        <v>250.25490000000002</v>
      </c>
    </row>
    <row r="22" spans="6:8" x14ac:dyDescent="0.3">
      <c r="F22" s="3" t="s">
        <v>285</v>
      </c>
      <c r="G22">
        <v>76</v>
      </c>
      <c r="H22">
        <v>35.663600000000002</v>
      </c>
    </row>
    <row r="23" spans="6:8" x14ac:dyDescent="0.3">
      <c r="F23" s="3" t="s">
        <v>87</v>
      </c>
      <c r="G23">
        <v>408</v>
      </c>
      <c r="H23">
        <v>132.59219999999999</v>
      </c>
    </row>
    <row r="24" spans="6:8" x14ac:dyDescent="0.3">
      <c r="F24" s="3" t="s">
        <v>103</v>
      </c>
      <c r="G24">
        <v>666</v>
      </c>
      <c r="H24">
        <v>13.317600000000001</v>
      </c>
    </row>
    <row r="25" spans="6:8" x14ac:dyDescent="0.3">
      <c r="F25" s="3" t="s">
        <v>386</v>
      </c>
      <c r="G25">
        <v>21362</v>
      </c>
      <c r="H25" s="4">
        <v>-147.09429999999989</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063A2-CC75-47AA-865F-8D6946543477}">
  <dimension ref="X24"/>
  <sheetViews>
    <sheetView showGridLines="0" showRowColHeaders="0" tabSelected="1" topLeftCell="B9" zoomScale="79" workbookViewId="0">
      <selection activeCell="V32" sqref="V32"/>
    </sheetView>
  </sheetViews>
  <sheetFormatPr defaultRowHeight="14.4" x14ac:dyDescent="0.3"/>
  <sheetData>
    <row r="24" spans="24:24" x14ac:dyDescent="0.3">
      <c r="X24"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357D3-88BB-4910-B38E-3663926BBE4D}">
  <dimension ref="A1"/>
  <sheetViews>
    <sheetView showGridLines="0" showRowColHeaders="0" topLeftCell="A6" workbookViewId="0">
      <selection activeCell="D33" sqref="D32:D3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C0242-DA76-4C1D-9850-5B1765F8BD66}">
  <dimension ref="A1:S99"/>
  <sheetViews>
    <sheetView topLeftCell="B19" zoomScale="99" zoomScaleNormal="118" workbookViewId="0">
      <selection activeCell="Q64" sqref="Q64"/>
    </sheetView>
  </sheetViews>
  <sheetFormatPr defaultRowHeight="14.4" x14ac:dyDescent="0.3"/>
  <cols>
    <col min="2" max="2" width="8.88671875" customWidth="1"/>
    <col min="3" max="3" width="12.6640625" customWidth="1"/>
    <col min="4" max="4" width="14" customWidth="1"/>
    <col min="5" max="5" width="12.6640625" customWidth="1"/>
    <col min="15" max="15" width="15.44140625" customWidth="1"/>
    <col min="16" max="17" width="8.88671875" customWidth="1"/>
    <col min="18" max="18" width="18.5546875" customWidth="1"/>
    <col min="19" max="19" width="21.21875" customWidth="1"/>
    <col min="20" max="20" width="23.77734375" customWidth="1"/>
    <col min="21" max="21" width="15.6640625" customWidth="1"/>
  </cols>
  <sheetData>
    <row r="1" spans="1:1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row>
    <row r="2" spans="1:19" x14ac:dyDescent="0.3">
      <c r="A2">
        <v>1</v>
      </c>
      <c r="B2" t="s">
        <v>19</v>
      </c>
      <c r="C2" s="1">
        <v>42682</v>
      </c>
      <c r="D2" t="s">
        <v>20</v>
      </c>
      <c r="E2" t="s">
        <v>21</v>
      </c>
      <c r="F2" t="s">
        <v>22</v>
      </c>
      <c r="G2" t="s">
        <v>23</v>
      </c>
      <c r="H2" t="s">
        <v>24</v>
      </c>
      <c r="I2" t="s">
        <v>25</v>
      </c>
      <c r="J2">
        <v>42420</v>
      </c>
      <c r="K2" t="s">
        <v>26</v>
      </c>
      <c r="L2" t="s">
        <v>27</v>
      </c>
      <c r="M2" t="s">
        <v>28</v>
      </c>
      <c r="N2" t="s">
        <v>29</v>
      </c>
      <c r="O2" t="s">
        <v>30</v>
      </c>
      <c r="P2">
        <v>262</v>
      </c>
      <c r="Q2">
        <v>2</v>
      </c>
      <c r="R2">
        <v>0</v>
      </c>
      <c r="S2">
        <v>41.913600000000002</v>
      </c>
    </row>
    <row r="3" spans="1:19" x14ac:dyDescent="0.3">
      <c r="A3">
        <v>2</v>
      </c>
      <c r="B3" t="s">
        <v>19</v>
      </c>
      <c r="C3" s="1">
        <v>42682</v>
      </c>
      <c r="D3" t="s">
        <v>20</v>
      </c>
      <c r="E3" t="s">
        <v>21</v>
      </c>
      <c r="F3" t="s">
        <v>22</v>
      </c>
      <c r="G3" t="s">
        <v>23</v>
      </c>
      <c r="H3" t="s">
        <v>24</v>
      </c>
      <c r="I3" t="s">
        <v>25</v>
      </c>
      <c r="J3">
        <v>42420</v>
      </c>
      <c r="K3" t="s">
        <v>26</v>
      </c>
      <c r="L3" t="s">
        <v>31</v>
      </c>
      <c r="M3" t="s">
        <v>28</v>
      </c>
      <c r="N3" t="s">
        <v>32</v>
      </c>
      <c r="O3" t="s">
        <v>33</v>
      </c>
      <c r="P3">
        <v>732</v>
      </c>
      <c r="Q3">
        <v>3</v>
      </c>
      <c r="R3">
        <v>0</v>
      </c>
      <c r="S3">
        <v>219.58199999999999</v>
      </c>
    </row>
    <row r="4" spans="1:19" x14ac:dyDescent="0.3">
      <c r="A4">
        <v>3</v>
      </c>
      <c r="B4" t="s">
        <v>34</v>
      </c>
      <c r="C4" s="1">
        <v>42533</v>
      </c>
      <c r="D4" t="s">
        <v>20</v>
      </c>
      <c r="E4" t="s">
        <v>35</v>
      </c>
      <c r="F4" t="s">
        <v>36</v>
      </c>
      <c r="G4" t="s">
        <v>23</v>
      </c>
      <c r="H4" t="s">
        <v>37</v>
      </c>
      <c r="I4" t="s">
        <v>38</v>
      </c>
      <c r="J4">
        <v>90036</v>
      </c>
      <c r="K4" t="s">
        <v>39</v>
      </c>
      <c r="L4" t="s">
        <v>40</v>
      </c>
      <c r="M4" t="s">
        <v>41</v>
      </c>
      <c r="N4" t="s">
        <v>42</v>
      </c>
      <c r="O4" t="s">
        <v>43</v>
      </c>
      <c r="P4">
        <v>15</v>
      </c>
      <c r="Q4">
        <v>2</v>
      </c>
      <c r="R4">
        <v>0</v>
      </c>
      <c r="S4">
        <v>6.8714000000000004</v>
      </c>
    </row>
    <row r="5" spans="1:19" x14ac:dyDescent="0.3">
      <c r="A5">
        <v>4</v>
      </c>
      <c r="B5" t="s">
        <v>44</v>
      </c>
      <c r="C5" s="1">
        <v>42288</v>
      </c>
      <c r="D5" t="s">
        <v>45</v>
      </c>
      <c r="E5" t="s">
        <v>46</v>
      </c>
      <c r="F5" t="s">
        <v>22</v>
      </c>
      <c r="G5" t="s">
        <v>23</v>
      </c>
      <c r="H5" t="s">
        <v>47</v>
      </c>
      <c r="I5" t="s">
        <v>48</v>
      </c>
      <c r="J5">
        <v>33311</v>
      </c>
      <c r="K5" t="s">
        <v>26</v>
      </c>
      <c r="L5" t="s">
        <v>49</v>
      </c>
      <c r="M5" t="s">
        <v>28</v>
      </c>
      <c r="N5" t="s">
        <v>50</v>
      </c>
      <c r="O5" t="s">
        <v>51</v>
      </c>
      <c r="P5">
        <v>958</v>
      </c>
      <c r="Q5">
        <v>5</v>
      </c>
      <c r="R5">
        <v>0.45</v>
      </c>
      <c r="S5">
        <v>-383.03100000000001</v>
      </c>
    </row>
    <row r="6" spans="1:19" x14ac:dyDescent="0.3">
      <c r="A6">
        <v>5</v>
      </c>
      <c r="B6" t="s">
        <v>44</v>
      </c>
      <c r="C6" s="1">
        <v>42288</v>
      </c>
      <c r="D6" t="s">
        <v>45</v>
      </c>
      <c r="E6" t="s">
        <v>46</v>
      </c>
      <c r="F6" t="s">
        <v>22</v>
      </c>
      <c r="G6" t="s">
        <v>23</v>
      </c>
      <c r="H6" t="s">
        <v>47</v>
      </c>
      <c r="I6" t="s">
        <v>48</v>
      </c>
      <c r="J6">
        <v>33311</v>
      </c>
      <c r="K6" t="s">
        <v>26</v>
      </c>
      <c r="L6" t="s">
        <v>52</v>
      </c>
      <c r="M6" t="s">
        <v>41</v>
      </c>
      <c r="N6" t="s">
        <v>53</v>
      </c>
      <c r="O6" t="s">
        <v>54</v>
      </c>
      <c r="P6">
        <v>22</v>
      </c>
      <c r="Q6">
        <v>2</v>
      </c>
      <c r="R6">
        <v>0.2</v>
      </c>
      <c r="S6">
        <v>2.5164</v>
      </c>
    </row>
    <row r="7" spans="1:19" x14ac:dyDescent="0.3">
      <c r="A7">
        <v>6</v>
      </c>
      <c r="B7" t="s">
        <v>55</v>
      </c>
      <c r="C7" s="1">
        <v>41799</v>
      </c>
      <c r="D7" t="s">
        <v>45</v>
      </c>
      <c r="E7" t="s">
        <v>56</v>
      </c>
      <c r="F7" t="s">
        <v>22</v>
      </c>
      <c r="G7" t="s">
        <v>23</v>
      </c>
      <c r="H7" t="s">
        <v>37</v>
      </c>
      <c r="I7" t="s">
        <v>38</v>
      </c>
      <c r="J7">
        <v>90032</v>
      </c>
      <c r="K7" t="s">
        <v>39</v>
      </c>
      <c r="L7" t="s">
        <v>57</v>
      </c>
      <c r="M7" t="s">
        <v>28</v>
      </c>
      <c r="N7" t="s">
        <v>58</v>
      </c>
      <c r="O7" t="s">
        <v>59</v>
      </c>
      <c r="P7">
        <v>49</v>
      </c>
      <c r="Q7">
        <v>7</v>
      </c>
      <c r="R7">
        <v>0</v>
      </c>
      <c r="S7">
        <v>14.1694</v>
      </c>
    </row>
    <row r="8" spans="1:19" x14ac:dyDescent="0.3">
      <c r="A8">
        <v>7</v>
      </c>
      <c r="B8" t="s">
        <v>55</v>
      </c>
      <c r="C8" s="1">
        <v>41799</v>
      </c>
      <c r="D8" t="s">
        <v>45</v>
      </c>
      <c r="E8" t="s">
        <v>56</v>
      </c>
      <c r="F8" t="s">
        <v>22</v>
      </c>
      <c r="G8" t="s">
        <v>23</v>
      </c>
      <c r="H8" t="s">
        <v>37</v>
      </c>
      <c r="I8" t="s">
        <v>38</v>
      </c>
      <c r="J8">
        <v>90032</v>
      </c>
      <c r="K8" t="s">
        <v>39</v>
      </c>
      <c r="L8" t="s">
        <v>60</v>
      </c>
      <c r="M8" t="s">
        <v>41</v>
      </c>
      <c r="N8" t="s">
        <v>61</v>
      </c>
      <c r="O8" t="s">
        <v>62</v>
      </c>
      <c r="P8">
        <v>7</v>
      </c>
      <c r="Q8">
        <v>4</v>
      </c>
      <c r="R8">
        <v>0</v>
      </c>
      <c r="S8">
        <v>1.9656</v>
      </c>
    </row>
    <row r="9" spans="1:19" x14ac:dyDescent="0.3">
      <c r="A9">
        <v>8</v>
      </c>
      <c r="B9" t="s">
        <v>55</v>
      </c>
      <c r="C9" s="1">
        <v>41799</v>
      </c>
      <c r="D9" t="s">
        <v>45</v>
      </c>
      <c r="E9" t="s">
        <v>56</v>
      </c>
      <c r="F9" t="s">
        <v>22</v>
      </c>
      <c r="G9" t="s">
        <v>23</v>
      </c>
      <c r="H9" t="s">
        <v>37</v>
      </c>
      <c r="I9" t="s">
        <v>38</v>
      </c>
      <c r="J9">
        <v>90032</v>
      </c>
      <c r="K9" t="s">
        <v>39</v>
      </c>
      <c r="L9" t="s">
        <v>63</v>
      </c>
      <c r="M9" t="s">
        <v>64</v>
      </c>
      <c r="N9" t="s">
        <v>65</v>
      </c>
      <c r="O9" t="s">
        <v>66</v>
      </c>
      <c r="P9">
        <v>907</v>
      </c>
      <c r="Q9">
        <v>6</v>
      </c>
      <c r="R9">
        <v>0.2</v>
      </c>
      <c r="S9">
        <v>90.715199999999996</v>
      </c>
    </row>
    <row r="10" spans="1:19" x14ac:dyDescent="0.3">
      <c r="A10">
        <v>9</v>
      </c>
      <c r="B10" t="s">
        <v>55</v>
      </c>
      <c r="C10" s="1">
        <v>41799</v>
      </c>
      <c r="D10" t="s">
        <v>45</v>
      </c>
      <c r="E10" t="s">
        <v>56</v>
      </c>
      <c r="F10" t="s">
        <v>22</v>
      </c>
      <c r="G10" t="s">
        <v>23</v>
      </c>
      <c r="H10" t="s">
        <v>37</v>
      </c>
      <c r="I10" t="s">
        <v>38</v>
      </c>
      <c r="J10">
        <v>90032</v>
      </c>
      <c r="K10" t="s">
        <v>39</v>
      </c>
      <c r="L10" t="s">
        <v>67</v>
      </c>
      <c r="M10" t="s">
        <v>41</v>
      </c>
      <c r="N10" t="s">
        <v>68</v>
      </c>
      <c r="O10" t="s">
        <v>69</v>
      </c>
      <c r="P10">
        <v>19</v>
      </c>
      <c r="Q10">
        <v>3</v>
      </c>
      <c r="R10">
        <v>0.2</v>
      </c>
      <c r="S10">
        <v>5.7824999999999998</v>
      </c>
    </row>
    <row r="11" spans="1:19" x14ac:dyDescent="0.3">
      <c r="A11">
        <v>10</v>
      </c>
      <c r="B11" t="s">
        <v>55</v>
      </c>
      <c r="C11" s="1">
        <v>41799</v>
      </c>
      <c r="D11" t="s">
        <v>45</v>
      </c>
      <c r="E11" t="s">
        <v>56</v>
      </c>
      <c r="F11" t="s">
        <v>22</v>
      </c>
      <c r="G11" t="s">
        <v>23</v>
      </c>
      <c r="H11" t="s">
        <v>37</v>
      </c>
      <c r="I11" t="s">
        <v>38</v>
      </c>
      <c r="J11">
        <v>90032</v>
      </c>
      <c r="K11" t="s">
        <v>39</v>
      </c>
      <c r="L11" t="s">
        <v>70</v>
      </c>
      <c r="M11" t="s">
        <v>41</v>
      </c>
      <c r="N11" t="s">
        <v>71</v>
      </c>
      <c r="O11" t="s">
        <v>72</v>
      </c>
      <c r="P11">
        <v>115</v>
      </c>
      <c r="Q11">
        <v>5</v>
      </c>
      <c r="R11">
        <v>0</v>
      </c>
      <c r="S11">
        <v>34.47</v>
      </c>
    </row>
    <row r="12" spans="1:19" x14ac:dyDescent="0.3">
      <c r="A12">
        <v>11</v>
      </c>
      <c r="B12" t="s">
        <v>55</v>
      </c>
      <c r="C12" s="1">
        <v>41799</v>
      </c>
      <c r="D12" t="s">
        <v>45</v>
      </c>
      <c r="E12" t="s">
        <v>56</v>
      </c>
      <c r="F12" t="s">
        <v>22</v>
      </c>
      <c r="G12" t="s">
        <v>23</v>
      </c>
      <c r="H12" t="s">
        <v>37</v>
      </c>
      <c r="I12" t="s">
        <v>38</v>
      </c>
      <c r="J12">
        <v>90032</v>
      </c>
      <c r="K12" t="s">
        <v>39</v>
      </c>
      <c r="L12" t="s">
        <v>73</v>
      </c>
      <c r="M12" t="s">
        <v>28</v>
      </c>
      <c r="N12" t="s">
        <v>50</v>
      </c>
      <c r="O12" t="s">
        <v>74</v>
      </c>
      <c r="P12">
        <v>1706</v>
      </c>
      <c r="Q12">
        <v>9</v>
      </c>
      <c r="R12">
        <v>0.2</v>
      </c>
      <c r="S12">
        <v>85.309200000000004</v>
      </c>
    </row>
    <row r="13" spans="1:19" x14ac:dyDescent="0.3">
      <c r="A13">
        <v>12</v>
      </c>
      <c r="B13" t="s">
        <v>55</v>
      </c>
      <c r="C13" s="1">
        <v>41799</v>
      </c>
      <c r="D13" t="s">
        <v>45</v>
      </c>
      <c r="E13" t="s">
        <v>56</v>
      </c>
      <c r="F13" t="s">
        <v>22</v>
      </c>
      <c r="G13" t="s">
        <v>23</v>
      </c>
      <c r="H13" t="s">
        <v>37</v>
      </c>
      <c r="I13" t="s">
        <v>38</v>
      </c>
      <c r="J13">
        <v>90032</v>
      </c>
      <c r="K13" t="s">
        <v>39</v>
      </c>
      <c r="L13" t="s">
        <v>75</v>
      </c>
      <c r="M13" t="s">
        <v>64</v>
      </c>
      <c r="N13" t="s">
        <v>65</v>
      </c>
      <c r="O13" t="s">
        <v>76</v>
      </c>
      <c r="P13">
        <v>911</v>
      </c>
      <c r="Q13">
        <v>4</v>
      </c>
      <c r="R13">
        <v>0.2</v>
      </c>
    </row>
    <row r="14" spans="1:19" x14ac:dyDescent="0.3">
      <c r="A14">
        <v>13</v>
      </c>
      <c r="B14" t="s">
        <v>77</v>
      </c>
      <c r="C14" s="1">
        <v>42840</v>
      </c>
      <c r="D14" t="s">
        <v>45</v>
      </c>
      <c r="E14" t="s">
        <v>78</v>
      </c>
      <c r="F14" t="s">
        <v>22</v>
      </c>
      <c r="G14" t="s">
        <v>23</v>
      </c>
      <c r="H14" t="s">
        <v>79</v>
      </c>
      <c r="I14" t="s">
        <v>80</v>
      </c>
      <c r="J14">
        <v>28027</v>
      </c>
      <c r="K14" t="s">
        <v>26</v>
      </c>
      <c r="L14" t="s">
        <v>81</v>
      </c>
      <c r="M14" t="s">
        <v>41</v>
      </c>
      <c r="N14" t="s">
        <v>82</v>
      </c>
      <c r="O14" t="s">
        <v>83</v>
      </c>
      <c r="P14">
        <v>16</v>
      </c>
      <c r="Q14">
        <v>3</v>
      </c>
      <c r="R14">
        <v>0.2</v>
      </c>
      <c r="S14">
        <v>68.356800000000007</v>
      </c>
    </row>
    <row r="15" spans="1:19" x14ac:dyDescent="0.3">
      <c r="A15">
        <v>14</v>
      </c>
      <c r="B15" t="s">
        <v>84</v>
      </c>
      <c r="C15" s="1">
        <v>42709</v>
      </c>
      <c r="D15" t="s">
        <v>45</v>
      </c>
      <c r="E15" t="s">
        <v>85</v>
      </c>
      <c r="F15" t="s">
        <v>22</v>
      </c>
      <c r="G15" t="s">
        <v>23</v>
      </c>
      <c r="H15" t="s">
        <v>86</v>
      </c>
      <c r="I15" t="s">
        <v>87</v>
      </c>
      <c r="J15">
        <v>98103</v>
      </c>
      <c r="K15" t="s">
        <v>39</v>
      </c>
      <c r="L15" t="s">
        <v>88</v>
      </c>
      <c r="M15" t="s">
        <v>41</v>
      </c>
      <c r="N15" t="s">
        <v>68</v>
      </c>
      <c r="O15" t="s">
        <v>89</v>
      </c>
      <c r="P15">
        <v>408</v>
      </c>
      <c r="Q15">
        <v>3</v>
      </c>
      <c r="R15">
        <v>0.2</v>
      </c>
      <c r="S15">
        <v>132.59219999999999</v>
      </c>
    </row>
    <row r="16" spans="1:19" x14ac:dyDescent="0.3">
      <c r="A16">
        <v>15</v>
      </c>
      <c r="B16" t="s">
        <v>90</v>
      </c>
      <c r="C16" s="1">
        <v>42330</v>
      </c>
      <c r="D16" t="s">
        <v>45</v>
      </c>
      <c r="E16" t="s">
        <v>91</v>
      </c>
      <c r="F16" t="s">
        <v>92</v>
      </c>
      <c r="G16" t="s">
        <v>23</v>
      </c>
      <c r="H16" t="s">
        <v>93</v>
      </c>
      <c r="I16" t="s">
        <v>94</v>
      </c>
      <c r="J16">
        <v>76106</v>
      </c>
      <c r="K16" t="s">
        <v>95</v>
      </c>
      <c r="L16" t="s">
        <v>96</v>
      </c>
      <c r="M16" t="s">
        <v>41</v>
      </c>
      <c r="N16" t="s">
        <v>71</v>
      </c>
      <c r="O16" t="s">
        <v>97</v>
      </c>
      <c r="P16">
        <v>69</v>
      </c>
      <c r="Q16">
        <v>5</v>
      </c>
      <c r="R16">
        <v>0.8</v>
      </c>
      <c r="S16">
        <v>-123.858</v>
      </c>
    </row>
    <row r="17" spans="1:19" x14ac:dyDescent="0.3">
      <c r="A17">
        <v>16</v>
      </c>
      <c r="B17" t="s">
        <v>90</v>
      </c>
      <c r="C17" s="1">
        <v>42330</v>
      </c>
      <c r="D17" t="s">
        <v>45</v>
      </c>
      <c r="E17" t="s">
        <v>91</v>
      </c>
      <c r="F17" t="s">
        <v>92</v>
      </c>
      <c r="G17" t="s">
        <v>23</v>
      </c>
      <c r="H17" t="s">
        <v>93</v>
      </c>
      <c r="I17" t="s">
        <v>94</v>
      </c>
      <c r="J17">
        <v>76106</v>
      </c>
      <c r="K17" t="s">
        <v>95</v>
      </c>
      <c r="L17" t="s">
        <v>98</v>
      </c>
      <c r="M17" t="s">
        <v>41</v>
      </c>
      <c r="N17" t="s">
        <v>68</v>
      </c>
      <c r="O17" t="s">
        <v>99</v>
      </c>
      <c r="P17">
        <v>3</v>
      </c>
      <c r="Q17">
        <v>3</v>
      </c>
      <c r="R17">
        <v>0.8</v>
      </c>
      <c r="S17">
        <v>-3.8159999999999998</v>
      </c>
    </row>
    <row r="18" spans="1:19" x14ac:dyDescent="0.3">
      <c r="A18">
        <v>17</v>
      </c>
      <c r="B18" t="s">
        <v>100</v>
      </c>
      <c r="C18" s="1">
        <v>41954</v>
      </c>
      <c r="D18" t="s">
        <v>45</v>
      </c>
      <c r="E18" t="s">
        <v>101</v>
      </c>
      <c r="F18" t="s">
        <v>22</v>
      </c>
      <c r="G18" t="s">
        <v>23</v>
      </c>
      <c r="H18" t="s">
        <v>102</v>
      </c>
      <c r="I18" t="s">
        <v>103</v>
      </c>
      <c r="J18">
        <v>53711</v>
      </c>
      <c r="K18" t="s">
        <v>95</v>
      </c>
      <c r="L18" t="s">
        <v>104</v>
      </c>
      <c r="M18" t="s">
        <v>41</v>
      </c>
      <c r="N18" t="s">
        <v>53</v>
      </c>
      <c r="O18" t="s">
        <v>105</v>
      </c>
      <c r="P18">
        <v>666</v>
      </c>
      <c r="Q18">
        <v>6</v>
      </c>
      <c r="R18">
        <v>0</v>
      </c>
      <c r="S18">
        <v>13.317600000000001</v>
      </c>
    </row>
    <row r="19" spans="1:19" x14ac:dyDescent="0.3">
      <c r="A19">
        <v>18</v>
      </c>
      <c r="B19" t="s">
        <v>106</v>
      </c>
      <c r="C19" s="1">
        <v>41772</v>
      </c>
      <c r="D19" t="s">
        <v>20</v>
      </c>
      <c r="E19" t="s">
        <v>107</v>
      </c>
      <c r="F19" t="s">
        <v>22</v>
      </c>
      <c r="G19" t="s">
        <v>23</v>
      </c>
      <c r="H19" t="s">
        <v>108</v>
      </c>
      <c r="I19" t="s">
        <v>109</v>
      </c>
      <c r="J19">
        <v>84084</v>
      </c>
      <c r="K19" t="s">
        <v>39</v>
      </c>
      <c r="L19" t="s">
        <v>110</v>
      </c>
      <c r="M19" t="s">
        <v>41</v>
      </c>
      <c r="N19" t="s">
        <v>53</v>
      </c>
      <c r="O19" t="s">
        <v>111</v>
      </c>
      <c r="P19">
        <v>56</v>
      </c>
      <c r="Q19">
        <v>2</v>
      </c>
      <c r="R19">
        <v>0</v>
      </c>
      <c r="S19">
        <v>9.99</v>
      </c>
    </row>
    <row r="20" spans="1:19" x14ac:dyDescent="0.3">
      <c r="A20">
        <v>19</v>
      </c>
      <c r="B20" t="s">
        <v>112</v>
      </c>
      <c r="C20" s="1">
        <v>41878</v>
      </c>
      <c r="D20" t="s">
        <v>20</v>
      </c>
      <c r="E20" t="s">
        <v>113</v>
      </c>
      <c r="F20" t="s">
        <v>22</v>
      </c>
      <c r="G20" t="s">
        <v>23</v>
      </c>
      <c r="H20" t="s">
        <v>114</v>
      </c>
      <c r="I20" t="s">
        <v>38</v>
      </c>
      <c r="J20">
        <v>94109</v>
      </c>
      <c r="K20" t="s">
        <v>39</v>
      </c>
      <c r="L20" t="s">
        <v>115</v>
      </c>
      <c r="M20" t="s">
        <v>41</v>
      </c>
      <c r="N20" t="s">
        <v>61</v>
      </c>
      <c r="O20" t="s">
        <v>116</v>
      </c>
      <c r="P20">
        <v>9</v>
      </c>
      <c r="Q20">
        <v>2</v>
      </c>
      <c r="R20">
        <v>0</v>
      </c>
      <c r="S20">
        <v>2.4824000000000002</v>
      </c>
    </row>
    <row r="21" spans="1:19" x14ac:dyDescent="0.3">
      <c r="A21">
        <v>20</v>
      </c>
      <c r="B21" t="s">
        <v>112</v>
      </c>
      <c r="C21" s="1">
        <v>41878</v>
      </c>
      <c r="D21" t="s">
        <v>20</v>
      </c>
      <c r="E21" t="s">
        <v>113</v>
      </c>
      <c r="F21" t="s">
        <v>22</v>
      </c>
      <c r="G21" t="s">
        <v>23</v>
      </c>
      <c r="H21" t="s">
        <v>114</v>
      </c>
      <c r="I21" t="s">
        <v>38</v>
      </c>
      <c r="J21">
        <v>94109</v>
      </c>
      <c r="K21" t="s">
        <v>39</v>
      </c>
      <c r="L21" t="s">
        <v>117</v>
      </c>
      <c r="M21" t="s">
        <v>64</v>
      </c>
      <c r="N21" t="s">
        <v>65</v>
      </c>
      <c r="O21" t="s">
        <v>118</v>
      </c>
      <c r="P21">
        <v>213</v>
      </c>
      <c r="Q21">
        <v>3</v>
      </c>
      <c r="R21">
        <v>0.2</v>
      </c>
      <c r="S21">
        <v>16.010999999999999</v>
      </c>
    </row>
    <row r="22" spans="1:19" x14ac:dyDescent="0.3">
      <c r="A22">
        <v>21</v>
      </c>
      <c r="B22" t="s">
        <v>112</v>
      </c>
      <c r="C22" s="1">
        <v>41878</v>
      </c>
      <c r="D22" t="s">
        <v>20</v>
      </c>
      <c r="E22" t="s">
        <v>113</v>
      </c>
      <c r="F22" t="s">
        <v>22</v>
      </c>
      <c r="G22" t="s">
        <v>23</v>
      </c>
      <c r="H22" t="s">
        <v>114</v>
      </c>
      <c r="I22" t="s">
        <v>38</v>
      </c>
      <c r="J22">
        <v>94109</v>
      </c>
      <c r="K22" t="s">
        <v>39</v>
      </c>
      <c r="L22" t="s">
        <v>119</v>
      </c>
      <c r="M22" t="s">
        <v>41</v>
      </c>
      <c r="N22" t="s">
        <v>68</v>
      </c>
      <c r="O22" t="s">
        <v>120</v>
      </c>
      <c r="P22">
        <v>23</v>
      </c>
      <c r="Q22">
        <v>4</v>
      </c>
      <c r="R22">
        <v>0.2</v>
      </c>
      <c r="S22">
        <v>7.3840000000000003</v>
      </c>
    </row>
    <row r="23" spans="1:19" x14ac:dyDescent="0.3">
      <c r="A23">
        <v>22</v>
      </c>
      <c r="B23" t="s">
        <v>121</v>
      </c>
      <c r="C23" s="1">
        <v>42713</v>
      </c>
      <c r="D23" t="s">
        <v>45</v>
      </c>
      <c r="E23" t="s">
        <v>122</v>
      </c>
      <c r="F23" t="s">
        <v>36</v>
      </c>
      <c r="G23" t="s">
        <v>23</v>
      </c>
      <c r="H23" t="s">
        <v>123</v>
      </c>
      <c r="I23" t="s">
        <v>124</v>
      </c>
      <c r="J23">
        <v>68025</v>
      </c>
      <c r="K23" t="s">
        <v>95</v>
      </c>
      <c r="L23" t="s">
        <v>125</v>
      </c>
      <c r="M23" t="s">
        <v>41</v>
      </c>
      <c r="N23" t="s">
        <v>61</v>
      </c>
      <c r="O23" t="s">
        <v>126</v>
      </c>
      <c r="P23">
        <v>19</v>
      </c>
      <c r="Q23">
        <v>7</v>
      </c>
      <c r="R23">
        <v>0</v>
      </c>
      <c r="S23">
        <v>5.0595999999999997</v>
      </c>
    </row>
    <row r="24" spans="1:19" x14ac:dyDescent="0.3">
      <c r="A24">
        <v>23</v>
      </c>
      <c r="B24" t="s">
        <v>121</v>
      </c>
      <c r="C24" s="1">
        <v>42713</v>
      </c>
      <c r="D24" t="s">
        <v>45</v>
      </c>
      <c r="E24" t="s">
        <v>122</v>
      </c>
      <c r="F24" t="s">
        <v>36</v>
      </c>
      <c r="G24" t="s">
        <v>23</v>
      </c>
      <c r="H24" t="s">
        <v>123</v>
      </c>
      <c r="I24" t="s">
        <v>124</v>
      </c>
      <c r="J24">
        <v>68025</v>
      </c>
      <c r="K24" t="s">
        <v>95</v>
      </c>
      <c r="L24" t="s">
        <v>127</v>
      </c>
      <c r="M24" t="s">
        <v>41</v>
      </c>
      <c r="N24" t="s">
        <v>71</v>
      </c>
      <c r="O24" t="s">
        <v>128</v>
      </c>
      <c r="P24">
        <v>60</v>
      </c>
      <c r="Q24">
        <v>7</v>
      </c>
      <c r="R24">
        <v>0</v>
      </c>
      <c r="S24">
        <v>15.6884</v>
      </c>
    </row>
    <row r="25" spans="1:19" x14ac:dyDescent="0.3">
      <c r="A25">
        <v>24</v>
      </c>
      <c r="B25" t="s">
        <v>129</v>
      </c>
      <c r="C25" s="1">
        <v>42932</v>
      </c>
      <c r="D25" t="s">
        <v>20</v>
      </c>
      <c r="E25" t="s">
        <v>130</v>
      </c>
      <c r="F25" t="s">
        <v>22</v>
      </c>
      <c r="G25" t="s">
        <v>23</v>
      </c>
      <c r="H25" t="s">
        <v>131</v>
      </c>
      <c r="I25" t="s">
        <v>132</v>
      </c>
      <c r="J25">
        <v>19140</v>
      </c>
      <c r="K25" t="s">
        <v>133</v>
      </c>
      <c r="L25" t="s">
        <v>134</v>
      </c>
      <c r="M25" t="s">
        <v>28</v>
      </c>
      <c r="N25" t="s">
        <v>32</v>
      </c>
      <c r="O25" t="s">
        <v>135</v>
      </c>
      <c r="P25">
        <v>71</v>
      </c>
      <c r="Q25">
        <v>2</v>
      </c>
      <c r="R25">
        <v>0.3</v>
      </c>
      <c r="S25">
        <v>-1.0196000000000001</v>
      </c>
    </row>
    <row r="26" spans="1:19" x14ac:dyDescent="0.3">
      <c r="A26">
        <v>25</v>
      </c>
      <c r="B26" t="s">
        <v>136</v>
      </c>
      <c r="C26" s="1">
        <v>42272</v>
      </c>
      <c r="D26" t="s">
        <v>45</v>
      </c>
      <c r="E26" t="s">
        <v>137</v>
      </c>
      <c r="F26" t="s">
        <v>22</v>
      </c>
      <c r="G26" t="s">
        <v>23</v>
      </c>
      <c r="H26" t="s">
        <v>138</v>
      </c>
      <c r="I26" t="s">
        <v>109</v>
      </c>
      <c r="J26">
        <v>84057</v>
      </c>
      <c r="K26" t="s">
        <v>39</v>
      </c>
      <c r="L26" t="s">
        <v>49</v>
      </c>
      <c r="M26" t="s">
        <v>28</v>
      </c>
      <c r="N26" t="s">
        <v>50</v>
      </c>
      <c r="O26" t="s">
        <v>51</v>
      </c>
      <c r="P26">
        <v>1045</v>
      </c>
      <c r="Q26">
        <v>3</v>
      </c>
      <c r="R26">
        <v>0</v>
      </c>
      <c r="S26">
        <v>240.26490000000001</v>
      </c>
    </row>
    <row r="27" spans="1:19" x14ac:dyDescent="0.3">
      <c r="A27">
        <v>26</v>
      </c>
      <c r="B27" t="s">
        <v>139</v>
      </c>
      <c r="C27" s="1">
        <v>42385</v>
      </c>
      <c r="D27" t="s">
        <v>20</v>
      </c>
      <c r="E27" t="s">
        <v>140</v>
      </c>
      <c r="F27" t="s">
        <v>22</v>
      </c>
      <c r="G27" t="s">
        <v>23</v>
      </c>
      <c r="H27" t="s">
        <v>37</v>
      </c>
      <c r="I27" t="s">
        <v>38</v>
      </c>
      <c r="J27">
        <v>90049</v>
      </c>
      <c r="K27" t="s">
        <v>39</v>
      </c>
      <c r="L27" t="s">
        <v>141</v>
      </c>
      <c r="M27" t="s">
        <v>41</v>
      </c>
      <c r="N27" t="s">
        <v>68</v>
      </c>
      <c r="O27" t="s">
        <v>142</v>
      </c>
      <c r="P27">
        <v>12</v>
      </c>
      <c r="Q27">
        <v>2</v>
      </c>
      <c r="R27">
        <v>0.2</v>
      </c>
      <c r="S27">
        <v>4.2224000000000004</v>
      </c>
    </row>
    <row r="28" spans="1:19" x14ac:dyDescent="0.3">
      <c r="A28">
        <v>27</v>
      </c>
      <c r="B28" t="s">
        <v>139</v>
      </c>
      <c r="C28" s="1">
        <v>42385</v>
      </c>
      <c r="D28" t="s">
        <v>20</v>
      </c>
      <c r="E28" t="s">
        <v>140</v>
      </c>
      <c r="F28" t="s">
        <v>22</v>
      </c>
      <c r="G28" t="s">
        <v>23</v>
      </c>
      <c r="H28" t="s">
        <v>37</v>
      </c>
      <c r="I28" t="s">
        <v>38</v>
      </c>
      <c r="J28">
        <v>90049</v>
      </c>
      <c r="K28" t="s">
        <v>39</v>
      </c>
      <c r="L28" t="s">
        <v>143</v>
      </c>
      <c r="M28" t="s">
        <v>64</v>
      </c>
      <c r="N28" t="s">
        <v>144</v>
      </c>
      <c r="O28" t="s">
        <v>145</v>
      </c>
      <c r="P28">
        <v>91</v>
      </c>
      <c r="Q28">
        <v>3</v>
      </c>
      <c r="R28">
        <v>0</v>
      </c>
      <c r="S28">
        <v>11.774100000000001</v>
      </c>
    </row>
    <row r="29" spans="1:19" x14ac:dyDescent="0.3">
      <c r="A29">
        <v>28</v>
      </c>
      <c r="B29" t="s">
        <v>146</v>
      </c>
      <c r="C29" s="1">
        <v>42264</v>
      </c>
      <c r="D29" t="s">
        <v>45</v>
      </c>
      <c r="E29" t="s">
        <v>147</v>
      </c>
      <c r="F29" t="s">
        <v>22</v>
      </c>
      <c r="G29" t="s">
        <v>23</v>
      </c>
      <c r="H29" t="s">
        <v>131</v>
      </c>
      <c r="I29" t="s">
        <v>132</v>
      </c>
      <c r="J29">
        <v>19140</v>
      </c>
      <c r="K29" t="s">
        <v>133</v>
      </c>
      <c r="L29" t="s">
        <v>148</v>
      </c>
      <c r="M29" t="s">
        <v>28</v>
      </c>
      <c r="N29" t="s">
        <v>29</v>
      </c>
      <c r="O29" t="s">
        <v>149</v>
      </c>
      <c r="P29">
        <v>3083</v>
      </c>
      <c r="Q29">
        <v>7</v>
      </c>
      <c r="R29">
        <v>0.5</v>
      </c>
      <c r="S29">
        <v>-1665.0522000000001</v>
      </c>
    </row>
    <row r="30" spans="1:19" x14ac:dyDescent="0.3">
      <c r="A30">
        <v>29</v>
      </c>
      <c r="B30" t="s">
        <v>146</v>
      </c>
      <c r="C30" s="1">
        <v>42264</v>
      </c>
      <c r="D30" t="s">
        <v>45</v>
      </c>
      <c r="E30" t="s">
        <v>147</v>
      </c>
      <c r="F30" t="s">
        <v>22</v>
      </c>
      <c r="G30" t="s">
        <v>23</v>
      </c>
      <c r="H30" t="s">
        <v>131</v>
      </c>
      <c r="I30" t="s">
        <v>132</v>
      </c>
      <c r="J30">
        <v>19140</v>
      </c>
      <c r="K30" t="s">
        <v>133</v>
      </c>
      <c r="L30" t="s">
        <v>150</v>
      </c>
      <c r="M30" t="s">
        <v>41</v>
      </c>
      <c r="N30" t="s">
        <v>68</v>
      </c>
      <c r="O30" t="s">
        <v>151</v>
      </c>
      <c r="P30">
        <v>10</v>
      </c>
      <c r="Q30">
        <v>2</v>
      </c>
      <c r="R30">
        <v>0.7</v>
      </c>
      <c r="S30">
        <v>-7.0532000000000004</v>
      </c>
    </row>
    <row r="31" spans="1:19" x14ac:dyDescent="0.3">
      <c r="A31">
        <v>30</v>
      </c>
      <c r="B31" t="s">
        <v>146</v>
      </c>
      <c r="C31" s="1">
        <v>42264</v>
      </c>
      <c r="D31" t="s">
        <v>45</v>
      </c>
      <c r="E31" t="s">
        <v>147</v>
      </c>
      <c r="F31" t="s">
        <v>22</v>
      </c>
      <c r="G31" t="s">
        <v>23</v>
      </c>
      <c r="H31" t="s">
        <v>131</v>
      </c>
      <c r="I31" t="s">
        <v>132</v>
      </c>
      <c r="J31">
        <v>19140</v>
      </c>
      <c r="K31" t="s">
        <v>133</v>
      </c>
      <c r="L31" t="s">
        <v>152</v>
      </c>
      <c r="M31" t="s">
        <v>28</v>
      </c>
      <c r="N31" t="s">
        <v>58</v>
      </c>
      <c r="O31" t="s">
        <v>153</v>
      </c>
      <c r="P31">
        <v>124</v>
      </c>
      <c r="Q31">
        <v>3</v>
      </c>
      <c r="R31">
        <v>0.2</v>
      </c>
      <c r="S31">
        <v>15.525</v>
      </c>
    </row>
    <row r="32" spans="1:19" x14ac:dyDescent="0.3">
      <c r="A32">
        <v>31</v>
      </c>
      <c r="B32" t="s">
        <v>146</v>
      </c>
      <c r="C32" s="1">
        <v>42264</v>
      </c>
      <c r="D32" t="s">
        <v>45</v>
      </c>
      <c r="E32" t="s">
        <v>147</v>
      </c>
      <c r="F32" t="s">
        <v>22</v>
      </c>
      <c r="G32" t="s">
        <v>23</v>
      </c>
      <c r="H32" t="s">
        <v>131</v>
      </c>
      <c r="I32" t="s">
        <v>132</v>
      </c>
      <c r="J32">
        <v>19140</v>
      </c>
      <c r="K32" t="s">
        <v>133</v>
      </c>
      <c r="L32" t="s">
        <v>154</v>
      </c>
      <c r="M32" t="s">
        <v>41</v>
      </c>
      <c r="N32" t="s">
        <v>155</v>
      </c>
      <c r="O32" t="s">
        <v>156</v>
      </c>
      <c r="P32">
        <v>3</v>
      </c>
      <c r="Q32">
        <v>2</v>
      </c>
      <c r="R32">
        <v>0.2</v>
      </c>
      <c r="S32">
        <v>1.1015999999999999</v>
      </c>
    </row>
    <row r="33" spans="1:19" x14ac:dyDescent="0.3">
      <c r="A33">
        <v>32</v>
      </c>
      <c r="B33" t="s">
        <v>146</v>
      </c>
      <c r="C33" s="1">
        <v>42264</v>
      </c>
      <c r="D33" t="s">
        <v>45</v>
      </c>
      <c r="E33" t="s">
        <v>147</v>
      </c>
      <c r="F33" t="s">
        <v>22</v>
      </c>
      <c r="G33" t="s">
        <v>23</v>
      </c>
      <c r="H33" t="s">
        <v>131</v>
      </c>
      <c r="I33" t="s">
        <v>132</v>
      </c>
      <c r="J33">
        <v>19140</v>
      </c>
      <c r="K33" t="s">
        <v>133</v>
      </c>
      <c r="L33" t="s">
        <v>157</v>
      </c>
      <c r="M33" t="s">
        <v>41</v>
      </c>
      <c r="N33" t="s">
        <v>61</v>
      </c>
      <c r="O33" t="s">
        <v>158</v>
      </c>
      <c r="P33">
        <v>86</v>
      </c>
      <c r="Q33">
        <v>6</v>
      </c>
      <c r="R33">
        <v>0.2</v>
      </c>
      <c r="S33">
        <v>9.7091999999999992</v>
      </c>
    </row>
    <row r="34" spans="1:19" x14ac:dyDescent="0.3">
      <c r="A34">
        <v>33</v>
      </c>
      <c r="B34" t="s">
        <v>146</v>
      </c>
      <c r="C34" s="1">
        <v>42264</v>
      </c>
      <c r="D34" t="s">
        <v>45</v>
      </c>
      <c r="E34" t="s">
        <v>147</v>
      </c>
      <c r="F34" t="s">
        <v>22</v>
      </c>
      <c r="G34" t="s">
        <v>23</v>
      </c>
      <c r="H34" t="s">
        <v>131</v>
      </c>
      <c r="I34" t="s">
        <v>132</v>
      </c>
      <c r="J34">
        <v>19140</v>
      </c>
      <c r="K34" t="s">
        <v>133</v>
      </c>
      <c r="L34" t="s">
        <v>159</v>
      </c>
      <c r="M34" t="s">
        <v>41</v>
      </c>
      <c r="N34" t="s">
        <v>68</v>
      </c>
      <c r="O34" t="s">
        <v>160</v>
      </c>
      <c r="P34">
        <v>7</v>
      </c>
      <c r="Q34">
        <v>6</v>
      </c>
      <c r="R34">
        <v>0.7</v>
      </c>
      <c r="S34">
        <v>-5.7149999999999999</v>
      </c>
    </row>
    <row r="35" spans="1:19" x14ac:dyDescent="0.3">
      <c r="A35">
        <v>34</v>
      </c>
      <c r="B35" t="s">
        <v>146</v>
      </c>
      <c r="C35" s="1">
        <v>42264</v>
      </c>
      <c r="D35" t="s">
        <v>45</v>
      </c>
      <c r="E35" t="s">
        <v>147</v>
      </c>
      <c r="F35" t="s">
        <v>22</v>
      </c>
      <c r="G35" t="s">
        <v>23</v>
      </c>
      <c r="H35" t="s">
        <v>131</v>
      </c>
      <c r="I35" t="s">
        <v>132</v>
      </c>
      <c r="J35">
        <v>19140</v>
      </c>
      <c r="K35" t="s">
        <v>133</v>
      </c>
      <c r="L35" t="s">
        <v>161</v>
      </c>
      <c r="M35" t="s">
        <v>41</v>
      </c>
      <c r="N35" t="s">
        <v>61</v>
      </c>
      <c r="O35" t="s">
        <v>162</v>
      </c>
      <c r="P35">
        <v>16</v>
      </c>
      <c r="Q35">
        <v>2</v>
      </c>
      <c r="R35">
        <v>0.2</v>
      </c>
      <c r="S35">
        <v>3.5459999999999998</v>
      </c>
    </row>
    <row r="36" spans="1:19" x14ac:dyDescent="0.3">
      <c r="A36">
        <v>35</v>
      </c>
      <c r="B36" t="s">
        <v>163</v>
      </c>
      <c r="C36" s="1">
        <v>43027</v>
      </c>
      <c r="D36" t="s">
        <v>20</v>
      </c>
      <c r="E36" t="s">
        <v>164</v>
      </c>
      <c r="F36" t="s">
        <v>92</v>
      </c>
      <c r="G36" t="s">
        <v>23</v>
      </c>
      <c r="H36" t="s">
        <v>165</v>
      </c>
      <c r="I36" t="s">
        <v>94</v>
      </c>
      <c r="J36">
        <v>77095</v>
      </c>
      <c r="K36" t="s">
        <v>95</v>
      </c>
      <c r="L36" t="s">
        <v>166</v>
      </c>
      <c r="M36" t="s">
        <v>41</v>
      </c>
      <c r="N36" t="s">
        <v>82</v>
      </c>
      <c r="O36" t="s">
        <v>167</v>
      </c>
      <c r="P36">
        <v>29</v>
      </c>
      <c r="Q36">
        <v>3</v>
      </c>
      <c r="R36">
        <v>0.2</v>
      </c>
      <c r="S36">
        <v>9.9467999999999996</v>
      </c>
    </row>
    <row r="37" spans="1:19" x14ac:dyDescent="0.3">
      <c r="A37">
        <v>36</v>
      </c>
      <c r="B37" t="s">
        <v>168</v>
      </c>
      <c r="C37" s="1">
        <v>42712</v>
      </c>
      <c r="D37" t="s">
        <v>169</v>
      </c>
      <c r="E37" t="s">
        <v>170</v>
      </c>
      <c r="F37" t="s">
        <v>36</v>
      </c>
      <c r="G37" t="s">
        <v>23</v>
      </c>
      <c r="H37" t="s">
        <v>171</v>
      </c>
      <c r="I37" t="s">
        <v>94</v>
      </c>
      <c r="J37">
        <v>75080</v>
      </c>
      <c r="K37" t="s">
        <v>95</v>
      </c>
      <c r="L37" t="s">
        <v>172</v>
      </c>
      <c r="M37" t="s">
        <v>64</v>
      </c>
      <c r="N37" t="s">
        <v>65</v>
      </c>
      <c r="O37" t="s">
        <v>173</v>
      </c>
      <c r="P37">
        <v>1098</v>
      </c>
      <c r="Q37">
        <v>7</v>
      </c>
      <c r="R37">
        <v>0.2</v>
      </c>
      <c r="S37">
        <v>123.47369999999999</v>
      </c>
    </row>
    <row r="38" spans="1:19" x14ac:dyDescent="0.3">
      <c r="A38">
        <v>37</v>
      </c>
      <c r="B38" t="s">
        <v>168</v>
      </c>
      <c r="C38" s="1">
        <v>42712</v>
      </c>
      <c r="D38" t="s">
        <v>169</v>
      </c>
      <c r="E38" t="s">
        <v>170</v>
      </c>
      <c r="F38" t="s">
        <v>36</v>
      </c>
      <c r="G38" t="s">
        <v>23</v>
      </c>
      <c r="H38" t="s">
        <v>171</v>
      </c>
      <c r="I38" t="s">
        <v>94</v>
      </c>
      <c r="J38">
        <v>75080</v>
      </c>
      <c r="K38" t="s">
        <v>95</v>
      </c>
      <c r="L38" t="s">
        <v>174</v>
      </c>
      <c r="M38" t="s">
        <v>28</v>
      </c>
      <c r="N38" t="s">
        <v>58</v>
      </c>
      <c r="O38" t="s">
        <v>175</v>
      </c>
      <c r="P38">
        <v>191</v>
      </c>
      <c r="Q38">
        <v>5</v>
      </c>
      <c r="R38">
        <v>0.6</v>
      </c>
      <c r="S38">
        <v>-147.96299999999999</v>
      </c>
    </row>
    <row r="39" spans="1:19" x14ac:dyDescent="0.3">
      <c r="A39">
        <v>38</v>
      </c>
      <c r="B39" t="s">
        <v>176</v>
      </c>
      <c r="C39" s="1">
        <v>42365</v>
      </c>
      <c r="D39" t="s">
        <v>45</v>
      </c>
      <c r="E39" t="s">
        <v>177</v>
      </c>
      <c r="F39" t="s">
        <v>92</v>
      </c>
      <c r="G39" t="s">
        <v>23</v>
      </c>
      <c r="H39" t="s">
        <v>165</v>
      </c>
      <c r="I39" t="s">
        <v>94</v>
      </c>
      <c r="J39">
        <v>77041</v>
      </c>
      <c r="K39" t="s">
        <v>95</v>
      </c>
      <c r="L39" t="s">
        <v>178</v>
      </c>
      <c r="M39" t="s">
        <v>41</v>
      </c>
      <c r="N39" t="s">
        <v>155</v>
      </c>
      <c r="O39" t="s">
        <v>179</v>
      </c>
      <c r="P39">
        <v>113</v>
      </c>
      <c r="Q39">
        <v>9</v>
      </c>
      <c r="R39">
        <v>0.2</v>
      </c>
      <c r="S39">
        <v>35.414999999999999</v>
      </c>
    </row>
    <row r="40" spans="1:19" x14ac:dyDescent="0.3">
      <c r="A40">
        <v>39</v>
      </c>
      <c r="B40" t="s">
        <v>176</v>
      </c>
      <c r="C40" s="1">
        <v>42365</v>
      </c>
      <c r="D40" t="s">
        <v>45</v>
      </c>
      <c r="E40" t="s">
        <v>177</v>
      </c>
      <c r="F40" t="s">
        <v>92</v>
      </c>
      <c r="G40" t="s">
        <v>23</v>
      </c>
      <c r="H40" t="s">
        <v>165</v>
      </c>
      <c r="I40" t="s">
        <v>94</v>
      </c>
      <c r="J40">
        <v>77041</v>
      </c>
      <c r="K40" t="s">
        <v>95</v>
      </c>
      <c r="L40" t="s">
        <v>180</v>
      </c>
      <c r="M40" t="s">
        <v>28</v>
      </c>
      <c r="N40" t="s">
        <v>29</v>
      </c>
      <c r="O40" t="s">
        <v>181</v>
      </c>
      <c r="P40">
        <v>532</v>
      </c>
      <c r="Q40">
        <v>3</v>
      </c>
      <c r="R40">
        <v>0.32</v>
      </c>
      <c r="S40">
        <v>-46.976399999999998</v>
      </c>
    </row>
    <row r="41" spans="1:19" x14ac:dyDescent="0.3">
      <c r="A41">
        <v>40</v>
      </c>
      <c r="B41" t="s">
        <v>176</v>
      </c>
      <c r="C41" s="1">
        <v>42365</v>
      </c>
      <c r="D41" t="s">
        <v>45</v>
      </c>
      <c r="E41" t="s">
        <v>177</v>
      </c>
      <c r="F41" t="s">
        <v>92</v>
      </c>
      <c r="G41" t="s">
        <v>23</v>
      </c>
      <c r="H41" t="s">
        <v>165</v>
      </c>
      <c r="I41" t="s">
        <v>94</v>
      </c>
      <c r="J41">
        <v>77041</v>
      </c>
      <c r="K41" t="s">
        <v>95</v>
      </c>
      <c r="L41" t="s">
        <v>182</v>
      </c>
      <c r="M41" t="s">
        <v>28</v>
      </c>
      <c r="N41" t="s">
        <v>32</v>
      </c>
      <c r="O41" t="s">
        <v>183</v>
      </c>
      <c r="P41">
        <v>212</v>
      </c>
      <c r="Q41">
        <v>3</v>
      </c>
      <c r="R41">
        <v>0.3</v>
      </c>
      <c r="S41">
        <v>-15.147</v>
      </c>
    </row>
    <row r="42" spans="1:19" x14ac:dyDescent="0.3">
      <c r="A42">
        <v>41</v>
      </c>
      <c r="B42" t="s">
        <v>176</v>
      </c>
      <c r="C42" s="1">
        <v>42365</v>
      </c>
      <c r="D42" t="s">
        <v>45</v>
      </c>
      <c r="E42" t="s">
        <v>177</v>
      </c>
      <c r="F42" t="s">
        <v>92</v>
      </c>
      <c r="G42" t="s">
        <v>23</v>
      </c>
      <c r="H42" t="s">
        <v>165</v>
      </c>
      <c r="I42" t="s">
        <v>94</v>
      </c>
      <c r="J42">
        <v>77041</v>
      </c>
      <c r="K42" t="s">
        <v>95</v>
      </c>
      <c r="L42" t="s">
        <v>184</v>
      </c>
      <c r="M42" t="s">
        <v>64</v>
      </c>
      <c r="N42" t="s">
        <v>65</v>
      </c>
      <c r="O42" t="s">
        <v>185</v>
      </c>
      <c r="P42">
        <v>371</v>
      </c>
      <c r="Q42">
        <v>4</v>
      </c>
      <c r="R42">
        <v>0.2</v>
      </c>
      <c r="S42">
        <v>41.756399999999999</v>
      </c>
    </row>
    <row r="43" spans="1:19" x14ac:dyDescent="0.3">
      <c r="A43">
        <v>42</v>
      </c>
      <c r="B43" t="s">
        <v>186</v>
      </c>
      <c r="C43" s="1">
        <v>42988</v>
      </c>
      <c r="D43" t="s">
        <v>45</v>
      </c>
      <c r="E43" t="s">
        <v>187</v>
      </c>
      <c r="F43" t="s">
        <v>36</v>
      </c>
      <c r="G43" t="s">
        <v>23</v>
      </c>
      <c r="H43" t="s">
        <v>188</v>
      </c>
      <c r="I43" t="s">
        <v>189</v>
      </c>
      <c r="J43">
        <v>60540</v>
      </c>
      <c r="K43" t="s">
        <v>95</v>
      </c>
      <c r="L43" t="s">
        <v>190</v>
      </c>
      <c r="M43" t="s">
        <v>64</v>
      </c>
      <c r="N43" t="s">
        <v>65</v>
      </c>
      <c r="O43" t="s">
        <v>191</v>
      </c>
      <c r="P43">
        <v>147</v>
      </c>
      <c r="Q43">
        <v>4</v>
      </c>
      <c r="R43">
        <v>0.2</v>
      </c>
      <c r="S43">
        <v>16.5564</v>
      </c>
    </row>
    <row r="44" spans="1:19" x14ac:dyDescent="0.3">
      <c r="A44">
        <v>43</v>
      </c>
      <c r="B44" t="s">
        <v>192</v>
      </c>
      <c r="C44" s="1">
        <v>42568</v>
      </c>
      <c r="D44" t="s">
        <v>45</v>
      </c>
      <c r="E44" t="s">
        <v>193</v>
      </c>
      <c r="F44" t="s">
        <v>36</v>
      </c>
      <c r="G44" t="s">
        <v>23</v>
      </c>
      <c r="H44" t="s">
        <v>37</v>
      </c>
      <c r="I44" t="s">
        <v>38</v>
      </c>
      <c r="J44">
        <v>90049</v>
      </c>
      <c r="K44" t="s">
        <v>39</v>
      </c>
      <c r="L44" t="s">
        <v>194</v>
      </c>
      <c r="M44" t="s">
        <v>41</v>
      </c>
      <c r="N44" t="s">
        <v>53</v>
      </c>
      <c r="O44" t="s">
        <v>195</v>
      </c>
      <c r="P44">
        <v>78</v>
      </c>
      <c r="Q44">
        <v>2</v>
      </c>
      <c r="R44">
        <v>0</v>
      </c>
      <c r="S44">
        <v>3.8940000000000001</v>
      </c>
    </row>
    <row r="45" spans="1:19" x14ac:dyDescent="0.3">
      <c r="A45">
        <v>44</v>
      </c>
      <c r="B45" t="s">
        <v>196</v>
      </c>
      <c r="C45" s="1">
        <v>42997</v>
      </c>
      <c r="D45" t="s">
        <v>45</v>
      </c>
      <c r="E45" t="s">
        <v>197</v>
      </c>
      <c r="F45" t="s">
        <v>36</v>
      </c>
      <c r="G45" t="s">
        <v>23</v>
      </c>
      <c r="H45" t="s">
        <v>198</v>
      </c>
      <c r="I45" t="s">
        <v>48</v>
      </c>
      <c r="J45">
        <v>32935</v>
      </c>
      <c r="K45" t="s">
        <v>26</v>
      </c>
      <c r="L45" t="s">
        <v>199</v>
      </c>
      <c r="M45" t="s">
        <v>41</v>
      </c>
      <c r="N45" t="s">
        <v>53</v>
      </c>
      <c r="O45" t="s">
        <v>200</v>
      </c>
      <c r="P45">
        <v>96</v>
      </c>
      <c r="Q45">
        <v>2</v>
      </c>
      <c r="R45">
        <v>0.2</v>
      </c>
      <c r="S45">
        <v>9.5616000000000003</v>
      </c>
    </row>
    <row r="46" spans="1:19" x14ac:dyDescent="0.3">
      <c r="A46">
        <v>45</v>
      </c>
      <c r="B46" t="s">
        <v>201</v>
      </c>
      <c r="C46" s="1">
        <v>42440</v>
      </c>
      <c r="D46" t="s">
        <v>169</v>
      </c>
      <c r="E46" t="s">
        <v>202</v>
      </c>
      <c r="F46" t="s">
        <v>36</v>
      </c>
      <c r="G46" t="s">
        <v>23</v>
      </c>
      <c r="H46" t="s">
        <v>203</v>
      </c>
      <c r="I46" t="s">
        <v>204</v>
      </c>
      <c r="J46">
        <v>55122</v>
      </c>
      <c r="K46" t="s">
        <v>95</v>
      </c>
      <c r="L46" t="s">
        <v>205</v>
      </c>
      <c r="M46" t="s">
        <v>64</v>
      </c>
      <c r="N46" t="s">
        <v>144</v>
      </c>
      <c r="O46" t="s">
        <v>206</v>
      </c>
      <c r="P46">
        <v>46</v>
      </c>
      <c r="Q46">
        <v>2</v>
      </c>
      <c r="R46">
        <v>0</v>
      </c>
      <c r="S46">
        <v>19.7714</v>
      </c>
    </row>
    <row r="47" spans="1:19" x14ac:dyDescent="0.3">
      <c r="A47">
        <v>46</v>
      </c>
      <c r="B47" t="s">
        <v>201</v>
      </c>
      <c r="C47" s="1">
        <v>42440</v>
      </c>
      <c r="D47" t="s">
        <v>169</v>
      </c>
      <c r="E47" t="s">
        <v>202</v>
      </c>
      <c r="F47" t="s">
        <v>36</v>
      </c>
      <c r="G47" t="s">
        <v>23</v>
      </c>
      <c r="H47" t="s">
        <v>203</v>
      </c>
      <c r="I47" t="s">
        <v>204</v>
      </c>
      <c r="J47">
        <v>55122</v>
      </c>
      <c r="K47" t="s">
        <v>95</v>
      </c>
      <c r="L47" t="s">
        <v>207</v>
      </c>
      <c r="M47" t="s">
        <v>41</v>
      </c>
      <c r="N47" t="s">
        <v>68</v>
      </c>
      <c r="O47" t="s">
        <v>208</v>
      </c>
      <c r="P47">
        <v>17</v>
      </c>
      <c r="Q47">
        <v>2</v>
      </c>
      <c r="R47">
        <v>0</v>
      </c>
      <c r="S47">
        <v>8.2062000000000008</v>
      </c>
    </row>
    <row r="48" spans="1:19" x14ac:dyDescent="0.3">
      <c r="A48">
        <v>47</v>
      </c>
      <c r="B48" t="s">
        <v>209</v>
      </c>
      <c r="C48" s="1">
        <v>41932</v>
      </c>
      <c r="D48" t="s">
        <v>20</v>
      </c>
      <c r="E48" t="s">
        <v>210</v>
      </c>
      <c r="F48" t="s">
        <v>22</v>
      </c>
      <c r="G48" t="s">
        <v>23</v>
      </c>
      <c r="H48" t="s">
        <v>211</v>
      </c>
      <c r="I48" t="s">
        <v>212</v>
      </c>
      <c r="J48">
        <v>48185</v>
      </c>
      <c r="K48" t="s">
        <v>95</v>
      </c>
      <c r="L48" t="s">
        <v>213</v>
      </c>
      <c r="M48" t="s">
        <v>41</v>
      </c>
      <c r="N48" t="s">
        <v>53</v>
      </c>
      <c r="O48" t="s">
        <v>214</v>
      </c>
      <c r="P48">
        <v>212</v>
      </c>
      <c r="Q48">
        <v>4</v>
      </c>
      <c r="R48">
        <v>0</v>
      </c>
      <c r="S48">
        <v>8.4784000000000006</v>
      </c>
    </row>
    <row r="49" spans="1:19" x14ac:dyDescent="0.3">
      <c r="A49">
        <v>48</v>
      </c>
      <c r="B49" t="s">
        <v>215</v>
      </c>
      <c r="C49" s="1">
        <v>42541</v>
      </c>
      <c r="D49" t="s">
        <v>45</v>
      </c>
      <c r="E49" t="s">
        <v>216</v>
      </c>
      <c r="F49" t="s">
        <v>22</v>
      </c>
      <c r="G49" t="s">
        <v>23</v>
      </c>
      <c r="H49" t="s">
        <v>217</v>
      </c>
      <c r="I49" t="s">
        <v>218</v>
      </c>
      <c r="J49">
        <v>19901</v>
      </c>
      <c r="K49" t="s">
        <v>133</v>
      </c>
      <c r="L49" t="s">
        <v>219</v>
      </c>
      <c r="M49" t="s">
        <v>64</v>
      </c>
      <c r="N49" t="s">
        <v>144</v>
      </c>
      <c r="O49" t="s">
        <v>220</v>
      </c>
      <c r="P49">
        <v>45</v>
      </c>
      <c r="Q49">
        <v>3</v>
      </c>
      <c r="R49">
        <v>0</v>
      </c>
      <c r="S49">
        <v>4.95</v>
      </c>
    </row>
    <row r="50" spans="1:19" x14ac:dyDescent="0.3">
      <c r="A50">
        <v>49</v>
      </c>
      <c r="B50" t="s">
        <v>215</v>
      </c>
      <c r="C50" s="1">
        <v>42541</v>
      </c>
      <c r="D50" t="s">
        <v>45</v>
      </c>
      <c r="E50" t="s">
        <v>216</v>
      </c>
      <c r="F50" t="s">
        <v>22</v>
      </c>
      <c r="G50" t="s">
        <v>23</v>
      </c>
      <c r="H50" t="s">
        <v>217</v>
      </c>
      <c r="I50" t="s">
        <v>218</v>
      </c>
      <c r="J50">
        <v>19901</v>
      </c>
      <c r="K50" t="s">
        <v>133</v>
      </c>
      <c r="L50" t="s">
        <v>221</v>
      </c>
      <c r="M50" t="s">
        <v>64</v>
      </c>
      <c r="N50" t="s">
        <v>65</v>
      </c>
      <c r="O50" t="s">
        <v>222</v>
      </c>
      <c r="P50">
        <v>22</v>
      </c>
      <c r="Q50">
        <v>2</v>
      </c>
      <c r="R50">
        <v>0</v>
      </c>
      <c r="S50">
        <v>6.1040000000000001</v>
      </c>
    </row>
    <row r="51" spans="1:19" x14ac:dyDescent="0.3">
      <c r="A51">
        <v>50</v>
      </c>
      <c r="B51" t="s">
        <v>223</v>
      </c>
      <c r="C51" s="1">
        <v>42112</v>
      </c>
      <c r="D51" t="s">
        <v>45</v>
      </c>
      <c r="E51" t="s">
        <v>224</v>
      </c>
      <c r="F51" t="s">
        <v>22</v>
      </c>
      <c r="G51" t="s">
        <v>23</v>
      </c>
      <c r="H51" t="s">
        <v>225</v>
      </c>
      <c r="I51" t="s">
        <v>226</v>
      </c>
      <c r="J51">
        <v>47150</v>
      </c>
      <c r="K51" t="s">
        <v>95</v>
      </c>
      <c r="L51" t="s">
        <v>227</v>
      </c>
      <c r="M51" t="s">
        <v>41</v>
      </c>
      <c r="N51" t="s">
        <v>68</v>
      </c>
      <c r="O51" t="s">
        <v>228</v>
      </c>
      <c r="P51">
        <v>38</v>
      </c>
      <c r="Q51">
        <v>6</v>
      </c>
      <c r="R51">
        <v>0</v>
      </c>
      <c r="S51">
        <v>17.9634</v>
      </c>
    </row>
    <row r="52" spans="1:19" x14ac:dyDescent="0.3">
      <c r="A52">
        <v>51</v>
      </c>
      <c r="B52" t="s">
        <v>223</v>
      </c>
      <c r="C52" s="1">
        <v>42112</v>
      </c>
      <c r="D52" t="s">
        <v>45</v>
      </c>
      <c r="E52" t="s">
        <v>224</v>
      </c>
      <c r="F52" t="s">
        <v>22</v>
      </c>
      <c r="G52" t="s">
        <v>23</v>
      </c>
      <c r="H52" t="s">
        <v>225</v>
      </c>
      <c r="I52" t="s">
        <v>226</v>
      </c>
      <c r="J52">
        <v>47150</v>
      </c>
      <c r="K52" t="s">
        <v>95</v>
      </c>
      <c r="L52" t="s">
        <v>229</v>
      </c>
      <c r="M52" t="s">
        <v>41</v>
      </c>
      <c r="N52" t="s">
        <v>42</v>
      </c>
      <c r="O52" t="s">
        <v>230</v>
      </c>
      <c r="P52">
        <v>75</v>
      </c>
      <c r="Q52">
        <v>6</v>
      </c>
      <c r="R52">
        <v>0</v>
      </c>
      <c r="S52">
        <v>35.334600000000002</v>
      </c>
    </row>
    <row r="53" spans="1:19" x14ac:dyDescent="0.3">
      <c r="A53">
        <v>52</v>
      </c>
      <c r="B53" t="s">
        <v>223</v>
      </c>
      <c r="C53" s="1">
        <v>42112</v>
      </c>
      <c r="D53" t="s">
        <v>45</v>
      </c>
      <c r="E53" t="s">
        <v>224</v>
      </c>
      <c r="F53" t="s">
        <v>22</v>
      </c>
      <c r="G53" t="s">
        <v>23</v>
      </c>
      <c r="H53" t="s">
        <v>225</v>
      </c>
      <c r="I53" t="s">
        <v>226</v>
      </c>
      <c r="J53">
        <v>47150</v>
      </c>
      <c r="K53" t="s">
        <v>95</v>
      </c>
      <c r="L53" t="s">
        <v>231</v>
      </c>
      <c r="M53" t="s">
        <v>28</v>
      </c>
      <c r="N53" t="s">
        <v>58</v>
      </c>
      <c r="O53" t="s">
        <v>232</v>
      </c>
      <c r="P53">
        <v>6</v>
      </c>
      <c r="Q53">
        <v>2</v>
      </c>
      <c r="R53">
        <v>0</v>
      </c>
      <c r="S53">
        <v>2.9567999999999999</v>
      </c>
    </row>
    <row r="54" spans="1:19" x14ac:dyDescent="0.3">
      <c r="A54">
        <v>53</v>
      </c>
      <c r="B54" t="s">
        <v>223</v>
      </c>
      <c r="C54" s="1">
        <v>42112</v>
      </c>
      <c r="D54" t="s">
        <v>45</v>
      </c>
      <c r="E54" t="s">
        <v>224</v>
      </c>
      <c r="F54" t="s">
        <v>22</v>
      </c>
      <c r="G54" t="s">
        <v>23</v>
      </c>
      <c r="H54" t="s">
        <v>225</v>
      </c>
      <c r="I54" t="s">
        <v>226</v>
      </c>
      <c r="J54">
        <v>47150</v>
      </c>
      <c r="K54" t="s">
        <v>95</v>
      </c>
      <c r="L54" t="s">
        <v>233</v>
      </c>
      <c r="M54" t="s">
        <v>28</v>
      </c>
      <c r="N54" t="s">
        <v>32</v>
      </c>
      <c r="O54" t="s">
        <v>234</v>
      </c>
      <c r="P54">
        <v>90</v>
      </c>
      <c r="Q54">
        <v>1</v>
      </c>
      <c r="R54">
        <v>0</v>
      </c>
      <c r="S54">
        <v>17.098099999999999</v>
      </c>
    </row>
    <row r="55" spans="1:19" x14ac:dyDescent="0.3">
      <c r="A55">
        <v>54</v>
      </c>
      <c r="B55" t="s">
        <v>235</v>
      </c>
      <c r="C55" s="1">
        <v>42715</v>
      </c>
      <c r="D55" t="s">
        <v>45</v>
      </c>
      <c r="E55" t="s">
        <v>236</v>
      </c>
      <c r="F55" t="s">
        <v>36</v>
      </c>
      <c r="G55" t="s">
        <v>23</v>
      </c>
      <c r="H55" t="s">
        <v>237</v>
      </c>
      <c r="I55" t="s">
        <v>238</v>
      </c>
      <c r="J55">
        <v>10024</v>
      </c>
      <c r="K55" t="s">
        <v>133</v>
      </c>
      <c r="L55" t="s">
        <v>239</v>
      </c>
      <c r="M55" t="s">
        <v>41</v>
      </c>
      <c r="N55" t="s">
        <v>240</v>
      </c>
      <c r="O55" t="s">
        <v>241</v>
      </c>
      <c r="P55">
        <v>15</v>
      </c>
      <c r="Q55">
        <v>7</v>
      </c>
      <c r="R55">
        <v>0</v>
      </c>
      <c r="S55">
        <v>6.2565999999999997</v>
      </c>
    </row>
    <row r="56" spans="1:19" x14ac:dyDescent="0.3">
      <c r="A56">
        <v>55</v>
      </c>
      <c r="B56" t="s">
        <v>235</v>
      </c>
      <c r="C56" s="1">
        <v>42715</v>
      </c>
      <c r="D56" t="s">
        <v>45</v>
      </c>
      <c r="E56" t="s">
        <v>236</v>
      </c>
      <c r="F56" t="s">
        <v>36</v>
      </c>
      <c r="G56" t="s">
        <v>23</v>
      </c>
      <c r="H56" t="s">
        <v>237</v>
      </c>
      <c r="I56" t="s">
        <v>238</v>
      </c>
      <c r="J56">
        <v>10024</v>
      </c>
      <c r="K56" t="s">
        <v>133</v>
      </c>
      <c r="L56" t="s">
        <v>242</v>
      </c>
      <c r="M56" t="s">
        <v>64</v>
      </c>
      <c r="N56" t="s">
        <v>65</v>
      </c>
      <c r="O56" t="s">
        <v>243</v>
      </c>
      <c r="P56">
        <v>1030</v>
      </c>
      <c r="Q56">
        <v>5</v>
      </c>
      <c r="R56">
        <v>0</v>
      </c>
      <c r="S56">
        <v>298.68549999999999</v>
      </c>
    </row>
    <row r="57" spans="1:19" x14ac:dyDescent="0.3">
      <c r="A57">
        <v>56</v>
      </c>
      <c r="B57" t="s">
        <v>244</v>
      </c>
      <c r="C57" s="1">
        <v>42538</v>
      </c>
      <c r="D57" t="s">
        <v>169</v>
      </c>
      <c r="E57" t="s">
        <v>245</v>
      </c>
      <c r="F57" t="s">
        <v>22</v>
      </c>
      <c r="G57" t="s">
        <v>23</v>
      </c>
      <c r="H57" t="s">
        <v>246</v>
      </c>
      <c r="I57" t="s">
        <v>238</v>
      </c>
      <c r="J57">
        <v>12180</v>
      </c>
      <c r="K57" t="s">
        <v>133</v>
      </c>
      <c r="L57" t="s">
        <v>247</v>
      </c>
      <c r="M57" t="s">
        <v>41</v>
      </c>
      <c r="N57" t="s">
        <v>53</v>
      </c>
      <c r="O57" t="s">
        <v>248</v>
      </c>
      <c r="P57">
        <v>209</v>
      </c>
      <c r="Q57">
        <v>6</v>
      </c>
      <c r="R57">
        <v>0</v>
      </c>
      <c r="S57">
        <v>52.14</v>
      </c>
    </row>
    <row r="58" spans="1:19" x14ac:dyDescent="0.3">
      <c r="A58">
        <v>57</v>
      </c>
      <c r="B58" t="s">
        <v>244</v>
      </c>
      <c r="C58" s="1">
        <v>42538</v>
      </c>
      <c r="D58" t="s">
        <v>169</v>
      </c>
      <c r="E58" t="s">
        <v>245</v>
      </c>
      <c r="F58" t="s">
        <v>22</v>
      </c>
      <c r="G58" t="s">
        <v>23</v>
      </c>
      <c r="H58" t="s">
        <v>246</v>
      </c>
      <c r="I58" t="s">
        <v>238</v>
      </c>
      <c r="J58">
        <v>12180</v>
      </c>
      <c r="K58" t="s">
        <v>133</v>
      </c>
      <c r="L58" t="s">
        <v>249</v>
      </c>
      <c r="M58" t="s">
        <v>41</v>
      </c>
      <c r="N58" t="s">
        <v>82</v>
      </c>
      <c r="O58" t="s">
        <v>250</v>
      </c>
      <c r="P58">
        <v>32</v>
      </c>
      <c r="Q58">
        <v>5</v>
      </c>
      <c r="R58">
        <v>0</v>
      </c>
      <c r="S58">
        <v>15.552</v>
      </c>
    </row>
    <row r="59" spans="1:19" x14ac:dyDescent="0.3">
      <c r="A59">
        <v>58</v>
      </c>
      <c r="B59" t="s">
        <v>244</v>
      </c>
      <c r="C59" s="1">
        <v>42538</v>
      </c>
      <c r="D59" t="s">
        <v>169</v>
      </c>
      <c r="E59" t="s">
        <v>245</v>
      </c>
      <c r="F59" t="s">
        <v>22</v>
      </c>
      <c r="G59" t="s">
        <v>23</v>
      </c>
      <c r="H59" t="s">
        <v>246</v>
      </c>
      <c r="I59" t="s">
        <v>238</v>
      </c>
      <c r="J59">
        <v>12180</v>
      </c>
      <c r="K59" t="s">
        <v>133</v>
      </c>
      <c r="L59" t="s">
        <v>251</v>
      </c>
      <c r="M59" t="s">
        <v>28</v>
      </c>
      <c r="N59" t="s">
        <v>32</v>
      </c>
      <c r="O59" t="s">
        <v>252</v>
      </c>
      <c r="P59">
        <v>319</v>
      </c>
      <c r="Q59">
        <v>5</v>
      </c>
      <c r="R59">
        <v>0.1</v>
      </c>
      <c r="S59">
        <v>7.0979999999999999</v>
      </c>
    </row>
    <row r="60" spans="1:19" x14ac:dyDescent="0.3">
      <c r="A60">
        <v>59</v>
      </c>
      <c r="B60" t="s">
        <v>244</v>
      </c>
      <c r="C60" s="1">
        <v>42538</v>
      </c>
      <c r="D60" t="s">
        <v>169</v>
      </c>
      <c r="E60" t="s">
        <v>245</v>
      </c>
      <c r="F60" t="s">
        <v>22</v>
      </c>
      <c r="G60" t="s">
        <v>23</v>
      </c>
      <c r="H60" t="s">
        <v>246</v>
      </c>
      <c r="I60" t="s">
        <v>238</v>
      </c>
      <c r="J60">
        <v>12180</v>
      </c>
      <c r="K60" t="s">
        <v>133</v>
      </c>
      <c r="L60" t="s">
        <v>253</v>
      </c>
      <c r="M60" t="s">
        <v>41</v>
      </c>
      <c r="N60" t="s">
        <v>82</v>
      </c>
      <c r="O60" t="s">
        <v>254</v>
      </c>
      <c r="P60">
        <v>15</v>
      </c>
      <c r="Q60">
        <v>2</v>
      </c>
      <c r="R60">
        <v>0</v>
      </c>
      <c r="S60">
        <v>6.9888000000000003</v>
      </c>
    </row>
    <row r="61" spans="1:19" x14ac:dyDescent="0.3">
      <c r="A61">
        <v>60</v>
      </c>
      <c r="B61" t="s">
        <v>244</v>
      </c>
      <c r="C61" s="1">
        <v>42538</v>
      </c>
      <c r="D61" t="s">
        <v>169</v>
      </c>
      <c r="E61" t="s">
        <v>245</v>
      </c>
      <c r="F61" t="s">
        <v>22</v>
      </c>
      <c r="G61" t="s">
        <v>23</v>
      </c>
      <c r="H61" t="s">
        <v>246</v>
      </c>
      <c r="I61" t="s">
        <v>238</v>
      </c>
      <c r="J61">
        <v>12180</v>
      </c>
      <c r="K61" t="s">
        <v>133</v>
      </c>
      <c r="L61" t="s">
        <v>219</v>
      </c>
      <c r="M61" t="s">
        <v>64</v>
      </c>
      <c r="N61" t="s">
        <v>144</v>
      </c>
      <c r="O61" t="s">
        <v>220</v>
      </c>
      <c r="P61">
        <v>30</v>
      </c>
      <c r="Q61">
        <v>2</v>
      </c>
      <c r="R61">
        <v>0</v>
      </c>
      <c r="S61">
        <v>3.3</v>
      </c>
    </row>
    <row r="62" spans="1:19" x14ac:dyDescent="0.3">
      <c r="A62">
        <v>61</v>
      </c>
      <c r="B62" t="s">
        <v>244</v>
      </c>
      <c r="C62" s="1">
        <v>42538</v>
      </c>
      <c r="D62" t="s">
        <v>169</v>
      </c>
      <c r="E62" t="s">
        <v>245</v>
      </c>
      <c r="F62" t="s">
        <v>22</v>
      </c>
      <c r="G62" t="s">
        <v>23</v>
      </c>
      <c r="H62" t="s">
        <v>246</v>
      </c>
      <c r="I62" t="s">
        <v>238</v>
      </c>
      <c r="J62">
        <v>12180</v>
      </c>
      <c r="K62" t="s">
        <v>133</v>
      </c>
      <c r="L62" t="s">
        <v>255</v>
      </c>
      <c r="M62" t="s">
        <v>41</v>
      </c>
      <c r="N62" t="s">
        <v>68</v>
      </c>
      <c r="O62" t="s">
        <v>256</v>
      </c>
      <c r="P62">
        <v>48</v>
      </c>
      <c r="Q62">
        <v>4</v>
      </c>
      <c r="R62">
        <v>0.2</v>
      </c>
      <c r="S62">
        <v>16.361999999999998</v>
      </c>
    </row>
    <row r="63" spans="1:19" x14ac:dyDescent="0.3">
      <c r="A63">
        <v>62</v>
      </c>
      <c r="B63" t="s">
        <v>244</v>
      </c>
      <c r="C63" s="1">
        <v>42538</v>
      </c>
      <c r="D63" t="s">
        <v>169</v>
      </c>
      <c r="E63" t="s">
        <v>245</v>
      </c>
      <c r="F63" t="s">
        <v>22</v>
      </c>
      <c r="G63" t="s">
        <v>23</v>
      </c>
      <c r="H63" t="s">
        <v>246</v>
      </c>
      <c r="I63" t="s">
        <v>238</v>
      </c>
      <c r="J63">
        <v>12180</v>
      </c>
      <c r="K63" t="s">
        <v>133</v>
      </c>
      <c r="L63" t="s">
        <v>257</v>
      </c>
      <c r="M63" t="s">
        <v>41</v>
      </c>
      <c r="N63" t="s">
        <v>61</v>
      </c>
      <c r="O63" t="s">
        <v>258</v>
      </c>
      <c r="P63">
        <v>2</v>
      </c>
      <c r="Q63">
        <v>1</v>
      </c>
      <c r="R63">
        <v>0</v>
      </c>
      <c r="S63">
        <v>0.84</v>
      </c>
    </row>
    <row r="64" spans="1:19" x14ac:dyDescent="0.3">
      <c r="A64">
        <v>63</v>
      </c>
      <c r="B64" t="s">
        <v>259</v>
      </c>
      <c r="C64" s="1">
        <v>42332</v>
      </c>
      <c r="D64" t="s">
        <v>45</v>
      </c>
      <c r="E64" t="s">
        <v>260</v>
      </c>
      <c r="F64" t="s">
        <v>22</v>
      </c>
      <c r="G64" t="s">
        <v>23</v>
      </c>
      <c r="H64" t="s">
        <v>37</v>
      </c>
      <c r="I64" t="s">
        <v>38</v>
      </c>
      <c r="J64">
        <v>90004</v>
      </c>
      <c r="K64" t="s">
        <v>39</v>
      </c>
      <c r="L64" t="s">
        <v>261</v>
      </c>
      <c r="M64" t="s">
        <v>64</v>
      </c>
      <c r="N64" t="s">
        <v>144</v>
      </c>
      <c r="O64" t="s">
        <v>262</v>
      </c>
      <c r="P64">
        <v>14</v>
      </c>
      <c r="Q64">
        <v>2</v>
      </c>
      <c r="R64">
        <v>0</v>
      </c>
      <c r="S64">
        <v>6.1512000000000002</v>
      </c>
    </row>
    <row r="65" spans="1:19" x14ac:dyDescent="0.3">
      <c r="A65">
        <v>64</v>
      </c>
      <c r="B65" t="s">
        <v>259</v>
      </c>
      <c r="C65" s="1">
        <v>42332</v>
      </c>
      <c r="D65" t="s">
        <v>45</v>
      </c>
      <c r="E65" t="s">
        <v>260</v>
      </c>
      <c r="F65" t="s">
        <v>22</v>
      </c>
      <c r="G65" t="s">
        <v>23</v>
      </c>
      <c r="H65" t="s">
        <v>37</v>
      </c>
      <c r="I65" t="s">
        <v>38</v>
      </c>
      <c r="J65">
        <v>90004</v>
      </c>
      <c r="K65" t="s">
        <v>39</v>
      </c>
      <c r="L65" t="s">
        <v>263</v>
      </c>
      <c r="M65" t="s">
        <v>41</v>
      </c>
      <c r="N65" t="s">
        <v>68</v>
      </c>
      <c r="O65" t="s">
        <v>264</v>
      </c>
      <c r="P65">
        <v>26</v>
      </c>
      <c r="Q65">
        <v>6</v>
      </c>
      <c r="R65">
        <v>0.2</v>
      </c>
      <c r="S65">
        <v>9.3612000000000002</v>
      </c>
    </row>
    <row r="66" spans="1:19" x14ac:dyDescent="0.3">
      <c r="A66">
        <v>65</v>
      </c>
      <c r="B66" t="s">
        <v>259</v>
      </c>
      <c r="C66" s="1">
        <v>42332</v>
      </c>
      <c r="D66" t="s">
        <v>45</v>
      </c>
      <c r="E66" t="s">
        <v>260</v>
      </c>
      <c r="F66" t="s">
        <v>22</v>
      </c>
      <c r="G66" t="s">
        <v>23</v>
      </c>
      <c r="H66" t="s">
        <v>37</v>
      </c>
      <c r="I66" t="s">
        <v>38</v>
      </c>
      <c r="J66">
        <v>90004</v>
      </c>
      <c r="K66" t="s">
        <v>39</v>
      </c>
      <c r="L66" t="s">
        <v>265</v>
      </c>
      <c r="M66" t="s">
        <v>41</v>
      </c>
      <c r="N66" t="s">
        <v>82</v>
      </c>
      <c r="O66" t="s">
        <v>266</v>
      </c>
      <c r="P66">
        <v>147</v>
      </c>
      <c r="Q66">
        <v>3</v>
      </c>
      <c r="R66">
        <v>0</v>
      </c>
      <c r="S66">
        <v>68.963099999999997</v>
      </c>
    </row>
    <row r="67" spans="1:19" x14ac:dyDescent="0.3">
      <c r="A67">
        <v>66</v>
      </c>
      <c r="B67" t="s">
        <v>259</v>
      </c>
      <c r="C67" s="1">
        <v>42332</v>
      </c>
      <c r="D67" t="s">
        <v>45</v>
      </c>
      <c r="E67" t="s">
        <v>260</v>
      </c>
      <c r="F67" t="s">
        <v>22</v>
      </c>
      <c r="G67" t="s">
        <v>23</v>
      </c>
      <c r="H67" t="s">
        <v>37</v>
      </c>
      <c r="I67" t="s">
        <v>38</v>
      </c>
      <c r="J67">
        <v>90004</v>
      </c>
      <c r="K67" t="s">
        <v>39</v>
      </c>
      <c r="L67" t="s">
        <v>267</v>
      </c>
      <c r="M67" t="s">
        <v>28</v>
      </c>
      <c r="N67" t="s">
        <v>58</v>
      </c>
      <c r="O67" t="s">
        <v>268</v>
      </c>
      <c r="P67">
        <v>80</v>
      </c>
      <c r="Q67">
        <v>4</v>
      </c>
      <c r="R67">
        <v>0</v>
      </c>
      <c r="S67">
        <v>22.332799999999999</v>
      </c>
    </row>
    <row r="68" spans="1:19" x14ac:dyDescent="0.3">
      <c r="A68">
        <v>67</v>
      </c>
      <c r="B68" t="s">
        <v>269</v>
      </c>
      <c r="C68" s="1">
        <v>42124</v>
      </c>
      <c r="D68" t="s">
        <v>45</v>
      </c>
      <c r="E68" t="s">
        <v>270</v>
      </c>
      <c r="F68" t="s">
        <v>92</v>
      </c>
      <c r="G68" t="s">
        <v>23</v>
      </c>
      <c r="H68" t="s">
        <v>271</v>
      </c>
      <c r="I68" t="s">
        <v>189</v>
      </c>
      <c r="J68">
        <v>60610</v>
      </c>
      <c r="K68" t="s">
        <v>95</v>
      </c>
      <c r="L68" t="s">
        <v>272</v>
      </c>
      <c r="M68" t="s">
        <v>28</v>
      </c>
      <c r="N68" t="s">
        <v>32</v>
      </c>
      <c r="O68" t="s">
        <v>273</v>
      </c>
      <c r="P68">
        <v>213</v>
      </c>
      <c r="Q68">
        <v>5</v>
      </c>
      <c r="R68">
        <v>0.3</v>
      </c>
      <c r="S68">
        <v>-15.2225</v>
      </c>
    </row>
    <row r="69" spans="1:19" x14ac:dyDescent="0.3">
      <c r="A69">
        <v>68</v>
      </c>
      <c r="B69" t="s">
        <v>274</v>
      </c>
      <c r="C69" s="1">
        <v>41978</v>
      </c>
      <c r="D69" t="s">
        <v>45</v>
      </c>
      <c r="E69" t="s">
        <v>275</v>
      </c>
      <c r="F69" t="s">
        <v>36</v>
      </c>
      <c r="G69" t="s">
        <v>23</v>
      </c>
      <c r="H69" t="s">
        <v>276</v>
      </c>
      <c r="I69" t="s">
        <v>277</v>
      </c>
      <c r="J69">
        <v>85234</v>
      </c>
      <c r="K69" t="s">
        <v>39</v>
      </c>
      <c r="L69" t="s">
        <v>278</v>
      </c>
      <c r="M69" t="s">
        <v>41</v>
      </c>
      <c r="N69" t="s">
        <v>61</v>
      </c>
      <c r="O69" t="s">
        <v>279</v>
      </c>
      <c r="P69">
        <v>1113</v>
      </c>
      <c r="Q69">
        <v>8</v>
      </c>
      <c r="R69">
        <v>0.2</v>
      </c>
      <c r="S69">
        <v>111.30240000000001</v>
      </c>
    </row>
    <row r="70" spans="1:19" x14ac:dyDescent="0.3">
      <c r="A70">
        <v>69</v>
      </c>
      <c r="B70" t="s">
        <v>274</v>
      </c>
      <c r="C70" s="1">
        <v>41978</v>
      </c>
      <c r="D70" t="s">
        <v>45</v>
      </c>
      <c r="E70" t="s">
        <v>275</v>
      </c>
      <c r="F70" t="s">
        <v>36</v>
      </c>
      <c r="G70" t="s">
        <v>23</v>
      </c>
      <c r="H70" t="s">
        <v>276</v>
      </c>
      <c r="I70" t="s">
        <v>277</v>
      </c>
      <c r="J70">
        <v>85234</v>
      </c>
      <c r="K70" t="s">
        <v>39</v>
      </c>
      <c r="L70" t="s">
        <v>280</v>
      </c>
      <c r="M70" t="s">
        <v>64</v>
      </c>
      <c r="N70" t="s">
        <v>65</v>
      </c>
      <c r="O70" t="s">
        <v>281</v>
      </c>
      <c r="P70">
        <v>168</v>
      </c>
      <c r="Q70">
        <v>4</v>
      </c>
      <c r="R70">
        <v>0.2</v>
      </c>
      <c r="S70">
        <v>62.988</v>
      </c>
    </row>
    <row r="71" spans="1:19" x14ac:dyDescent="0.3">
      <c r="A71">
        <v>70</v>
      </c>
      <c r="B71" t="s">
        <v>282</v>
      </c>
      <c r="C71" s="1">
        <v>42525</v>
      </c>
      <c r="D71" t="s">
        <v>169</v>
      </c>
      <c r="E71" t="s">
        <v>283</v>
      </c>
      <c r="F71" t="s">
        <v>22</v>
      </c>
      <c r="G71" t="s">
        <v>23</v>
      </c>
      <c r="H71" t="s">
        <v>284</v>
      </c>
      <c r="I71" t="s">
        <v>285</v>
      </c>
      <c r="J71">
        <v>22153</v>
      </c>
      <c r="K71" t="s">
        <v>26</v>
      </c>
      <c r="L71" t="s">
        <v>286</v>
      </c>
      <c r="M71" t="s">
        <v>41</v>
      </c>
      <c r="N71" t="s">
        <v>82</v>
      </c>
      <c r="O71" t="s">
        <v>287</v>
      </c>
      <c r="P71">
        <v>76</v>
      </c>
      <c r="Q71">
        <v>2</v>
      </c>
      <c r="R71">
        <v>0</v>
      </c>
      <c r="S71">
        <v>35.663600000000002</v>
      </c>
    </row>
    <row r="72" spans="1:19" x14ac:dyDescent="0.3">
      <c r="A72">
        <v>71</v>
      </c>
      <c r="B72" t="s">
        <v>288</v>
      </c>
      <c r="C72" s="1">
        <v>42631</v>
      </c>
      <c r="D72" t="s">
        <v>45</v>
      </c>
      <c r="E72" t="s">
        <v>289</v>
      </c>
      <c r="F72" t="s">
        <v>22</v>
      </c>
      <c r="G72" t="s">
        <v>23</v>
      </c>
      <c r="H72" t="s">
        <v>237</v>
      </c>
      <c r="I72" t="s">
        <v>238</v>
      </c>
      <c r="J72">
        <v>10009</v>
      </c>
      <c r="K72" t="s">
        <v>133</v>
      </c>
      <c r="L72" t="s">
        <v>290</v>
      </c>
      <c r="M72" t="s">
        <v>41</v>
      </c>
      <c r="N72" t="s">
        <v>68</v>
      </c>
      <c r="O72" t="s">
        <v>291</v>
      </c>
      <c r="P72">
        <v>5</v>
      </c>
      <c r="Q72">
        <v>1</v>
      </c>
      <c r="R72">
        <v>0.2</v>
      </c>
      <c r="S72">
        <v>1.7310000000000001</v>
      </c>
    </row>
    <row r="73" spans="1:19" x14ac:dyDescent="0.3">
      <c r="A73">
        <v>72</v>
      </c>
      <c r="B73" t="s">
        <v>292</v>
      </c>
      <c r="C73" s="1">
        <v>42992</v>
      </c>
      <c r="D73" t="s">
        <v>20</v>
      </c>
      <c r="E73" t="s">
        <v>147</v>
      </c>
      <c r="F73" t="s">
        <v>22</v>
      </c>
      <c r="G73" t="s">
        <v>23</v>
      </c>
      <c r="H73" t="s">
        <v>293</v>
      </c>
      <c r="I73" t="s">
        <v>212</v>
      </c>
      <c r="J73">
        <v>49201</v>
      </c>
      <c r="K73" t="s">
        <v>95</v>
      </c>
      <c r="L73" t="s">
        <v>294</v>
      </c>
      <c r="M73" t="s">
        <v>41</v>
      </c>
      <c r="N73" t="s">
        <v>82</v>
      </c>
      <c r="O73" t="s">
        <v>295</v>
      </c>
      <c r="P73">
        <v>19</v>
      </c>
      <c r="Q73">
        <v>3</v>
      </c>
      <c r="R73">
        <v>0</v>
      </c>
      <c r="S73">
        <v>8.7629999999999999</v>
      </c>
    </row>
    <row r="74" spans="1:19" x14ac:dyDescent="0.3">
      <c r="A74">
        <v>73</v>
      </c>
      <c r="B74" t="s">
        <v>296</v>
      </c>
      <c r="C74" s="1">
        <v>42120</v>
      </c>
      <c r="D74" t="s">
        <v>45</v>
      </c>
      <c r="E74" t="s">
        <v>297</v>
      </c>
      <c r="F74" t="s">
        <v>22</v>
      </c>
      <c r="G74" t="s">
        <v>23</v>
      </c>
      <c r="H74" t="s">
        <v>298</v>
      </c>
      <c r="I74" t="s">
        <v>299</v>
      </c>
      <c r="J74">
        <v>38109</v>
      </c>
      <c r="K74" t="s">
        <v>26</v>
      </c>
      <c r="L74" t="s">
        <v>300</v>
      </c>
      <c r="M74" t="s">
        <v>28</v>
      </c>
      <c r="N74" t="s">
        <v>32</v>
      </c>
      <c r="O74" t="s">
        <v>301</v>
      </c>
      <c r="P74">
        <v>832</v>
      </c>
      <c r="Q74">
        <v>8</v>
      </c>
      <c r="R74">
        <v>0.2</v>
      </c>
      <c r="S74">
        <v>-114.3912</v>
      </c>
    </row>
    <row r="75" spans="1:19" x14ac:dyDescent="0.3">
      <c r="A75">
        <v>74</v>
      </c>
      <c r="B75" t="s">
        <v>296</v>
      </c>
      <c r="C75" s="1">
        <v>42120</v>
      </c>
      <c r="D75" t="s">
        <v>45</v>
      </c>
      <c r="E75" t="s">
        <v>297</v>
      </c>
      <c r="F75" t="s">
        <v>22</v>
      </c>
      <c r="G75" t="s">
        <v>23</v>
      </c>
      <c r="H75" t="s">
        <v>298</v>
      </c>
      <c r="I75" t="s">
        <v>299</v>
      </c>
      <c r="J75">
        <v>38109</v>
      </c>
      <c r="K75" t="s">
        <v>26</v>
      </c>
      <c r="L75" t="s">
        <v>302</v>
      </c>
      <c r="M75" t="s">
        <v>28</v>
      </c>
      <c r="N75" t="s">
        <v>58</v>
      </c>
      <c r="O75" t="s">
        <v>303</v>
      </c>
      <c r="P75">
        <v>97</v>
      </c>
      <c r="Q75">
        <v>2</v>
      </c>
      <c r="R75">
        <v>0.2</v>
      </c>
      <c r="S75">
        <v>1.2130000000000001</v>
      </c>
    </row>
    <row r="76" spans="1:19" x14ac:dyDescent="0.3">
      <c r="A76">
        <v>75</v>
      </c>
      <c r="B76" t="s">
        <v>296</v>
      </c>
      <c r="C76" s="1">
        <v>42120</v>
      </c>
      <c r="D76" t="s">
        <v>45</v>
      </c>
      <c r="E76" t="s">
        <v>297</v>
      </c>
      <c r="F76" t="s">
        <v>22</v>
      </c>
      <c r="G76" t="s">
        <v>23</v>
      </c>
      <c r="H76" t="s">
        <v>298</v>
      </c>
      <c r="I76" t="s">
        <v>299</v>
      </c>
      <c r="J76">
        <v>38109</v>
      </c>
      <c r="K76" t="s">
        <v>26</v>
      </c>
      <c r="L76" t="s">
        <v>304</v>
      </c>
      <c r="M76" t="s">
        <v>41</v>
      </c>
      <c r="N76" t="s">
        <v>53</v>
      </c>
      <c r="O76" t="s">
        <v>305</v>
      </c>
      <c r="P76">
        <v>73</v>
      </c>
      <c r="Q76">
        <v>1</v>
      </c>
      <c r="R76">
        <v>0.2</v>
      </c>
      <c r="S76">
        <v>-18.196000000000002</v>
      </c>
    </row>
    <row r="77" spans="1:19" x14ac:dyDescent="0.3">
      <c r="A77">
        <v>76</v>
      </c>
      <c r="B77" t="s">
        <v>306</v>
      </c>
      <c r="C77" s="1">
        <v>43078</v>
      </c>
      <c r="D77" t="s">
        <v>169</v>
      </c>
      <c r="E77" t="s">
        <v>307</v>
      </c>
      <c r="F77" t="s">
        <v>36</v>
      </c>
      <c r="G77" t="s">
        <v>23</v>
      </c>
      <c r="H77" t="s">
        <v>165</v>
      </c>
      <c r="I77" t="s">
        <v>94</v>
      </c>
      <c r="J77">
        <v>77041</v>
      </c>
      <c r="K77" t="s">
        <v>95</v>
      </c>
      <c r="L77" t="s">
        <v>308</v>
      </c>
      <c r="M77" t="s">
        <v>41</v>
      </c>
      <c r="N77" t="s">
        <v>68</v>
      </c>
      <c r="O77" t="s">
        <v>309</v>
      </c>
      <c r="P77">
        <v>1</v>
      </c>
      <c r="Q77">
        <v>3</v>
      </c>
      <c r="R77">
        <v>0.8</v>
      </c>
      <c r="S77">
        <v>-1.9343999999999999</v>
      </c>
    </row>
    <row r="78" spans="1:19" x14ac:dyDescent="0.3">
      <c r="A78">
        <v>77</v>
      </c>
      <c r="B78" t="s">
        <v>306</v>
      </c>
      <c r="C78" s="1">
        <v>43078</v>
      </c>
      <c r="D78" t="s">
        <v>169</v>
      </c>
      <c r="E78" t="s">
        <v>307</v>
      </c>
      <c r="F78" t="s">
        <v>36</v>
      </c>
      <c r="G78" t="s">
        <v>23</v>
      </c>
      <c r="H78" t="s">
        <v>165</v>
      </c>
      <c r="I78" t="s">
        <v>94</v>
      </c>
      <c r="J78">
        <v>77041</v>
      </c>
      <c r="K78" t="s">
        <v>95</v>
      </c>
      <c r="L78" t="s">
        <v>310</v>
      </c>
      <c r="M78" t="s">
        <v>28</v>
      </c>
      <c r="N78" t="s">
        <v>58</v>
      </c>
      <c r="O78" t="s">
        <v>311</v>
      </c>
      <c r="P78">
        <v>10</v>
      </c>
      <c r="Q78">
        <v>3</v>
      </c>
      <c r="R78">
        <v>0.6</v>
      </c>
      <c r="S78">
        <v>-5.8247999999999998</v>
      </c>
    </row>
    <row r="79" spans="1:19" x14ac:dyDescent="0.3">
      <c r="A79">
        <v>78</v>
      </c>
      <c r="B79" t="s">
        <v>306</v>
      </c>
      <c r="C79" s="1">
        <v>43078</v>
      </c>
      <c r="D79" t="s">
        <v>169</v>
      </c>
      <c r="E79" t="s">
        <v>307</v>
      </c>
      <c r="F79" t="s">
        <v>36</v>
      </c>
      <c r="G79" t="s">
        <v>23</v>
      </c>
      <c r="H79" t="s">
        <v>165</v>
      </c>
      <c r="I79" t="s">
        <v>94</v>
      </c>
      <c r="J79">
        <v>77041</v>
      </c>
      <c r="K79" t="s">
        <v>95</v>
      </c>
      <c r="L79" t="s">
        <v>312</v>
      </c>
      <c r="M79" t="s">
        <v>41</v>
      </c>
      <c r="N79" t="s">
        <v>53</v>
      </c>
      <c r="O79" t="s">
        <v>313</v>
      </c>
      <c r="P79">
        <v>27</v>
      </c>
      <c r="Q79">
        <v>3</v>
      </c>
      <c r="R79">
        <v>0.2</v>
      </c>
      <c r="S79">
        <v>2.7240000000000002</v>
      </c>
    </row>
    <row r="80" spans="1:19" x14ac:dyDescent="0.3">
      <c r="A80">
        <v>79</v>
      </c>
      <c r="B80" t="s">
        <v>314</v>
      </c>
      <c r="C80" s="1">
        <v>41969</v>
      </c>
      <c r="D80" t="s">
        <v>20</v>
      </c>
      <c r="E80" t="s">
        <v>297</v>
      </c>
      <c r="F80" t="s">
        <v>22</v>
      </c>
      <c r="G80" t="s">
        <v>23</v>
      </c>
      <c r="H80" t="s">
        <v>165</v>
      </c>
      <c r="I80" t="s">
        <v>94</v>
      </c>
      <c r="J80">
        <v>77070</v>
      </c>
      <c r="K80" t="s">
        <v>95</v>
      </c>
      <c r="L80" t="s">
        <v>315</v>
      </c>
      <c r="M80" t="s">
        <v>28</v>
      </c>
      <c r="N80" t="s">
        <v>58</v>
      </c>
      <c r="O80" t="s">
        <v>316</v>
      </c>
      <c r="P80">
        <v>19</v>
      </c>
      <c r="Q80">
        <v>5</v>
      </c>
      <c r="R80">
        <v>0.6</v>
      </c>
      <c r="S80">
        <v>-14.475</v>
      </c>
    </row>
    <row r="81" spans="1:19" x14ac:dyDescent="0.3">
      <c r="A81">
        <v>80</v>
      </c>
      <c r="B81" t="s">
        <v>317</v>
      </c>
      <c r="C81" s="1">
        <v>42533</v>
      </c>
      <c r="D81" t="s">
        <v>169</v>
      </c>
      <c r="E81" t="s">
        <v>318</v>
      </c>
      <c r="F81" t="s">
        <v>36</v>
      </c>
      <c r="G81" t="s">
        <v>23</v>
      </c>
      <c r="H81" t="s">
        <v>319</v>
      </c>
      <c r="I81" t="s">
        <v>320</v>
      </c>
      <c r="J81">
        <v>35601</v>
      </c>
      <c r="K81" t="s">
        <v>26</v>
      </c>
      <c r="L81" t="s">
        <v>321</v>
      </c>
      <c r="M81" t="s">
        <v>41</v>
      </c>
      <c r="N81" t="s">
        <v>71</v>
      </c>
      <c r="O81" t="s">
        <v>322</v>
      </c>
      <c r="P81">
        <v>208</v>
      </c>
      <c r="Q81">
        <v>1</v>
      </c>
      <c r="R81">
        <v>0</v>
      </c>
      <c r="S81">
        <v>56.203200000000002</v>
      </c>
    </row>
    <row r="82" spans="1:19" x14ac:dyDescent="0.3">
      <c r="A82">
        <v>81</v>
      </c>
      <c r="B82" t="s">
        <v>317</v>
      </c>
      <c r="C82" s="1">
        <v>42533</v>
      </c>
      <c r="D82" t="s">
        <v>169</v>
      </c>
      <c r="E82" t="s">
        <v>318</v>
      </c>
      <c r="F82" t="s">
        <v>36</v>
      </c>
      <c r="G82" t="s">
        <v>23</v>
      </c>
      <c r="H82" t="s">
        <v>319</v>
      </c>
      <c r="I82" t="s">
        <v>320</v>
      </c>
      <c r="J82">
        <v>35601</v>
      </c>
      <c r="K82" t="s">
        <v>26</v>
      </c>
      <c r="L82" t="s">
        <v>323</v>
      </c>
      <c r="M82" t="s">
        <v>41</v>
      </c>
      <c r="N82" t="s">
        <v>68</v>
      </c>
      <c r="O82" t="s">
        <v>324</v>
      </c>
      <c r="P82">
        <v>17</v>
      </c>
      <c r="Q82">
        <v>3</v>
      </c>
      <c r="R82">
        <v>0</v>
      </c>
      <c r="S82">
        <v>8.0351999999999997</v>
      </c>
    </row>
    <row r="83" spans="1:19" x14ac:dyDescent="0.3">
      <c r="A83">
        <v>82</v>
      </c>
      <c r="B83" t="s">
        <v>325</v>
      </c>
      <c r="C83" s="1">
        <v>41924</v>
      </c>
      <c r="D83" t="s">
        <v>45</v>
      </c>
      <c r="E83" t="s">
        <v>326</v>
      </c>
      <c r="F83" t="s">
        <v>22</v>
      </c>
      <c r="G83" t="s">
        <v>23</v>
      </c>
      <c r="H83" t="s">
        <v>114</v>
      </c>
      <c r="I83" t="s">
        <v>38</v>
      </c>
      <c r="J83">
        <v>94122</v>
      </c>
      <c r="K83" t="s">
        <v>39</v>
      </c>
      <c r="L83" t="s">
        <v>327</v>
      </c>
      <c r="M83" t="s">
        <v>41</v>
      </c>
      <c r="N83" t="s">
        <v>61</v>
      </c>
      <c r="O83" t="s">
        <v>328</v>
      </c>
      <c r="P83">
        <v>15</v>
      </c>
      <c r="Q83">
        <v>5</v>
      </c>
      <c r="R83">
        <v>0</v>
      </c>
      <c r="S83">
        <v>4.1719999999999997</v>
      </c>
    </row>
    <row r="84" spans="1:19" x14ac:dyDescent="0.3">
      <c r="A84">
        <v>83</v>
      </c>
      <c r="B84" t="s">
        <v>325</v>
      </c>
      <c r="C84" s="1">
        <v>41924</v>
      </c>
      <c r="D84" t="s">
        <v>45</v>
      </c>
      <c r="E84" t="s">
        <v>326</v>
      </c>
      <c r="F84" t="s">
        <v>22</v>
      </c>
      <c r="G84" t="s">
        <v>23</v>
      </c>
      <c r="H84" t="s">
        <v>114</v>
      </c>
      <c r="I84" t="s">
        <v>38</v>
      </c>
      <c r="J84">
        <v>94122</v>
      </c>
      <c r="K84" t="s">
        <v>39</v>
      </c>
      <c r="L84" t="s">
        <v>329</v>
      </c>
      <c r="M84" t="s">
        <v>41</v>
      </c>
      <c r="N84" t="s">
        <v>53</v>
      </c>
      <c r="O84" t="s">
        <v>330</v>
      </c>
      <c r="P84">
        <v>21</v>
      </c>
      <c r="Q84">
        <v>1</v>
      </c>
      <c r="R84">
        <v>0</v>
      </c>
      <c r="S84">
        <v>6.2031000000000001</v>
      </c>
    </row>
    <row r="85" spans="1:19" x14ac:dyDescent="0.3">
      <c r="A85">
        <v>84</v>
      </c>
      <c r="B85" t="s">
        <v>331</v>
      </c>
      <c r="C85" s="1">
        <v>42250</v>
      </c>
      <c r="D85" t="s">
        <v>45</v>
      </c>
      <c r="E85" t="s">
        <v>332</v>
      </c>
      <c r="F85" t="s">
        <v>36</v>
      </c>
      <c r="G85" t="s">
        <v>23</v>
      </c>
      <c r="H85" t="s">
        <v>333</v>
      </c>
      <c r="I85" t="s">
        <v>80</v>
      </c>
      <c r="J85">
        <v>27707</v>
      </c>
      <c r="K85" t="s">
        <v>26</v>
      </c>
      <c r="L85" t="s">
        <v>334</v>
      </c>
      <c r="M85" t="s">
        <v>41</v>
      </c>
      <c r="N85" t="s">
        <v>155</v>
      </c>
      <c r="O85" t="s">
        <v>335</v>
      </c>
      <c r="P85">
        <v>201</v>
      </c>
      <c r="Q85">
        <v>7</v>
      </c>
      <c r="R85">
        <v>0.2</v>
      </c>
      <c r="S85">
        <v>62.807499999999997</v>
      </c>
    </row>
    <row r="86" spans="1:19" x14ac:dyDescent="0.3">
      <c r="A86">
        <v>85</v>
      </c>
      <c r="B86" t="s">
        <v>336</v>
      </c>
      <c r="C86" s="1">
        <v>43052</v>
      </c>
      <c r="D86" t="s">
        <v>169</v>
      </c>
      <c r="E86" t="s">
        <v>337</v>
      </c>
      <c r="F86" t="s">
        <v>92</v>
      </c>
      <c r="G86" t="s">
        <v>23</v>
      </c>
      <c r="H86" t="s">
        <v>271</v>
      </c>
      <c r="I86" t="s">
        <v>189</v>
      </c>
      <c r="J86">
        <v>60623</v>
      </c>
      <c r="K86" t="s">
        <v>95</v>
      </c>
      <c r="L86" t="s">
        <v>338</v>
      </c>
      <c r="M86" t="s">
        <v>41</v>
      </c>
      <c r="N86" t="s">
        <v>53</v>
      </c>
      <c r="O86" t="s">
        <v>339</v>
      </c>
      <c r="P86">
        <v>230</v>
      </c>
      <c r="Q86">
        <v>3</v>
      </c>
      <c r="R86">
        <v>0.2</v>
      </c>
      <c r="S86">
        <v>-48.954900000000002</v>
      </c>
    </row>
    <row r="87" spans="1:19" x14ac:dyDescent="0.3">
      <c r="A87">
        <v>86</v>
      </c>
      <c r="B87" t="s">
        <v>340</v>
      </c>
      <c r="C87" s="1">
        <v>42883</v>
      </c>
      <c r="D87" t="s">
        <v>20</v>
      </c>
      <c r="E87" t="s">
        <v>210</v>
      </c>
      <c r="F87" t="s">
        <v>22</v>
      </c>
      <c r="G87" t="s">
        <v>23</v>
      </c>
      <c r="H87" t="s">
        <v>341</v>
      </c>
      <c r="I87" t="s">
        <v>342</v>
      </c>
      <c r="J87">
        <v>29203</v>
      </c>
      <c r="K87" t="s">
        <v>26</v>
      </c>
      <c r="L87" t="s">
        <v>343</v>
      </c>
      <c r="M87" t="s">
        <v>28</v>
      </c>
      <c r="N87" t="s">
        <v>32</v>
      </c>
      <c r="O87" t="s">
        <v>344</v>
      </c>
      <c r="P87">
        <v>302</v>
      </c>
      <c r="Q87">
        <v>2</v>
      </c>
      <c r="R87">
        <v>0</v>
      </c>
      <c r="S87">
        <v>33.215600000000002</v>
      </c>
    </row>
    <row r="88" spans="1:19" x14ac:dyDescent="0.3">
      <c r="A88">
        <v>87</v>
      </c>
      <c r="B88" t="s">
        <v>345</v>
      </c>
      <c r="C88" s="1">
        <v>43034</v>
      </c>
      <c r="D88" t="s">
        <v>45</v>
      </c>
      <c r="E88" t="s">
        <v>346</v>
      </c>
      <c r="F88" t="s">
        <v>22</v>
      </c>
      <c r="G88" t="s">
        <v>23</v>
      </c>
      <c r="H88" t="s">
        <v>347</v>
      </c>
      <c r="I88" t="s">
        <v>204</v>
      </c>
      <c r="J88">
        <v>55901</v>
      </c>
      <c r="K88" t="s">
        <v>95</v>
      </c>
      <c r="L88" t="s">
        <v>348</v>
      </c>
      <c r="M88" t="s">
        <v>64</v>
      </c>
      <c r="N88" t="s">
        <v>144</v>
      </c>
      <c r="O88" t="s">
        <v>349</v>
      </c>
      <c r="P88">
        <v>20</v>
      </c>
      <c r="Q88">
        <v>1</v>
      </c>
      <c r="R88">
        <v>0</v>
      </c>
      <c r="S88">
        <v>6.7965999999999998</v>
      </c>
    </row>
    <row r="89" spans="1:19" x14ac:dyDescent="0.3">
      <c r="A89">
        <v>88</v>
      </c>
      <c r="B89" t="s">
        <v>345</v>
      </c>
      <c r="C89" s="1">
        <v>43034</v>
      </c>
      <c r="D89" t="s">
        <v>45</v>
      </c>
      <c r="E89" t="s">
        <v>346</v>
      </c>
      <c r="F89" t="s">
        <v>22</v>
      </c>
      <c r="G89" t="s">
        <v>23</v>
      </c>
      <c r="H89" t="s">
        <v>347</v>
      </c>
      <c r="I89" t="s">
        <v>204</v>
      </c>
      <c r="J89">
        <v>55901</v>
      </c>
      <c r="K89" t="s">
        <v>95</v>
      </c>
      <c r="L89" t="s">
        <v>350</v>
      </c>
      <c r="M89" t="s">
        <v>41</v>
      </c>
      <c r="N89" t="s">
        <v>42</v>
      </c>
      <c r="O89" t="s">
        <v>351</v>
      </c>
      <c r="P89">
        <v>6</v>
      </c>
      <c r="Q89">
        <v>2</v>
      </c>
      <c r="R89">
        <v>0</v>
      </c>
      <c r="S89">
        <v>2.9567999999999999</v>
      </c>
    </row>
    <row r="90" spans="1:19" x14ac:dyDescent="0.3">
      <c r="A90">
        <v>89</v>
      </c>
      <c r="B90" t="s">
        <v>352</v>
      </c>
      <c r="C90" s="1">
        <v>42465</v>
      </c>
      <c r="D90" t="s">
        <v>20</v>
      </c>
      <c r="E90" t="s">
        <v>353</v>
      </c>
      <c r="F90" t="s">
        <v>92</v>
      </c>
      <c r="G90" t="s">
        <v>23</v>
      </c>
      <c r="H90" t="s">
        <v>165</v>
      </c>
      <c r="I90" t="s">
        <v>94</v>
      </c>
      <c r="J90">
        <v>77095</v>
      </c>
      <c r="K90" t="s">
        <v>95</v>
      </c>
      <c r="L90" t="s">
        <v>354</v>
      </c>
      <c r="M90" t="s">
        <v>41</v>
      </c>
      <c r="N90" t="s">
        <v>53</v>
      </c>
      <c r="O90" t="s">
        <v>355</v>
      </c>
      <c r="P90">
        <v>158</v>
      </c>
      <c r="Q90">
        <v>7</v>
      </c>
      <c r="R90">
        <v>0.2</v>
      </c>
      <c r="S90">
        <v>13.857200000000001</v>
      </c>
    </row>
    <row r="91" spans="1:19" x14ac:dyDescent="0.3">
      <c r="A91">
        <v>90</v>
      </c>
      <c r="B91" t="s">
        <v>356</v>
      </c>
      <c r="C91" s="1">
        <v>42630</v>
      </c>
      <c r="D91" t="s">
        <v>45</v>
      </c>
      <c r="E91" t="s">
        <v>357</v>
      </c>
      <c r="F91" t="s">
        <v>36</v>
      </c>
      <c r="G91" t="s">
        <v>23</v>
      </c>
      <c r="H91" t="s">
        <v>37</v>
      </c>
      <c r="I91" t="s">
        <v>38</v>
      </c>
      <c r="J91">
        <v>90036</v>
      </c>
      <c r="K91" t="s">
        <v>39</v>
      </c>
      <c r="L91" t="s">
        <v>358</v>
      </c>
      <c r="M91" t="s">
        <v>41</v>
      </c>
      <c r="N91" t="s">
        <v>61</v>
      </c>
      <c r="O91" t="s">
        <v>359</v>
      </c>
      <c r="P91">
        <v>20</v>
      </c>
      <c r="Q91">
        <v>3</v>
      </c>
      <c r="R91">
        <v>0</v>
      </c>
      <c r="S91">
        <v>6.633</v>
      </c>
    </row>
    <row r="92" spans="1:19" x14ac:dyDescent="0.3">
      <c r="A92">
        <v>91</v>
      </c>
      <c r="B92" t="s">
        <v>356</v>
      </c>
      <c r="C92" s="1">
        <v>42630</v>
      </c>
      <c r="D92" t="s">
        <v>45</v>
      </c>
      <c r="E92" t="s">
        <v>357</v>
      </c>
      <c r="F92" t="s">
        <v>36</v>
      </c>
      <c r="G92" t="s">
        <v>23</v>
      </c>
      <c r="H92" t="s">
        <v>37</v>
      </c>
      <c r="I92" t="s">
        <v>38</v>
      </c>
      <c r="J92">
        <v>90036</v>
      </c>
      <c r="K92" t="s">
        <v>39</v>
      </c>
      <c r="L92" t="s">
        <v>190</v>
      </c>
      <c r="M92" t="s">
        <v>64</v>
      </c>
      <c r="N92" t="s">
        <v>65</v>
      </c>
      <c r="O92" t="s">
        <v>191</v>
      </c>
      <c r="P92">
        <v>74</v>
      </c>
      <c r="Q92">
        <v>2</v>
      </c>
      <c r="R92">
        <v>0.2</v>
      </c>
      <c r="S92">
        <v>8.2782</v>
      </c>
    </row>
    <row r="93" spans="1:19" x14ac:dyDescent="0.3">
      <c r="A93">
        <v>92</v>
      </c>
      <c r="B93" t="s">
        <v>356</v>
      </c>
      <c r="C93" s="1">
        <v>42630</v>
      </c>
      <c r="D93" t="s">
        <v>45</v>
      </c>
      <c r="E93" t="s">
        <v>357</v>
      </c>
      <c r="F93" t="s">
        <v>36</v>
      </c>
      <c r="G93" t="s">
        <v>23</v>
      </c>
      <c r="H93" t="s">
        <v>37</v>
      </c>
      <c r="I93" t="s">
        <v>38</v>
      </c>
      <c r="J93">
        <v>90036</v>
      </c>
      <c r="K93" t="s">
        <v>39</v>
      </c>
      <c r="L93" t="s">
        <v>360</v>
      </c>
      <c r="M93" t="s">
        <v>41</v>
      </c>
      <c r="N93" t="s">
        <v>82</v>
      </c>
      <c r="O93" t="s">
        <v>361</v>
      </c>
      <c r="P93">
        <v>6</v>
      </c>
      <c r="Q93">
        <v>1</v>
      </c>
      <c r="R93">
        <v>0</v>
      </c>
      <c r="S93">
        <v>3.1103999999999998</v>
      </c>
    </row>
    <row r="94" spans="1:19" x14ac:dyDescent="0.3">
      <c r="A94">
        <v>93</v>
      </c>
      <c r="B94" t="s">
        <v>362</v>
      </c>
      <c r="C94" s="1">
        <v>42035</v>
      </c>
      <c r="D94" t="s">
        <v>20</v>
      </c>
      <c r="E94" t="s">
        <v>363</v>
      </c>
      <c r="F94" t="s">
        <v>22</v>
      </c>
      <c r="G94" t="s">
        <v>23</v>
      </c>
      <c r="H94" t="s">
        <v>364</v>
      </c>
      <c r="I94" t="s">
        <v>204</v>
      </c>
      <c r="J94">
        <v>55407</v>
      </c>
      <c r="K94" t="s">
        <v>95</v>
      </c>
      <c r="L94" t="s">
        <v>365</v>
      </c>
      <c r="M94" t="s">
        <v>41</v>
      </c>
      <c r="N94" t="s">
        <v>82</v>
      </c>
      <c r="O94" t="s">
        <v>366</v>
      </c>
      <c r="P94">
        <v>13</v>
      </c>
      <c r="Q94">
        <v>2</v>
      </c>
      <c r="R94">
        <v>0</v>
      </c>
      <c r="S94">
        <v>6.2207999999999997</v>
      </c>
    </row>
    <row r="95" spans="1:19" x14ac:dyDescent="0.3">
      <c r="A95">
        <v>94</v>
      </c>
      <c r="B95" t="s">
        <v>362</v>
      </c>
      <c r="C95" s="1">
        <v>42035</v>
      </c>
      <c r="D95" t="s">
        <v>20</v>
      </c>
      <c r="E95" t="s">
        <v>363</v>
      </c>
      <c r="F95" t="s">
        <v>22</v>
      </c>
      <c r="G95" t="s">
        <v>23</v>
      </c>
      <c r="H95" t="s">
        <v>364</v>
      </c>
      <c r="I95" t="s">
        <v>204</v>
      </c>
      <c r="J95">
        <v>55407</v>
      </c>
      <c r="K95" t="s">
        <v>95</v>
      </c>
      <c r="L95" t="s">
        <v>367</v>
      </c>
      <c r="M95" t="s">
        <v>28</v>
      </c>
      <c r="N95" t="s">
        <v>58</v>
      </c>
      <c r="O95" t="s">
        <v>368</v>
      </c>
      <c r="P95">
        <v>53</v>
      </c>
      <c r="Q95">
        <v>3</v>
      </c>
      <c r="R95">
        <v>0</v>
      </c>
      <c r="S95">
        <v>16.535399999999999</v>
      </c>
    </row>
    <row r="96" spans="1:19" x14ac:dyDescent="0.3">
      <c r="A96">
        <v>95</v>
      </c>
      <c r="B96" t="s">
        <v>362</v>
      </c>
      <c r="C96" s="1">
        <v>42035</v>
      </c>
      <c r="D96" t="s">
        <v>20</v>
      </c>
      <c r="E96" t="s">
        <v>363</v>
      </c>
      <c r="F96" t="s">
        <v>22</v>
      </c>
      <c r="G96" t="s">
        <v>23</v>
      </c>
      <c r="H96" t="s">
        <v>364</v>
      </c>
      <c r="I96" t="s">
        <v>204</v>
      </c>
      <c r="J96">
        <v>55407</v>
      </c>
      <c r="K96" t="s">
        <v>95</v>
      </c>
      <c r="L96" t="s">
        <v>369</v>
      </c>
      <c r="M96" t="s">
        <v>41</v>
      </c>
      <c r="N96" t="s">
        <v>68</v>
      </c>
      <c r="O96" t="s">
        <v>370</v>
      </c>
      <c r="P96">
        <v>33</v>
      </c>
      <c r="Q96">
        <v>2</v>
      </c>
      <c r="R96">
        <v>0</v>
      </c>
      <c r="S96">
        <v>16.150400000000001</v>
      </c>
    </row>
    <row r="97" spans="1:19" x14ac:dyDescent="0.3">
      <c r="A97">
        <v>96</v>
      </c>
      <c r="B97" t="s">
        <v>371</v>
      </c>
      <c r="C97" s="1">
        <v>43045</v>
      </c>
      <c r="D97" t="s">
        <v>45</v>
      </c>
      <c r="E97" t="s">
        <v>372</v>
      </c>
      <c r="F97" t="s">
        <v>92</v>
      </c>
      <c r="G97" t="s">
        <v>23</v>
      </c>
      <c r="H97" t="s">
        <v>373</v>
      </c>
      <c r="I97" t="s">
        <v>374</v>
      </c>
      <c r="J97">
        <v>97206</v>
      </c>
      <c r="K97" t="s">
        <v>39</v>
      </c>
      <c r="L97" t="s">
        <v>375</v>
      </c>
      <c r="M97" t="s">
        <v>41</v>
      </c>
      <c r="N97" t="s">
        <v>68</v>
      </c>
      <c r="O97" t="s">
        <v>376</v>
      </c>
      <c r="P97">
        <v>6</v>
      </c>
      <c r="Q97">
        <v>1</v>
      </c>
      <c r="R97">
        <v>0.7</v>
      </c>
      <c r="S97">
        <v>-3.7879999999999998</v>
      </c>
    </row>
    <row r="98" spans="1:19" x14ac:dyDescent="0.3">
      <c r="A98">
        <v>97</v>
      </c>
      <c r="B98" t="s">
        <v>377</v>
      </c>
      <c r="C98" s="1">
        <v>43048</v>
      </c>
      <c r="D98" t="s">
        <v>20</v>
      </c>
      <c r="E98" t="s">
        <v>378</v>
      </c>
      <c r="F98" t="s">
        <v>92</v>
      </c>
      <c r="G98" t="s">
        <v>23</v>
      </c>
      <c r="H98" t="s">
        <v>237</v>
      </c>
      <c r="I98" t="s">
        <v>238</v>
      </c>
      <c r="J98">
        <v>10009</v>
      </c>
      <c r="K98" t="s">
        <v>133</v>
      </c>
      <c r="L98" t="s">
        <v>379</v>
      </c>
      <c r="M98" t="s">
        <v>28</v>
      </c>
      <c r="N98" t="s">
        <v>58</v>
      </c>
      <c r="O98" t="s">
        <v>380</v>
      </c>
      <c r="P98">
        <v>97</v>
      </c>
      <c r="Q98">
        <v>7</v>
      </c>
      <c r="R98">
        <v>0</v>
      </c>
      <c r="S98">
        <v>40.5426</v>
      </c>
    </row>
    <row r="99" spans="1:19" x14ac:dyDescent="0.3">
      <c r="A99">
        <v>98</v>
      </c>
      <c r="B99" t="s">
        <v>381</v>
      </c>
      <c r="C99" s="1">
        <v>42903</v>
      </c>
      <c r="D99" t="s">
        <v>169</v>
      </c>
      <c r="E99" t="s">
        <v>382</v>
      </c>
      <c r="F99" t="s">
        <v>22</v>
      </c>
      <c r="G99" t="s">
        <v>23</v>
      </c>
      <c r="H99" t="s">
        <v>114</v>
      </c>
      <c r="I99" t="s">
        <v>38</v>
      </c>
      <c r="J99">
        <v>94122</v>
      </c>
      <c r="K99" t="s">
        <v>39</v>
      </c>
      <c r="L99" t="s">
        <v>383</v>
      </c>
      <c r="M99" t="s">
        <v>41</v>
      </c>
      <c r="N99" t="s">
        <v>68</v>
      </c>
      <c r="O99" t="s">
        <v>384</v>
      </c>
      <c r="P99">
        <v>51</v>
      </c>
      <c r="Q99">
        <v>3</v>
      </c>
      <c r="R99">
        <v>0.2</v>
      </c>
      <c r="S99">
        <v>17.959199999999999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Sheet4</vt:lpstr>
      <vt:lpstr>Sheet9</vt:lpstr>
      <vt:lpstr>Sheet8</vt:lpstr>
      <vt:lpstr>Sheet5</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sadhanab910@gmail.com</dc:creator>
  <cp:lastModifiedBy>sadhanab910@gmail.com</cp:lastModifiedBy>
  <dcterms:created xsi:type="dcterms:W3CDTF">2025-02-19T05:33:12Z</dcterms:created>
  <dcterms:modified xsi:type="dcterms:W3CDTF">2025-02-24T19:35:15Z</dcterms:modified>
</cp:coreProperties>
</file>