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adhana\Documents\"/>
    </mc:Choice>
  </mc:AlternateContent>
  <xr:revisionPtr revIDLastSave="0" documentId="8_{EF614AC1-0FA3-49BE-B289-5F62D094FF26}" xr6:coauthVersionLast="47" xr6:coauthVersionMax="47" xr10:uidLastSave="{00000000-0000-0000-0000-000000000000}"/>
  <bookViews>
    <workbookView xWindow="-108" yWindow="-108" windowWidth="23256" windowHeight="12456" firstSheet="2" activeTab="2" xr2:uid="{85E8DE03-A2FC-45C6-A3DE-2111A8198AFB}"/>
  </bookViews>
  <sheets>
    <sheet name="Sheet4" sheetId="4" state="hidden" r:id="rId1"/>
    <sheet name="Sheet9" sheetId="9" state="hidden" r:id="rId2"/>
    <sheet name="Sheet5" sheetId="12" r:id="rId3"/>
  </sheets>
  <externalReferences>
    <externalReference r:id="rId4"/>
  </externalReferences>
  <definedNames>
    <definedName name="_xlcn.WorksheetConnection_Sheet1A1S991" hidden="1">[1]Sheet1!$A$1:$S$99</definedName>
    <definedName name="NativeTimeline_Order_Date">#N/A</definedName>
    <definedName name="Slicer_City">#N/A</definedName>
    <definedName name="Slicer_Order_Date">#N/A</definedName>
    <definedName name="Slicer_Product_ID">#N/A</definedName>
    <definedName name="Slicer_Region">#N/A</definedName>
    <definedName name="Slicer_Sub_Category">#N/A</definedName>
  </definedNames>
  <calcPr calcId="191029"/>
  <pivotCaches>
    <pivotCache cacheId="0" r:id="rId5"/>
    <pivotCache cacheId="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S$9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5865D-51E7-4625-A137-2275EC13B6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EFB92F-F417-414B-8616-31475AC93407}" name="WorksheetConnection_Sheet1!$A$1:$S$99" type="102" refreshedVersion="8" minRefreshableVersion="5">
    <extLst>
      <ext xmlns:x15="http://schemas.microsoft.com/office/spreadsheetml/2010/11/main" uri="{DE250136-89BD-433C-8126-D09CA5730AF9}">
        <x15:connection id="Range" autoDelete="1">
          <x15:rangePr sourceName="_xlcn.WorksheetConnection_Sheet1A1S991"/>
        </x15:connection>
      </ext>
    </extLst>
  </connection>
</connections>
</file>

<file path=xl/sharedStrings.xml><?xml version="1.0" encoding="utf-8"?>
<sst xmlns="http://schemas.openxmlformats.org/spreadsheetml/2006/main" count="96" uniqueCount="38">
  <si>
    <t>Second Class</t>
  </si>
  <si>
    <t>Consumer</t>
  </si>
  <si>
    <t>Kentucky</t>
  </si>
  <si>
    <t>Corporate</t>
  </si>
  <si>
    <t>California</t>
  </si>
  <si>
    <t>Standard Class</t>
  </si>
  <si>
    <t>Florida</t>
  </si>
  <si>
    <t>North Carolina</t>
  </si>
  <si>
    <t>Washington</t>
  </si>
  <si>
    <t>Home Office</t>
  </si>
  <si>
    <t>Texas</t>
  </si>
  <si>
    <t>Wisconsin</t>
  </si>
  <si>
    <t>Utah</t>
  </si>
  <si>
    <t>Nebraska</t>
  </si>
  <si>
    <t>Pennsylvania</t>
  </si>
  <si>
    <t>First Class</t>
  </si>
  <si>
    <t>Illinois</t>
  </si>
  <si>
    <t>Minnesota</t>
  </si>
  <si>
    <t>Michigan</t>
  </si>
  <si>
    <t>Delaware</t>
  </si>
  <si>
    <t>Indiana</t>
  </si>
  <si>
    <t>New York</t>
  </si>
  <si>
    <t>Arizona</t>
  </si>
  <si>
    <t>Virginia</t>
  </si>
  <si>
    <t>Tennessee</t>
  </si>
  <si>
    <t>Alabama</t>
  </si>
  <si>
    <t>South Carolina</t>
  </si>
  <si>
    <t>Oregon</t>
  </si>
  <si>
    <t>Row Labels</t>
  </si>
  <si>
    <t>Grand Total</t>
  </si>
  <si>
    <t>Sum of Sales</t>
  </si>
  <si>
    <t>Sum of Quantity</t>
  </si>
  <si>
    <t>Sum of Profit</t>
  </si>
  <si>
    <t>Sum of Discount</t>
  </si>
  <si>
    <t>2014</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</si>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</sst>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colors>
    <mruColors>
      <color rgb="FF609ED6"/>
      <color rgb="FFA6C9E8"/>
      <color rgb="FFBDD7EE"/>
      <color rgb="FFAFEBE4"/>
      <color rgb="FF97E9E3"/>
      <color rgb="FF5D9CD5"/>
      <color rgb="FF4B91D1"/>
      <color rgb="FF60DED5"/>
      <color rgb="FF59DDD4"/>
      <color rgb="FF70F0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0</c:v>
              </c:pt>
              <c:pt idx="1">
                <c:v>349</c:v>
              </c:pt>
              <c:pt idx="2">
                <c:v>901</c:v>
              </c:pt>
              <c:pt idx="3">
                <c:v>1390</c:v>
              </c:pt>
              <c:pt idx="4">
                <c:v>0</c:v>
              </c:pt>
              <c:pt idx="5">
                <c:v>226</c:v>
              </c:pt>
              <c:pt idx="6">
                <c:v>230</c:v>
              </c:pt>
              <c:pt idx="7">
                <c:v>187</c:v>
              </c:pt>
              <c:pt idx="8">
                <c:v>1513</c:v>
              </c:pt>
            </c:numLit>
          </c:val>
          <c:extLst>
            <c:ext xmlns:c16="http://schemas.microsoft.com/office/drawing/2014/chart" uri="{C3380CC4-5D6E-409C-BE32-E72D297353CC}">
              <c16:uniqueId val="{00000000-D141-42F2-BF81-F44D90C6B691}"/>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0</c:v>
              </c:pt>
              <c:pt idx="1">
                <c:v>19</c:v>
              </c:pt>
              <c:pt idx="2">
                <c:v>24</c:v>
              </c:pt>
              <c:pt idx="3">
                <c:v>25</c:v>
              </c:pt>
              <c:pt idx="4">
                <c:v>0</c:v>
              </c:pt>
              <c:pt idx="5">
                <c:v>18</c:v>
              </c:pt>
              <c:pt idx="6">
                <c:v>3</c:v>
              </c:pt>
              <c:pt idx="7">
                <c:v>10</c:v>
              </c:pt>
              <c:pt idx="8">
                <c:v>32</c:v>
              </c:pt>
            </c:numLit>
          </c:val>
          <c:extLst>
            <c:ext xmlns:c16="http://schemas.microsoft.com/office/drawing/2014/chart" uri="{C3380CC4-5D6E-409C-BE32-E72D297353CC}">
              <c16:uniqueId val="{00000001-D141-42F2-BF81-F44D90C6B691}"/>
            </c:ext>
          </c:extLst>
        </c:ser>
        <c:ser>
          <c:idx val="2"/>
          <c:order val="2"/>
          <c:tx>
            <c:v>East - Sum of Sales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655</c:v>
              </c:pt>
              <c:pt idx="1">
                <c:v>71</c:v>
              </c:pt>
              <c:pt idx="2">
                <c:v>3401</c:v>
              </c:pt>
              <c:pt idx="3">
                <c:v>0</c:v>
              </c:pt>
              <c:pt idx="4">
                <c:v>0</c:v>
              </c:pt>
              <c:pt idx="5">
                <c:v>1045</c:v>
              </c:pt>
              <c:pt idx="6">
                <c:v>0</c:v>
              </c:pt>
              <c:pt idx="7">
                <c:v>97</c:v>
              </c:pt>
              <c:pt idx="8">
                <c:v>0</c:v>
              </c:pt>
            </c:numLit>
          </c:val>
          <c:extLst>
            <c:ext xmlns:c16="http://schemas.microsoft.com/office/drawing/2014/chart" uri="{C3380CC4-5D6E-409C-BE32-E72D297353CC}">
              <c16:uniqueId val="{00000002-D141-42F2-BF81-F44D90C6B691}"/>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25</c:v>
              </c:pt>
              <c:pt idx="1">
                <c:v>2</c:v>
              </c:pt>
              <c:pt idx="2">
                <c:v>34</c:v>
              </c:pt>
              <c:pt idx="3">
                <c:v>0</c:v>
              </c:pt>
              <c:pt idx="4">
                <c:v>0</c:v>
              </c:pt>
              <c:pt idx="5">
                <c:v>12</c:v>
              </c:pt>
              <c:pt idx="6">
                <c:v>0</c:v>
              </c:pt>
              <c:pt idx="7">
                <c:v>7</c:v>
              </c:pt>
              <c:pt idx="8">
                <c:v>0</c:v>
              </c:pt>
            </c:numLit>
          </c:val>
          <c:extLst>
            <c:ext xmlns:c16="http://schemas.microsoft.com/office/drawing/2014/chart" uri="{C3380CC4-5D6E-409C-BE32-E72D297353CC}">
              <c16:uniqueId val="{00000003-D141-42F2-BF81-F44D90C6B691}"/>
            </c:ext>
          </c:extLst>
        </c:ser>
        <c:ser>
          <c:idx val="4"/>
          <c:order val="4"/>
          <c:tx>
            <c:v>Series5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76</c:v>
              </c:pt>
              <c:pt idx="1">
                <c:v>1296</c:v>
              </c:pt>
              <c:pt idx="2">
                <c:v>1998</c:v>
              </c:pt>
              <c:pt idx="3">
                <c:v>225</c:v>
              </c:pt>
              <c:pt idx="4">
                <c:v>0</c:v>
              </c:pt>
              <c:pt idx="5">
                <c:v>297</c:v>
              </c:pt>
              <c:pt idx="6">
                <c:v>0</c:v>
              </c:pt>
              <c:pt idx="7">
                <c:v>0</c:v>
              </c:pt>
              <c:pt idx="8">
                <c:v>0</c:v>
              </c:pt>
            </c:numLit>
          </c:val>
          <c:extLst>
            <c:ext xmlns:c16="http://schemas.microsoft.com/office/drawing/2014/chart" uri="{C3380CC4-5D6E-409C-BE32-E72D297353CC}">
              <c16:uniqueId val="{00000005-D141-42F2-BF81-F44D90C6B691}"/>
            </c:ext>
          </c:extLst>
        </c:ser>
        <c:ser>
          <c:idx val="5"/>
          <c:order val="5"/>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2</c:v>
              </c:pt>
              <c:pt idx="1">
                <c:v>7</c:v>
              </c:pt>
              <c:pt idx="2">
                <c:v>21</c:v>
              </c:pt>
              <c:pt idx="3">
                <c:v>4</c:v>
              </c:pt>
              <c:pt idx="4">
                <c:v>0</c:v>
              </c:pt>
              <c:pt idx="5">
                <c:v>9</c:v>
              </c:pt>
              <c:pt idx="6">
                <c:v>0</c:v>
              </c:pt>
              <c:pt idx="7">
                <c:v>0</c:v>
              </c:pt>
              <c:pt idx="8">
                <c:v>0</c:v>
              </c:pt>
            </c:numLit>
          </c:val>
          <c:extLst>
            <c:ext xmlns:c16="http://schemas.microsoft.com/office/drawing/2014/chart" uri="{C3380CC4-5D6E-409C-BE32-E72D297353CC}">
              <c16:uniqueId val="{00000006-D141-42F2-BF81-F44D90C6B691}"/>
            </c:ext>
          </c:extLst>
        </c:ser>
        <c:ser>
          <c:idx val="6"/>
          <c:order val="6"/>
          <c:tx>
            <c:v>West - Sum of Sales</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51</c:v>
              </c:pt>
              <c:pt idx="1">
                <c:v>404</c:v>
              </c:pt>
              <c:pt idx="2">
                <c:v>5470</c:v>
              </c:pt>
              <c:pt idx="3">
                <c:v>0</c:v>
              </c:pt>
              <c:pt idx="4">
                <c:v>15</c:v>
              </c:pt>
              <c:pt idx="5">
                <c:v>1459</c:v>
              </c:pt>
              <c:pt idx="6">
                <c:v>0</c:v>
              </c:pt>
              <c:pt idx="7">
                <c:v>0</c:v>
              </c:pt>
              <c:pt idx="8">
                <c:v>6</c:v>
              </c:pt>
            </c:numLit>
          </c:val>
          <c:extLst>
            <c:ext xmlns:c16="http://schemas.microsoft.com/office/drawing/2014/chart" uri="{C3380CC4-5D6E-409C-BE32-E72D297353CC}">
              <c16:uniqueId val="{00000007-D141-42F2-BF81-F44D90C6B691}"/>
            </c:ext>
          </c:extLst>
        </c:ser>
        <c:ser>
          <c:idx val="7"/>
          <c:order val="7"/>
          <c:tx>
            <c:v>Series8</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3</c:v>
              </c:pt>
              <c:pt idx="1">
                <c:v>16</c:v>
              </c:pt>
              <c:pt idx="2">
                <c:v>65</c:v>
              </c:pt>
              <c:pt idx="3">
                <c:v>0</c:v>
              </c:pt>
              <c:pt idx="4">
                <c:v>2</c:v>
              </c:pt>
              <c:pt idx="5">
                <c:v>20</c:v>
              </c:pt>
              <c:pt idx="6">
                <c:v>0</c:v>
              </c:pt>
              <c:pt idx="7">
                <c:v>0</c:v>
              </c:pt>
              <c:pt idx="8">
                <c:v>1</c:v>
              </c:pt>
            </c:numLit>
          </c:val>
          <c:extLst>
            <c:ext xmlns:c16="http://schemas.microsoft.com/office/drawing/2014/chart" uri="{C3380CC4-5D6E-409C-BE32-E72D297353CC}">
              <c16:uniqueId val="{00000008-D141-42F2-BF81-F44D90C6B691}"/>
            </c:ext>
          </c:extLst>
        </c:ser>
        <c:dLbls>
          <c:showLegendKey val="0"/>
          <c:showVal val="0"/>
          <c:showCatName val="0"/>
          <c:showSerName val="0"/>
          <c:showPercent val="0"/>
          <c:showBubbleSize val="0"/>
        </c:dLbls>
        <c:gapWidth val="100"/>
        <c:overlap val="-24"/>
        <c:axId val="133539663"/>
        <c:axId val="133532463"/>
      </c:barChart>
      <c:catAx>
        <c:axId val="13353966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2463"/>
        <c:crosses val="autoZero"/>
        <c:auto val="1"/>
        <c:lblAlgn val="ctr"/>
        <c:lblOffset val="100"/>
        <c:noMultiLvlLbl val="0"/>
      </c:catAx>
      <c:valAx>
        <c:axId val="133532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DASHBOARD000.xlsx]Sheet4!PivotTable8</c:name>
    <c:fmtId val="5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9455252918287938E-2"/>
              <c:y val="-3.52112676056338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2970168612191899E-2"/>
              <c:y val="-4.10798122065727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2970168612191959E-2"/>
              <c:y val="-3.52112676056338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Sheet4!$Q$6</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3A17-4E43-B838-C820B7D03531}"/>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3A17-4E43-B838-C820B7D03531}"/>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1-3A17-4E43-B838-C820B7D03531}"/>
              </c:ext>
            </c:extLst>
          </c:dPt>
          <c:dLbls>
            <c:dLbl>
              <c:idx val="0"/>
              <c:layout>
                <c:manualLayout>
                  <c:x val="1.2970168612191959E-2"/>
                  <c:y val="-3.5211267605633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17-4E43-B838-C820B7D03531}"/>
                </c:ext>
              </c:extLst>
            </c:dLbl>
            <c:dLbl>
              <c:idx val="1"/>
              <c:layout>
                <c:manualLayout>
                  <c:x val="1.2970168612191899E-2"/>
                  <c:y val="-4.1079812206572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17-4E43-B838-C820B7D03531}"/>
                </c:ext>
              </c:extLst>
            </c:dLbl>
            <c:dLbl>
              <c:idx val="2"/>
              <c:layout>
                <c:manualLayout>
                  <c:x val="1.9455252918287938E-2"/>
                  <c:y val="-3.5211267605633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17-4E43-B838-C820B7D0353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Sheet4!$P$7:$P$10</c:f>
              <c:strCache>
                <c:ptCount val="3"/>
                <c:pt idx="0">
                  <c:v>First Class</c:v>
                </c:pt>
                <c:pt idx="1">
                  <c:v>Second Class</c:v>
                </c:pt>
                <c:pt idx="2">
                  <c:v>Standard Class</c:v>
                </c:pt>
              </c:strCache>
            </c:strRef>
          </c:cat>
          <c:val>
            <c:numRef>
              <c:f>Sheet4!$Q$7:$Q$10</c:f>
              <c:numCache>
                <c:formatCode>General</c:formatCode>
                <c:ptCount val="3"/>
                <c:pt idx="0">
                  <c:v>2627</c:v>
                </c:pt>
                <c:pt idx="1">
                  <c:v>2419</c:v>
                </c:pt>
                <c:pt idx="2">
                  <c:v>16316</c:v>
                </c:pt>
              </c:numCache>
            </c:numRef>
          </c:val>
          <c:extLst>
            <c:ext xmlns:c16="http://schemas.microsoft.com/office/drawing/2014/chart" uri="{C3380CC4-5D6E-409C-BE32-E72D297353CC}">
              <c16:uniqueId val="{00000000-3A17-4E43-B838-C820B7D03531}"/>
            </c:ext>
          </c:extLst>
        </c:ser>
        <c:dLbls>
          <c:showLegendKey val="0"/>
          <c:showVal val="1"/>
          <c:showCatName val="0"/>
          <c:showSerName val="0"/>
          <c:showPercent val="0"/>
          <c:showBubbleSize val="0"/>
        </c:dLbls>
        <c:gapWidth val="150"/>
        <c:shape val="box"/>
        <c:axId val="901976288"/>
        <c:axId val="901977248"/>
        <c:axId val="0"/>
      </c:bar3DChart>
      <c:catAx>
        <c:axId val="90197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7248"/>
        <c:crosses val="autoZero"/>
        <c:auto val="1"/>
        <c:lblAlgn val="ctr"/>
        <c:lblOffset val="100"/>
        <c:noMultiLvlLbl val="0"/>
      </c:catAx>
      <c:valAx>
        <c:axId val="90197724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019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DASHBOARD000.xlsx]Sheet4!PivotTable2</c:name>
    <c:fmtId val="6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Sheet4!$T$7</c:f>
              <c:strCache>
                <c:ptCount val="1"/>
                <c:pt idx="0">
                  <c:v>Total</c:v>
                </c:pt>
              </c:strCache>
            </c:strRef>
          </c:tx>
          <c:spPr>
            <a:ln w="28575" cap="rnd">
              <a:solidFill>
                <a:schemeClr val="accent1"/>
              </a:solidFill>
              <a:round/>
            </a:ln>
            <a:effectLst/>
          </c:spPr>
          <c:marker>
            <c:symbol val="none"/>
          </c:marker>
          <c:cat>
            <c:strRef>
              <c:f>Sheet4!$S$8:$S$30</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Sheet4!$T$8:$T$30</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8473-4FE0-916D-6BF849D68C58}"/>
            </c:ext>
          </c:extLst>
        </c:ser>
        <c:dLbls>
          <c:showLegendKey val="0"/>
          <c:showVal val="0"/>
          <c:showCatName val="0"/>
          <c:showSerName val="0"/>
          <c:showPercent val="0"/>
          <c:showBubbleSize val="0"/>
        </c:dLbls>
        <c:smooth val="0"/>
        <c:axId val="836014256"/>
        <c:axId val="836016656"/>
      </c:lineChart>
      <c:catAx>
        <c:axId val="8360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6656"/>
        <c:crosses val="autoZero"/>
        <c:auto val="1"/>
        <c:lblAlgn val="ctr"/>
        <c:lblOffset val="100"/>
        <c:noMultiLvlLbl val="0"/>
      </c:catAx>
      <c:valAx>
        <c:axId val="836016656"/>
        <c:scaling>
          <c:orientation val="minMax"/>
        </c:scaling>
        <c:delete val="1"/>
        <c:axPos val="l"/>
        <c:numFmt formatCode="General" sourceLinked="1"/>
        <c:majorTickMark val="none"/>
        <c:minorTickMark val="none"/>
        <c:tickLblPos val="nextTo"/>
        <c:crossAx val="83601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DASHBOARD000.xlsx]Sheet4!PivotTable3</c:name>
    <c:fmtId val="2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47-4BFB-A30A-AC0B483A99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47-4BFB-A30A-AC0B483A99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47-4BFB-A30A-AC0B483A9957}"/>
              </c:ext>
            </c:extLst>
          </c:dPt>
          <c:cat>
            <c:strRef>
              <c:f>Sheet4!$A$4:$A$7</c:f>
              <c:strCache>
                <c:ptCount val="3"/>
                <c:pt idx="0">
                  <c:v>Consumer</c:v>
                </c:pt>
                <c:pt idx="1">
                  <c:v>Corporate</c:v>
                </c:pt>
                <c:pt idx="2">
                  <c:v>Home Office</c:v>
                </c:pt>
              </c:strCache>
            </c:strRef>
          </c:cat>
          <c:val>
            <c:numRef>
              <c:f>Sheet4!$B$4:$B$7</c:f>
              <c:numCache>
                <c:formatCode>General</c:formatCode>
                <c:ptCount val="3"/>
                <c:pt idx="0">
                  <c:v>14672</c:v>
                </c:pt>
                <c:pt idx="1">
                  <c:v>4657</c:v>
                </c:pt>
                <c:pt idx="2">
                  <c:v>2033</c:v>
                </c:pt>
              </c:numCache>
            </c:numRef>
          </c:val>
          <c:extLst>
            <c:ext xmlns:c16="http://schemas.microsoft.com/office/drawing/2014/chart" uri="{C3380CC4-5D6E-409C-BE32-E72D297353CC}">
              <c16:uniqueId val="{00000006-1947-4BFB-A30A-AC0B483A995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DASHBOARD000.xlsx]Sheet4!PivotTable4</c:name>
    <c:fmtId val="8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Sheet4!$W$8</c:f>
              <c:strCache>
                <c:ptCount val="1"/>
                <c:pt idx="0">
                  <c:v>Sum of Quantity</c:v>
                </c:pt>
              </c:strCache>
            </c:strRef>
          </c:tx>
          <c:spPr>
            <a:solidFill>
              <a:schemeClr val="accent1"/>
            </a:solidFill>
            <a:ln>
              <a:noFill/>
            </a:ln>
            <a:effectLst/>
          </c:spPr>
          <c:invertIfNegative val="0"/>
          <c:cat>
            <c:strRef>
              <c:f>Sheet4!$V$9:$V$13</c:f>
              <c:strCache>
                <c:ptCount val="4"/>
                <c:pt idx="0">
                  <c:v>2014</c:v>
                </c:pt>
                <c:pt idx="1">
                  <c:v>2015</c:v>
                </c:pt>
                <c:pt idx="2">
                  <c:v>2016</c:v>
                </c:pt>
                <c:pt idx="3">
                  <c:v>2017</c:v>
                </c:pt>
              </c:strCache>
            </c:strRef>
          </c:cat>
          <c:val>
            <c:numRef>
              <c:f>Sheet4!$W$9:$W$13</c:f>
              <c:numCache>
                <c:formatCode>General</c:formatCode>
                <c:ptCount val="4"/>
                <c:pt idx="0">
                  <c:v>82</c:v>
                </c:pt>
                <c:pt idx="1">
                  <c:v>125</c:v>
                </c:pt>
                <c:pt idx="2">
                  <c:v>109</c:v>
                </c:pt>
                <c:pt idx="3">
                  <c:v>45</c:v>
                </c:pt>
              </c:numCache>
            </c:numRef>
          </c:val>
          <c:extLst>
            <c:ext xmlns:c16="http://schemas.microsoft.com/office/drawing/2014/chart" uri="{C3380CC4-5D6E-409C-BE32-E72D297353CC}">
              <c16:uniqueId val="{00000000-FB94-4E2A-BFDF-8D5323AB4EE7}"/>
            </c:ext>
          </c:extLst>
        </c:ser>
        <c:ser>
          <c:idx val="1"/>
          <c:order val="1"/>
          <c:tx>
            <c:strRef>
              <c:f>Sheet4!$X$8</c:f>
              <c:strCache>
                <c:ptCount val="1"/>
                <c:pt idx="0">
                  <c:v>Sum of Profit</c:v>
                </c:pt>
              </c:strCache>
            </c:strRef>
          </c:tx>
          <c:spPr>
            <a:solidFill>
              <a:schemeClr val="accent2"/>
            </a:solidFill>
            <a:ln>
              <a:noFill/>
            </a:ln>
            <a:effectLst/>
          </c:spPr>
          <c:invertIfNegative val="0"/>
          <c:cat>
            <c:strRef>
              <c:f>Sheet4!$V$9:$V$13</c:f>
              <c:strCache>
                <c:ptCount val="4"/>
                <c:pt idx="0">
                  <c:v>2014</c:v>
                </c:pt>
                <c:pt idx="1">
                  <c:v>2015</c:v>
                </c:pt>
                <c:pt idx="2">
                  <c:v>2016</c:v>
                </c:pt>
                <c:pt idx="3">
                  <c:v>2017</c:v>
                </c:pt>
              </c:strCache>
            </c:strRef>
          </c:cat>
          <c:val>
            <c:numRef>
              <c:f>Sheet4!$X$9:$X$13</c:f>
              <c:numCache>
                <c:formatCode>General</c:formatCode>
                <c:ptCount val="4"/>
                <c:pt idx="0">
                  <c:v>528.62260000000003</c:v>
                </c:pt>
                <c:pt idx="1">
                  <c:v>-1765.5357000000004</c:v>
                </c:pt>
                <c:pt idx="2">
                  <c:v>996.87469999999985</c:v>
                </c:pt>
                <c:pt idx="3">
                  <c:v>92.944100000000006</c:v>
                </c:pt>
              </c:numCache>
            </c:numRef>
          </c:val>
          <c:extLst>
            <c:ext xmlns:c16="http://schemas.microsoft.com/office/drawing/2014/chart" uri="{C3380CC4-5D6E-409C-BE32-E72D297353CC}">
              <c16:uniqueId val="{00000001-FB94-4E2A-BFDF-8D5323AB4EE7}"/>
            </c:ext>
          </c:extLst>
        </c:ser>
        <c:ser>
          <c:idx val="2"/>
          <c:order val="2"/>
          <c:tx>
            <c:strRef>
              <c:f>Sheet4!$Y$8</c:f>
              <c:strCache>
                <c:ptCount val="1"/>
                <c:pt idx="0">
                  <c:v>Sum of Discount</c:v>
                </c:pt>
              </c:strCache>
            </c:strRef>
          </c:tx>
          <c:spPr>
            <a:solidFill>
              <a:schemeClr val="accent3"/>
            </a:solidFill>
            <a:ln>
              <a:noFill/>
            </a:ln>
            <a:effectLst/>
          </c:spPr>
          <c:invertIfNegative val="0"/>
          <c:cat>
            <c:strRef>
              <c:f>Sheet4!$V$9:$V$13</c:f>
              <c:strCache>
                <c:ptCount val="4"/>
                <c:pt idx="0">
                  <c:v>2014</c:v>
                </c:pt>
                <c:pt idx="1">
                  <c:v>2015</c:v>
                </c:pt>
                <c:pt idx="2">
                  <c:v>2016</c:v>
                </c:pt>
                <c:pt idx="3">
                  <c:v>2017</c:v>
                </c:pt>
              </c:strCache>
            </c:strRef>
          </c:cat>
          <c:val>
            <c:numRef>
              <c:f>Sheet4!$Y$9:$Y$13</c:f>
              <c:numCache>
                <c:formatCode>General</c:formatCode>
                <c:ptCount val="4"/>
                <c:pt idx="0">
                  <c:v>2.1999999999999997</c:v>
                </c:pt>
                <c:pt idx="1">
                  <c:v>7.2700000000000022</c:v>
                </c:pt>
                <c:pt idx="2">
                  <c:v>2.1</c:v>
                </c:pt>
                <c:pt idx="3">
                  <c:v>3.8000000000000007</c:v>
                </c:pt>
              </c:numCache>
            </c:numRef>
          </c:val>
          <c:extLst>
            <c:ext xmlns:c16="http://schemas.microsoft.com/office/drawing/2014/chart" uri="{C3380CC4-5D6E-409C-BE32-E72D297353CC}">
              <c16:uniqueId val="{00000000-33C1-4A14-BF6F-EAB8FFCA91FC}"/>
            </c:ext>
          </c:extLst>
        </c:ser>
        <c:dLbls>
          <c:showLegendKey val="0"/>
          <c:showVal val="0"/>
          <c:showCatName val="0"/>
          <c:showSerName val="0"/>
          <c:showPercent val="0"/>
          <c:showBubbleSize val="0"/>
        </c:dLbls>
        <c:gapWidth val="150"/>
        <c:axId val="896567920"/>
        <c:axId val="896567440"/>
      </c:barChart>
      <c:catAx>
        <c:axId val="8965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440"/>
        <c:crosses val="autoZero"/>
        <c:auto val="1"/>
        <c:lblAlgn val="ctr"/>
        <c:lblOffset val="100"/>
        <c:noMultiLvlLbl val="0"/>
      </c:catAx>
      <c:valAx>
        <c:axId val="8965674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679495715716205"/>
          <c:y val="0.30583183955469073"/>
          <c:w val="0.68236323500911844"/>
          <c:h val="0.69416816044530927"/>
        </c:manualLayout>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C7-41F1-BEC8-A5428D51F6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C7-41F1-BEC8-A5428D51F6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C7-41F1-BEC8-A5428D51F67D}"/>
              </c:ext>
            </c:extLst>
          </c:dPt>
          <c:cat>
            <c:strRef>
              <c:f>Sheet4!$A$4:$A$7</c:f>
              <c:strCache>
                <c:ptCount val="3"/>
                <c:pt idx="0">
                  <c:v>Consumer</c:v>
                </c:pt>
                <c:pt idx="1">
                  <c:v>Corporate</c:v>
                </c:pt>
                <c:pt idx="2">
                  <c:v>Home Office</c:v>
                </c:pt>
              </c:strCache>
            </c:strRef>
          </c:cat>
          <c:val>
            <c:numRef>
              <c:f>Sheet4!$B$4:$B$7</c:f>
              <c:numCache>
                <c:formatCode>General</c:formatCode>
                <c:ptCount val="3"/>
                <c:pt idx="0">
                  <c:v>14672</c:v>
                </c:pt>
                <c:pt idx="1">
                  <c:v>4657</c:v>
                </c:pt>
                <c:pt idx="2">
                  <c:v>2033</c:v>
                </c:pt>
              </c:numCache>
            </c:numRef>
          </c:val>
          <c:extLst>
            <c:ext xmlns:c16="http://schemas.microsoft.com/office/drawing/2014/chart" uri="{C3380CC4-5D6E-409C-BE32-E72D297353CC}">
              <c16:uniqueId val="{00000000-0BC0-4622-9830-84159CE0468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DASHBOARD000.xlsx]Sheet4!PivotTable8</c:name>
    <c:fmtId val="5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Sheet4!$Q$6</c:f>
              <c:strCache>
                <c:ptCount val="1"/>
                <c:pt idx="0">
                  <c:v>Total</c:v>
                </c:pt>
              </c:strCache>
            </c:strRef>
          </c:tx>
          <c:spPr>
            <a:solidFill>
              <a:schemeClr val="accent1"/>
            </a:solidFill>
            <a:ln>
              <a:noFill/>
            </a:ln>
            <a:effectLst/>
            <a:sp3d/>
          </c:spPr>
          <c:invertIfNegative val="0"/>
          <c:cat>
            <c:strRef>
              <c:f>Sheet4!$P$7:$P$10</c:f>
              <c:strCache>
                <c:ptCount val="3"/>
                <c:pt idx="0">
                  <c:v>First Class</c:v>
                </c:pt>
                <c:pt idx="1">
                  <c:v>Second Class</c:v>
                </c:pt>
                <c:pt idx="2">
                  <c:v>Standard Class</c:v>
                </c:pt>
              </c:strCache>
            </c:strRef>
          </c:cat>
          <c:val>
            <c:numRef>
              <c:f>Sheet4!$Q$7:$Q$10</c:f>
              <c:numCache>
                <c:formatCode>General</c:formatCode>
                <c:ptCount val="3"/>
                <c:pt idx="0">
                  <c:v>2627</c:v>
                </c:pt>
                <c:pt idx="1">
                  <c:v>2419</c:v>
                </c:pt>
                <c:pt idx="2">
                  <c:v>16316</c:v>
                </c:pt>
              </c:numCache>
            </c:numRef>
          </c:val>
          <c:extLst>
            <c:ext xmlns:c16="http://schemas.microsoft.com/office/drawing/2014/chart" uri="{C3380CC4-5D6E-409C-BE32-E72D297353CC}">
              <c16:uniqueId val="{00000000-3BFA-4AA6-9205-0FD20C642240}"/>
            </c:ext>
          </c:extLst>
        </c:ser>
        <c:dLbls>
          <c:showLegendKey val="0"/>
          <c:showVal val="0"/>
          <c:showCatName val="0"/>
          <c:showSerName val="0"/>
          <c:showPercent val="0"/>
          <c:showBubbleSize val="0"/>
        </c:dLbls>
        <c:gapWidth val="150"/>
        <c:shape val="box"/>
        <c:axId val="901976288"/>
        <c:axId val="901977248"/>
        <c:axId val="0"/>
      </c:bar3DChart>
      <c:catAx>
        <c:axId val="90197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7248"/>
        <c:crosses val="autoZero"/>
        <c:auto val="1"/>
        <c:lblAlgn val="ctr"/>
        <c:lblOffset val="100"/>
        <c:noMultiLvlLbl val="0"/>
      </c:catAx>
      <c:valAx>
        <c:axId val="9019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DASHBOARD000.xlsx]Sheet4!PivotTable2</c:name>
    <c:fmtId val="5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Sheet4!$T$7</c:f>
              <c:strCache>
                <c:ptCount val="1"/>
                <c:pt idx="0">
                  <c:v>Total</c:v>
                </c:pt>
              </c:strCache>
            </c:strRef>
          </c:tx>
          <c:spPr>
            <a:ln w="28575" cap="rnd">
              <a:solidFill>
                <a:schemeClr val="accent1"/>
              </a:solidFill>
              <a:round/>
            </a:ln>
            <a:effectLst/>
          </c:spPr>
          <c:marker>
            <c:symbol val="none"/>
          </c:marker>
          <c:cat>
            <c:strRef>
              <c:f>Sheet4!$S$8:$S$30</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Sheet4!$T$8:$T$30</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34A6-412A-A54D-9D2FF9760A30}"/>
            </c:ext>
          </c:extLst>
        </c:ser>
        <c:dLbls>
          <c:showLegendKey val="0"/>
          <c:showVal val="0"/>
          <c:showCatName val="0"/>
          <c:showSerName val="0"/>
          <c:showPercent val="0"/>
          <c:showBubbleSize val="0"/>
        </c:dLbls>
        <c:smooth val="0"/>
        <c:axId val="836014256"/>
        <c:axId val="836016656"/>
      </c:lineChart>
      <c:catAx>
        <c:axId val="8360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6656"/>
        <c:crosses val="autoZero"/>
        <c:auto val="1"/>
        <c:lblAlgn val="ctr"/>
        <c:lblOffset val="100"/>
        <c:noMultiLvlLbl val="0"/>
      </c:catAx>
      <c:valAx>
        <c:axId val="8360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DASHBOARD000.xlsx]Sheet4!PivotTable4</c:name>
    <c:fmtId val="6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Sheet4!$W$8</c:f>
              <c:strCache>
                <c:ptCount val="1"/>
                <c:pt idx="0">
                  <c:v>Sum of Quantity</c:v>
                </c:pt>
              </c:strCache>
            </c:strRef>
          </c:tx>
          <c:spPr>
            <a:solidFill>
              <a:schemeClr val="accent1"/>
            </a:solidFill>
            <a:ln>
              <a:noFill/>
            </a:ln>
            <a:effectLst/>
          </c:spPr>
          <c:invertIfNegative val="0"/>
          <c:cat>
            <c:strRef>
              <c:f>Sheet4!$V$9:$V$13</c:f>
              <c:strCache>
                <c:ptCount val="4"/>
                <c:pt idx="0">
                  <c:v>2014</c:v>
                </c:pt>
                <c:pt idx="1">
                  <c:v>2015</c:v>
                </c:pt>
                <c:pt idx="2">
                  <c:v>2016</c:v>
                </c:pt>
                <c:pt idx="3">
                  <c:v>2017</c:v>
                </c:pt>
              </c:strCache>
            </c:strRef>
          </c:cat>
          <c:val>
            <c:numRef>
              <c:f>Sheet4!$W$9:$W$13</c:f>
              <c:numCache>
                <c:formatCode>General</c:formatCode>
                <c:ptCount val="4"/>
                <c:pt idx="0">
                  <c:v>82</c:v>
                </c:pt>
                <c:pt idx="1">
                  <c:v>125</c:v>
                </c:pt>
                <c:pt idx="2">
                  <c:v>109</c:v>
                </c:pt>
                <c:pt idx="3">
                  <c:v>45</c:v>
                </c:pt>
              </c:numCache>
            </c:numRef>
          </c:val>
          <c:extLst>
            <c:ext xmlns:c16="http://schemas.microsoft.com/office/drawing/2014/chart" uri="{C3380CC4-5D6E-409C-BE32-E72D297353CC}">
              <c16:uniqueId val="{00000000-7622-478B-9606-AB7604DE0E5B}"/>
            </c:ext>
          </c:extLst>
        </c:ser>
        <c:ser>
          <c:idx val="1"/>
          <c:order val="1"/>
          <c:tx>
            <c:strRef>
              <c:f>Sheet4!$X$8</c:f>
              <c:strCache>
                <c:ptCount val="1"/>
                <c:pt idx="0">
                  <c:v>Sum of Profit</c:v>
                </c:pt>
              </c:strCache>
            </c:strRef>
          </c:tx>
          <c:spPr>
            <a:solidFill>
              <a:schemeClr val="accent2"/>
            </a:solidFill>
            <a:ln>
              <a:noFill/>
            </a:ln>
            <a:effectLst/>
          </c:spPr>
          <c:invertIfNegative val="0"/>
          <c:cat>
            <c:strRef>
              <c:f>Sheet4!$V$9:$V$13</c:f>
              <c:strCache>
                <c:ptCount val="4"/>
                <c:pt idx="0">
                  <c:v>2014</c:v>
                </c:pt>
                <c:pt idx="1">
                  <c:v>2015</c:v>
                </c:pt>
                <c:pt idx="2">
                  <c:v>2016</c:v>
                </c:pt>
                <c:pt idx="3">
                  <c:v>2017</c:v>
                </c:pt>
              </c:strCache>
            </c:strRef>
          </c:cat>
          <c:val>
            <c:numRef>
              <c:f>Sheet4!$X$9:$X$13</c:f>
              <c:numCache>
                <c:formatCode>General</c:formatCode>
                <c:ptCount val="4"/>
                <c:pt idx="0">
                  <c:v>528.62260000000003</c:v>
                </c:pt>
                <c:pt idx="1">
                  <c:v>-1765.5357000000004</c:v>
                </c:pt>
                <c:pt idx="2">
                  <c:v>996.87469999999985</c:v>
                </c:pt>
                <c:pt idx="3">
                  <c:v>92.944100000000006</c:v>
                </c:pt>
              </c:numCache>
            </c:numRef>
          </c:val>
          <c:extLst>
            <c:ext xmlns:c16="http://schemas.microsoft.com/office/drawing/2014/chart" uri="{C3380CC4-5D6E-409C-BE32-E72D297353CC}">
              <c16:uniqueId val="{00000001-7622-478B-9606-AB7604DE0E5B}"/>
            </c:ext>
          </c:extLst>
        </c:ser>
        <c:ser>
          <c:idx val="2"/>
          <c:order val="2"/>
          <c:tx>
            <c:strRef>
              <c:f>Sheet4!$Y$8</c:f>
              <c:strCache>
                <c:ptCount val="1"/>
                <c:pt idx="0">
                  <c:v>Sum of Discount</c:v>
                </c:pt>
              </c:strCache>
            </c:strRef>
          </c:tx>
          <c:spPr>
            <a:solidFill>
              <a:schemeClr val="accent3"/>
            </a:solidFill>
            <a:ln>
              <a:noFill/>
            </a:ln>
            <a:effectLst/>
          </c:spPr>
          <c:invertIfNegative val="0"/>
          <c:cat>
            <c:strRef>
              <c:f>Sheet4!$V$9:$V$13</c:f>
              <c:strCache>
                <c:ptCount val="4"/>
                <c:pt idx="0">
                  <c:v>2014</c:v>
                </c:pt>
                <c:pt idx="1">
                  <c:v>2015</c:v>
                </c:pt>
                <c:pt idx="2">
                  <c:v>2016</c:v>
                </c:pt>
                <c:pt idx="3">
                  <c:v>2017</c:v>
                </c:pt>
              </c:strCache>
            </c:strRef>
          </c:cat>
          <c:val>
            <c:numRef>
              <c:f>Sheet4!$Y$9:$Y$13</c:f>
              <c:numCache>
                <c:formatCode>General</c:formatCode>
                <c:ptCount val="4"/>
                <c:pt idx="0">
                  <c:v>2.1999999999999997</c:v>
                </c:pt>
                <c:pt idx="1">
                  <c:v>7.2700000000000022</c:v>
                </c:pt>
                <c:pt idx="2">
                  <c:v>2.1</c:v>
                </c:pt>
                <c:pt idx="3">
                  <c:v>3.8000000000000007</c:v>
                </c:pt>
              </c:numCache>
            </c:numRef>
          </c:val>
          <c:extLst>
            <c:ext xmlns:c16="http://schemas.microsoft.com/office/drawing/2014/chart" uri="{C3380CC4-5D6E-409C-BE32-E72D297353CC}">
              <c16:uniqueId val="{00000000-3299-403B-BA45-FF063AC1A9D7}"/>
            </c:ext>
          </c:extLst>
        </c:ser>
        <c:dLbls>
          <c:showLegendKey val="0"/>
          <c:showVal val="0"/>
          <c:showCatName val="0"/>
          <c:showSerName val="0"/>
          <c:showPercent val="0"/>
          <c:showBubbleSize val="0"/>
        </c:dLbls>
        <c:gapWidth val="150"/>
        <c:axId val="896567920"/>
        <c:axId val="896567440"/>
      </c:barChart>
      <c:catAx>
        <c:axId val="8965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440"/>
        <c:crosses val="autoZero"/>
        <c:auto val="1"/>
        <c:lblAlgn val="ctr"/>
        <c:lblOffset val="100"/>
        <c:noMultiLvlLbl val="0"/>
      </c:catAx>
      <c:valAx>
        <c:axId val="89656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DASHBOARD000.xlsx]Sheet9!PivotTable3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Sheet9!$B$3</c:f>
              <c:strCache>
                <c:ptCount val="1"/>
                <c:pt idx="0">
                  <c:v>Sum of Quantity</c:v>
                </c:pt>
              </c:strCache>
            </c:strRef>
          </c:tx>
          <c:spPr>
            <a:solidFill>
              <a:schemeClr val="accent1"/>
            </a:solidFill>
            <a:ln>
              <a:noFill/>
            </a:ln>
            <a:effectLst/>
            <a:sp3d/>
          </c:spPr>
          <c:invertIfNegative val="0"/>
          <c:cat>
            <c:strRef>
              <c:f>Sheet9!$A$4:$A$7</c:f>
              <c:strCache>
                <c:ptCount val="3"/>
                <c:pt idx="0">
                  <c:v>Consumer</c:v>
                </c:pt>
                <c:pt idx="1">
                  <c:v>Corporate</c:v>
                </c:pt>
                <c:pt idx="2">
                  <c:v>Home Office</c:v>
                </c:pt>
              </c:strCache>
            </c:strRef>
          </c:cat>
          <c:val>
            <c:numRef>
              <c:f>Sheet9!$B$4:$B$7</c:f>
              <c:numCache>
                <c:formatCode>General</c:formatCode>
                <c:ptCount val="3"/>
                <c:pt idx="0">
                  <c:v>218</c:v>
                </c:pt>
                <c:pt idx="1">
                  <c:v>90</c:v>
                </c:pt>
                <c:pt idx="2">
                  <c:v>53</c:v>
                </c:pt>
              </c:numCache>
            </c:numRef>
          </c:val>
          <c:extLst>
            <c:ext xmlns:c16="http://schemas.microsoft.com/office/drawing/2014/chart" uri="{C3380CC4-5D6E-409C-BE32-E72D297353CC}">
              <c16:uniqueId val="{00000000-992D-4D68-A2C6-0F55A3D0206F}"/>
            </c:ext>
          </c:extLst>
        </c:ser>
        <c:ser>
          <c:idx val="1"/>
          <c:order val="1"/>
          <c:tx>
            <c:strRef>
              <c:f>Sheet9!$C$3</c:f>
              <c:strCache>
                <c:ptCount val="1"/>
                <c:pt idx="0">
                  <c:v>Sum of Sales</c:v>
                </c:pt>
              </c:strCache>
            </c:strRef>
          </c:tx>
          <c:spPr>
            <a:solidFill>
              <a:schemeClr val="accent2"/>
            </a:solidFill>
            <a:ln>
              <a:noFill/>
            </a:ln>
            <a:effectLst/>
            <a:sp3d/>
          </c:spPr>
          <c:invertIfNegative val="0"/>
          <c:cat>
            <c:strRef>
              <c:f>Sheet9!$A$4:$A$7</c:f>
              <c:strCache>
                <c:ptCount val="3"/>
                <c:pt idx="0">
                  <c:v>Consumer</c:v>
                </c:pt>
                <c:pt idx="1">
                  <c:v>Corporate</c:v>
                </c:pt>
                <c:pt idx="2">
                  <c:v>Home Office</c:v>
                </c:pt>
              </c:strCache>
            </c:strRef>
          </c:cat>
          <c:val>
            <c:numRef>
              <c:f>Sheet9!$C$4:$C$7</c:f>
              <c:numCache>
                <c:formatCode>General</c:formatCode>
                <c:ptCount val="3"/>
                <c:pt idx="0">
                  <c:v>14672</c:v>
                </c:pt>
                <c:pt idx="1">
                  <c:v>4657</c:v>
                </c:pt>
                <c:pt idx="2">
                  <c:v>2033</c:v>
                </c:pt>
              </c:numCache>
            </c:numRef>
          </c:val>
          <c:extLst>
            <c:ext xmlns:c16="http://schemas.microsoft.com/office/drawing/2014/chart" uri="{C3380CC4-5D6E-409C-BE32-E72D297353CC}">
              <c16:uniqueId val="{00000001-992D-4D68-A2C6-0F55A3D0206F}"/>
            </c:ext>
          </c:extLst>
        </c:ser>
        <c:dLbls>
          <c:showLegendKey val="0"/>
          <c:showVal val="0"/>
          <c:showCatName val="0"/>
          <c:showSerName val="0"/>
          <c:showPercent val="0"/>
          <c:showBubbleSize val="0"/>
        </c:dLbls>
        <c:gapWidth val="219"/>
        <c:shape val="box"/>
        <c:axId val="240418751"/>
        <c:axId val="240403871"/>
        <c:axId val="0"/>
      </c:bar3DChart>
      <c:catAx>
        <c:axId val="24041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03871"/>
        <c:crosses val="autoZero"/>
        <c:auto val="1"/>
        <c:lblAlgn val="ctr"/>
        <c:lblOffset val="100"/>
        <c:noMultiLvlLbl val="0"/>
      </c:catAx>
      <c:valAx>
        <c:axId val="240403871"/>
        <c:scaling>
          <c:orientation val="minMax"/>
        </c:scaling>
        <c:delete val="1"/>
        <c:axPos val="l"/>
        <c:numFmt formatCode="General" sourceLinked="1"/>
        <c:majorTickMark val="out"/>
        <c:minorTickMark val="none"/>
        <c:tickLblPos val="nextTo"/>
        <c:crossAx val="2404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DASHBOARD000.xlsx]Sheet9!PivotTable1</c:name>
    <c:fmtId val="7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Sheet9!$G$2</c:f>
              <c:strCache>
                <c:ptCount val="1"/>
                <c:pt idx="0">
                  <c:v>Sum of Sales</c:v>
                </c:pt>
              </c:strCache>
            </c:strRef>
          </c:tx>
          <c:spPr>
            <a:ln w="28575" cap="rnd">
              <a:solidFill>
                <a:schemeClr val="accent1"/>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Sheet9!$G$3:$G$25</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6477-4236-AEEE-C83D480BBA78}"/>
            </c:ext>
          </c:extLst>
        </c:ser>
        <c:ser>
          <c:idx val="1"/>
          <c:order val="1"/>
          <c:tx>
            <c:strRef>
              <c:f>Sheet9!$H$2</c:f>
              <c:strCache>
                <c:ptCount val="1"/>
                <c:pt idx="0">
                  <c:v>Sum of Profit</c:v>
                </c:pt>
              </c:strCache>
            </c:strRef>
          </c:tx>
          <c:spPr>
            <a:ln w="28575" cap="rnd">
              <a:solidFill>
                <a:schemeClr val="accent2"/>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Sheet9!$H$3:$H$25</c:f>
              <c:numCache>
                <c:formatCode>General</c:formatCode>
                <c:ptCount val="22"/>
                <c:pt idx="0">
                  <c:v>64.238399999999999</c:v>
                </c:pt>
                <c:pt idx="1">
                  <c:v>174.29040000000001</c:v>
                </c:pt>
                <c:pt idx="2">
                  <c:v>506.57220000000012</c:v>
                </c:pt>
                <c:pt idx="3">
                  <c:v>11.054</c:v>
                </c:pt>
                <c:pt idx="4">
                  <c:v>-370.95300000000003</c:v>
                </c:pt>
                <c:pt idx="5">
                  <c:v>-47.621000000000002</c:v>
                </c:pt>
                <c:pt idx="6">
                  <c:v>73.352900000000005</c:v>
                </c:pt>
                <c:pt idx="7">
                  <c:v>261.49559999999997</c:v>
                </c:pt>
                <c:pt idx="8">
                  <c:v>17.241399999999999</c:v>
                </c:pt>
                <c:pt idx="9">
                  <c:v>76.637600000000006</c:v>
                </c:pt>
                <c:pt idx="10">
                  <c:v>20.747999999999998</c:v>
                </c:pt>
                <c:pt idx="11">
                  <c:v>449.49650000000003</c:v>
                </c:pt>
                <c:pt idx="12">
                  <c:v>68.250699999999995</c:v>
                </c:pt>
                <c:pt idx="13">
                  <c:v>-3.7879999999999998</c:v>
                </c:pt>
                <c:pt idx="14">
                  <c:v>-1648.9582</c:v>
                </c:pt>
                <c:pt idx="15">
                  <c:v>33.215600000000002</c:v>
                </c:pt>
                <c:pt idx="16">
                  <c:v>-131.3742</c:v>
                </c:pt>
                <c:pt idx="17">
                  <c:v>-132.82149999999999</c:v>
                </c:pt>
                <c:pt idx="18">
                  <c:v>250.25490000000002</c:v>
                </c:pt>
                <c:pt idx="19">
                  <c:v>35.663600000000002</c:v>
                </c:pt>
                <c:pt idx="20">
                  <c:v>132.59219999999999</c:v>
                </c:pt>
                <c:pt idx="21">
                  <c:v>13.317600000000001</c:v>
                </c:pt>
              </c:numCache>
            </c:numRef>
          </c:val>
          <c:smooth val="0"/>
          <c:extLst>
            <c:ext xmlns:c16="http://schemas.microsoft.com/office/drawing/2014/chart" uri="{C3380CC4-5D6E-409C-BE32-E72D297353CC}">
              <c16:uniqueId val="{00000001-6477-4236-AEEE-C83D480BBA78}"/>
            </c:ext>
          </c:extLst>
        </c:ser>
        <c:dLbls>
          <c:showLegendKey val="0"/>
          <c:showVal val="0"/>
          <c:showCatName val="0"/>
          <c:showSerName val="0"/>
          <c:showPercent val="0"/>
          <c:showBubbleSize val="0"/>
        </c:dLbls>
        <c:smooth val="0"/>
        <c:axId val="1016406863"/>
        <c:axId val="1016403503"/>
      </c:lineChart>
      <c:catAx>
        <c:axId val="1016406863"/>
        <c:scaling>
          <c:orientation val="minMax"/>
        </c:scaling>
        <c:delete val="1"/>
        <c:axPos val="b"/>
        <c:numFmt formatCode="General" sourceLinked="1"/>
        <c:majorTickMark val="none"/>
        <c:minorTickMark val="none"/>
        <c:tickLblPos val="nextTo"/>
        <c:crossAx val="1016403503"/>
        <c:crosses val="autoZero"/>
        <c:auto val="1"/>
        <c:lblAlgn val="ctr"/>
        <c:lblOffset val="100"/>
        <c:noMultiLvlLbl val="0"/>
      </c:catAx>
      <c:valAx>
        <c:axId val="101640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DASHBOARD000.xlsx]Sheet9!PivotTable2</c:name>
    <c:fmtId val="9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5.5555555555555552E-2"/>
          <c:y val="0.22624781277340328"/>
          <c:w val="0.72573140857392826"/>
          <c:h val="0.59421733741615634"/>
        </c:manualLayout>
      </c:layout>
      <c:doughnutChart>
        <c:varyColors val="1"/>
        <c:ser>
          <c:idx val="0"/>
          <c:order val="0"/>
          <c:tx>
            <c:strRef>
              <c:f>Sheet9!$R$4</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DF-48C6-BB8C-2AF17E20BFA4}"/>
              </c:ext>
            </c:extLst>
          </c:dPt>
          <c:cat>
            <c:strRef>
              <c:f>Sheet9!$Q$5:$Q$8</c:f>
              <c:strCache>
                <c:ptCount val="3"/>
                <c:pt idx="0">
                  <c:v>First Class</c:v>
                </c:pt>
                <c:pt idx="1">
                  <c:v>Second Class</c:v>
                </c:pt>
                <c:pt idx="2">
                  <c:v>Standard Class</c:v>
                </c:pt>
              </c:strCache>
            </c:strRef>
          </c:cat>
          <c:val>
            <c:numRef>
              <c:f>Sheet9!$R$5:$R$8</c:f>
              <c:numCache>
                <c:formatCode>General</c:formatCode>
                <c:ptCount val="3"/>
                <c:pt idx="0">
                  <c:v>62</c:v>
                </c:pt>
                <c:pt idx="1">
                  <c:v>63</c:v>
                </c:pt>
                <c:pt idx="2">
                  <c:v>233</c:v>
                </c:pt>
              </c:numCache>
            </c:numRef>
          </c:val>
          <c:extLst>
            <c:ext xmlns:c16="http://schemas.microsoft.com/office/drawing/2014/chart" uri="{C3380CC4-5D6E-409C-BE32-E72D297353CC}">
              <c16:uniqueId val="{00000000-E39B-4EA2-92E3-7A0E480F5EAC}"/>
            </c:ext>
          </c:extLst>
        </c:ser>
        <c:ser>
          <c:idx val="1"/>
          <c:order val="1"/>
          <c:tx>
            <c:strRef>
              <c:f>Sheet9!$S$4</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CDF-48C6-BB8C-2AF17E20BFA4}"/>
              </c:ext>
            </c:extLst>
          </c:dPt>
          <c:cat>
            <c:strRef>
              <c:f>Sheet9!$Q$5:$Q$8</c:f>
              <c:strCache>
                <c:ptCount val="3"/>
                <c:pt idx="0">
                  <c:v>First Class</c:v>
                </c:pt>
                <c:pt idx="1">
                  <c:v>Second Class</c:v>
                </c:pt>
                <c:pt idx="2">
                  <c:v>Standard Class</c:v>
                </c:pt>
              </c:strCache>
            </c:strRef>
          </c:cat>
          <c:val>
            <c:numRef>
              <c:f>Sheet9!$S$5:$S$8</c:f>
              <c:numCache>
                <c:formatCode>General</c:formatCode>
                <c:ptCount val="3"/>
                <c:pt idx="0">
                  <c:v>169.64019999999996</c:v>
                </c:pt>
                <c:pt idx="1">
                  <c:v>458.44649999999984</c:v>
                </c:pt>
                <c:pt idx="2">
                  <c:v>-907.77320000000032</c:v>
                </c:pt>
              </c:numCache>
            </c:numRef>
          </c:val>
          <c:extLst>
            <c:ext xmlns:c16="http://schemas.microsoft.com/office/drawing/2014/chart" uri="{C3380CC4-5D6E-409C-BE32-E72D297353CC}">
              <c16:uniqueId val="{00000001-E39B-4EA2-92E3-7A0E480F5EAC}"/>
            </c:ext>
          </c:extLst>
        </c:ser>
        <c:ser>
          <c:idx val="2"/>
          <c:order val="2"/>
          <c:tx>
            <c:strRef>
              <c:f>Sheet9!$T$4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CCDF-48C6-BB8C-2AF17E20BFA4}"/>
              </c:ext>
            </c:extLst>
          </c:dPt>
          <c:cat>
            <c:strRef>
              <c:f>Sheet9!$Q$5:$Q$8</c:f>
              <c:strCache>
                <c:ptCount val="3"/>
                <c:pt idx="0">
                  <c:v>First Class</c:v>
                </c:pt>
                <c:pt idx="1">
                  <c:v>Second Class</c:v>
                </c:pt>
                <c:pt idx="2">
                  <c:v>Standard Class</c:v>
                </c:pt>
              </c:strCache>
            </c:strRef>
          </c:cat>
          <c:val>
            <c:numRef>
              <c:f>Sheet9!$T$5:$T$8</c:f>
              <c:numCache>
                <c:formatCode>General</c:formatCode>
                <c:ptCount val="3"/>
                <c:pt idx="0">
                  <c:v>3.1000000000000005</c:v>
                </c:pt>
                <c:pt idx="1">
                  <c:v>1.8999999999999997</c:v>
                </c:pt>
                <c:pt idx="2">
                  <c:v>10.169999999999996</c:v>
                </c:pt>
              </c:numCache>
            </c:numRef>
          </c:val>
          <c:extLst>
            <c:ext xmlns:c16="http://schemas.microsoft.com/office/drawing/2014/chart" uri="{C3380CC4-5D6E-409C-BE32-E72D297353CC}">
              <c16:uniqueId val="{00000002-E39B-4EA2-92E3-7A0E480F5EA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DASHBOARD000.xlsx]Sheet9!PivotTable4</c:name>
    <c:fmtId val="8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Sheet9!$X$6</c:f>
              <c:strCache>
                <c:ptCount val="1"/>
                <c:pt idx="0">
                  <c:v>Sum of Quantity</c:v>
                </c:pt>
              </c:strCache>
            </c:strRef>
          </c:tx>
          <c:spPr>
            <a:ln w="28575" cap="rnd">
              <a:solidFill>
                <a:schemeClr val="accent1"/>
              </a:solidFill>
              <a:round/>
            </a:ln>
            <a:effectLst/>
          </c:spPr>
          <c:marker>
            <c:symbol val="none"/>
          </c:marker>
          <c:cat>
            <c:strRef>
              <c:f>Sheet9!$W$7:$W$11</c:f>
              <c:strCache>
                <c:ptCount val="4"/>
                <c:pt idx="0">
                  <c:v>2014</c:v>
                </c:pt>
                <c:pt idx="1">
                  <c:v>2015</c:v>
                </c:pt>
                <c:pt idx="2">
                  <c:v>2016</c:v>
                </c:pt>
                <c:pt idx="3">
                  <c:v>2017</c:v>
                </c:pt>
              </c:strCache>
            </c:strRef>
          </c:cat>
          <c:val>
            <c:numRef>
              <c:f>Sheet9!$X$7:$X$11</c:f>
              <c:numCache>
                <c:formatCode>General</c:formatCode>
                <c:ptCount val="4"/>
                <c:pt idx="0">
                  <c:v>82</c:v>
                </c:pt>
                <c:pt idx="1">
                  <c:v>125</c:v>
                </c:pt>
                <c:pt idx="2">
                  <c:v>109</c:v>
                </c:pt>
                <c:pt idx="3">
                  <c:v>45</c:v>
                </c:pt>
              </c:numCache>
            </c:numRef>
          </c:val>
          <c:smooth val="0"/>
          <c:extLst>
            <c:ext xmlns:c16="http://schemas.microsoft.com/office/drawing/2014/chart" uri="{C3380CC4-5D6E-409C-BE32-E72D297353CC}">
              <c16:uniqueId val="{00000000-53F7-481A-AA67-79500304B0F7}"/>
            </c:ext>
          </c:extLst>
        </c:ser>
        <c:ser>
          <c:idx val="1"/>
          <c:order val="1"/>
          <c:tx>
            <c:strRef>
              <c:f>Sheet9!$Y$6</c:f>
              <c:strCache>
                <c:ptCount val="1"/>
                <c:pt idx="0">
                  <c:v>Sum of Profit</c:v>
                </c:pt>
              </c:strCache>
            </c:strRef>
          </c:tx>
          <c:spPr>
            <a:ln w="28575" cap="rnd">
              <a:solidFill>
                <a:schemeClr val="accent2"/>
              </a:solidFill>
              <a:round/>
            </a:ln>
            <a:effectLst/>
          </c:spPr>
          <c:marker>
            <c:symbol val="none"/>
          </c:marker>
          <c:cat>
            <c:strRef>
              <c:f>Sheet9!$W$7:$W$11</c:f>
              <c:strCache>
                <c:ptCount val="4"/>
                <c:pt idx="0">
                  <c:v>2014</c:v>
                </c:pt>
                <c:pt idx="1">
                  <c:v>2015</c:v>
                </c:pt>
                <c:pt idx="2">
                  <c:v>2016</c:v>
                </c:pt>
                <c:pt idx="3">
                  <c:v>2017</c:v>
                </c:pt>
              </c:strCache>
            </c:strRef>
          </c:cat>
          <c:val>
            <c:numRef>
              <c:f>Sheet9!$Y$7:$Y$11</c:f>
              <c:numCache>
                <c:formatCode>General</c:formatCode>
                <c:ptCount val="4"/>
                <c:pt idx="0">
                  <c:v>528.62260000000003</c:v>
                </c:pt>
                <c:pt idx="1">
                  <c:v>-1765.5357000000004</c:v>
                </c:pt>
                <c:pt idx="2">
                  <c:v>996.87469999999985</c:v>
                </c:pt>
                <c:pt idx="3">
                  <c:v>92.944100000000006</c:v>
                </c:pt>
              </c:numCache>
            </c:numRef>
          </c:val>
          <c:smooth val="0"/>
          <c:extLst>
            <c:ext xmlns:c16="http://schemas.microsoft.com/office/drawing/2014/chart" uri="{C3380CC4-5D6E-409C-BE32-E72D297353CC}">
              <c16:uniqueId val="{00000001-53F7-481A-AA67-79500304B0F7}"/>
            </c:ext>
          </c:extLst>
        </c:ser>
        <c:ser>
          <c:idx val="2"/>
          <c:order val="2"/>
          <c:tx>
            <c:strRef>
              <c:f>Sheet9!$Z$6</c:f>
              <c:strCache>
                <c:ptCount val="1"/>
                <c:pt idx="0">
                  <c:v>Sum of Discount</c:v>
                </c:pt>
              </c:strCache>
            </c:strRef>
          </c:tx>
          <c:spPr>
            <a:ln w="28575" cap="rnd">
              <a:solidFill>
                <a:schemeClr val="accent3"/>
              </a:solidFill>
              <a:round/>
            </a:ln>
            <a:effectLst/>
          </c:spPr>
          <c:marker>
            <c:symbol val="none"/>
          </c:marker>
          <c:cat>
            <c:strRef>
              <c:f>Sheet9!$W$7:$W$11</c:f>
              <c:strCache>
                <c:ptCount val="4"/>
                <c:pt idx="0">
                  <c:v>2014</c:v>
                </c:pt>
                <c:pt idx="1">
                  <c:v>2015</c:v>
                </c:pt>
                <c:pt idx="2">
                  <c:v>2016</c:v>
                </c:pt>
                <c:pt idx="3">
                  <c:v>2017</c:v>
                </c:pt>
              </c:strCache>
            </c:strRef>
          </c:cat>
          <c:val>
            <c:numRef>
              <c:f>Sheet9!$Z$7:$Z$11</c:f>
              <c:numCache>
                <c:formatCode>General</c:formatCode>
                <c:ptCount val="4"/>
                <c:pt idx="0">
                  <c:v>2.1999999999999997</c:v>
                </c:pt>
                <c:pt idx="1">
                  <c:v>7.2700000000000022</c:v>
                </c:pt>
                <c:pt idx="2">
                  <c:v>2.1</c:v>
                </c:pt>
                <c:pt idx="3">
                  <c:v>3.8000000000000007</c:v>
                </c:pt>
              </c:numCache>
            </c:numRef>
          </c:val>
          <c:smooth val="0"/>
          <c:extLst>
            <c:ext xmlns:c16="http://schemas.microsoft.com/office/drawing/2014/chart" uri="{C3380CC4-5D6E-409C-BE32-E72D297353CC}">
              <c16:uniqueId val="{00000002-53F7-481A-AA67-79500304B0F7}"/>
            </c:ext>
          </c:extLst>
        </c:ser>
        <c:dLbls>
          <c:showLegendKey val="0"/>
          <c:showVal val="0"/>
          <c:showCatName val="0"/>
          <c:showSerName val="0"/>
          <c:showPercent val="0"/>
          <c:showBubbleSize val="0"/>
        </c:dLbls>
        <c:smooth val="0"/>
        <c:axId val="1262408879"/>
        <c:axId val="1262416079"/>
      </c:lineChart>
      <c:catAx>
        <c:axId val="12624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16079"/>
        <c:crosses val="autoZero"/>
        <c:auto val="1"/>
        <c:lblAlgn val="ctr"/>
        <c:lblOffset val="100"/>
        <c:noMultiLvlLbl val="0"/>
      </c:catAx>
      <c:valAx>
        <c:axId val="126241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121477</xdr:colOff>
      <xdr:row>16</xdr:row>
      <xdr:rowOff>88347</xdr:rowOff>
    </xdr:from>
    <xdr:to>
      <xdr:col>47</xdr:col>
      <xdr:colOff>397565</xdr:colOff>
      <xdr:row>33</xdr:row>
      <xdr:rowOff>176695</xdr:rowOff>
    </xdr:to>
    <xdr:graphicFrame macro="">
      <xdr:nvGraphicFramePr>
        <xdr:cNvPr id="9" name="Chart 8">
          <a:extLst>
            <a:ext uri="{FF2B5EF4-FFF2-40B4-BE49-F238E27FC236}">
              <a16:creationId xmlns:a16="http://schemas.microsoft.com/office/drawing/2014/main" id="{BF1F5F20-96E3-424C-28B3-3F40DBF07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xdr:row>
      <xdr:rowOff>125730</xdr:rowOff>
    </xdr:from>
    <xdr:to>
      <xdr:col>4</xdr:col>
      <xdr:colOff>594360</xdr:colOff>
      <xdr:row>24</xdr:row>
      <xdr:rowOff>125730</xdr:rowOff>
    </xdr:to>
    <xdr:graphicFrame macro="">
      <xdr:nvGraphicFramePr>
        <xdr:cNvPr id="2" name="Chart 1">
          <a:extLst>
            <a:ext uri="{FF2B5EF4-FFF2-40B4-BE49-F238E27FC236}">
              <a16:creationId xmlns:a16="http://schemas.microsoft.com/office/drawing/2014/main" id="{7F56BCC0-643A-F438-5DC1-A9B88C564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12</xdr:row>
      <xdr:rowOff>171450</xdr:rowOff>
    </xdr:from>
    <xdr:to>
      <xdr:col>14</xdr:col>
      <xdr:colOff>525780</xdr:colOff>
      <xdr:row>27</xdr:row>
      <xdr:rowOff>171450</xdr:rowOff>
    </xdr:to>
    <xdr:graphicFrame macro="">
      <xdr:nvGraphicFramePr>
        <xdr:cNvPr id="4" name="Chart 3">
          <a:extLst>
            <a:ext uri="{FF2B5EF4-FFF2-40B4-BE49-F238E27FC236}">
              <a16:creationId xmlns:a16="http://schemas.microsoft.com/office/drawing/2014/main" id="{4F356F1C-AEB6-1A35-AF37-B296034D4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xdr:colOff>
      <xdr:row>30</xdr:row>
      <xdr:rowOff>49530</xdr:rowOff>
    </xdr:from>
    <xdr:to>
      <xdr:col>21</xdr:col>
      <xdr:colOff>678180</xdr:colOff>
      <xdr:row>45</xdr:row>
      <xdr:rowOff>49530</xdr:rowOff>
    </xdr:to>
    <xdr:graphicFrame macro="">
      <xdr:nvGraphicFramePr>
        <xdr:cNvPr id="6" name="Chart 5">
          <a:extLst>
            <a:ext uri="{FF2B5EF4-FFF2-40B4-BE49-F238E27FC236}">
              <a16:creationId xmlns:a16="http://schemas.microsoft.com/office/drawing/2014/main" id="{9E612468-1F58-2CB4-A66C-4D3B87A64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507999</xdr:colOff>
      <xdr:row>24</xdr:row>
      <xdr:rowOff>0</xdr:rowOff>
    </xdr:from>
    <xdr:to>
      <xdr:col>29</xdr:col>
      <xdr:colOff>705554</xdr:colOff>
      <xdr:row>37</xdr:row>
      <xdr:rowOff>150519</xdr:rowOff>
    </xdr:to>
    <xdr:graphicFrame macro="">
      <xdr:nvGraphicFramePr>
        <xdr:cNvPr id="11" name="Chart 10">
          <a:extLst>
            <a:ext uri="{FF2B5EF4-FFF2-40B4-BE49-F238E27FC236}">
              <a16:creationId xmlns:a16="http://schemas.microsoft.com/office/drawing/2014/main" id="{32CBCE72-5962-0D6C-6FDF-E4D6C25D8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585019</xdr:colOff>
      <xdr:row>21</xdr:row>
      <xdr:rowOff>127327</xdr:rowOff>
    </xdr:from>
    <xdr:to>
      <xdr:col>9</xdr:col>
      <xdr:colOff>570270</xdr:colOff>
      <xdr:row>35</xdr:row>
      <xdr:rowOff>13335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9F05619-0D4E-8958-0658-005714271A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33686" y="3880883"/>
              <a:ext cx="1819695" cy="2388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907026</xdr:colOff>
      <xdr:row>27</xdr:row>
      <xdr:rowOff>71529</xdr:rowOff>
    </xdr:from>
    <xdr:to>
      <xdr:col>13</xdr:col>
      <xdr:colOff>104204</xdr:colOff>
      <xdr:row>34</xdr:row>
      <xdr:rowOff>152645</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C5089437-D6F7-F3E3-D8E3-AE677DA1B7C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501619" y="4897529"/>
              <a:ext cx="2527400" cy="13323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7</xdr:row>
      <xdr:rowOff>60960</xdr:rowOff>
    </xdr:from>
    <xdr:to>
      <xdr:col>4</xdr:col>
      <xdr:colOff>510540</xdr:colOff>
      <xdr:row>21</xdr:row>
      <xdr:rowOff>129540</xdr:rowOff>
    </xdr:to>
    <xdr:graphicFrame macro="">
      <xdr:nvGraphicFramePr>
        <xdr:cNvPr id="2" name="Chart 1">
          <a:extLst>
            <a:ext uri="{FF2B5EF4-FFF2-40B4-BE49-F238E27FC236}">
              <a16:creationId xmlns:a16="http://schemas.microsoft.com/office/drawing/2014/main" id="{AB38B9F5-6ABD-0D69-EB93-04723B217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358140</xdr:colOff>
      <xdr:row>12</xdr:row>
      <xdr:rowOff>72390</xdr:rowOff>
    </xdr:from>
    <xdr:to>
      <xdr:col>14</xdr:col>
      <xdr:colOff>53340</xdr:colOff>
      <xdr:row>24</xdr:row>
      <xdr:rowOff>160020</xdr:rowOff>
    </xdr:to>
    <xdr:graphicFrame macro="">
      <xdr:nvGraphicFramePr>
        <xdr:cNvPr id="5" name="Chart 4">
          <a:extLst>
            <a:ext uri="{FF2B5EF4-FFF2-40B4-BE49-F238E27FC236}">
              <a16:creationId xmlns:a16="http://schemas.microsoft.com/office/drawing/2014/main" id="{FA4A2D03-137B-6CC0-EDD7-7C98B698B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456514</xdr:colOff>
      <xdr:row>10</xdr:row>
      <xdr:rowOff>45994</xdr:rowOff>
    </xdr:from>
    <xdr:to>
      <xdr:col>19</xdr:col>
      <xdr:colOff>130433</xdr:colOff>
      <xdr:row>22</xdr:row>
      <xdr:rowOff>48054</xdr:rowOff>
    </xdr:to>
    <xdr:graphicFrame macro="">
      <xdr:nvGraphicFramePr>
        <xdr:cNvPr id="8" name="Chart 7">
          <a:extLst>
            <a:ext uri="{FF2B5EF4-FFF2-40B4-BE49-F238E27FC236}">
              <a16:creationId xmlns:a16="http://schemas.microsoft.com/office/drawing/2014/main" id="{CAA18D2C-FAF7-EE21-23A8-624C4334A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266700</xdr:colOff>
      <xdr:row>15</xdr:row>
      <xdr:rowOff>123825</xdr:rowOff>
    </xdr:from>
    <xdr:to>
      <xdr:col>25</xdr:col>
      <xdr:colOff>361950</xdr:colOff>
      <xdr:row>30</xdr:row>
      <xdr:rowOff>85725</xdr:rowOff>
    </xdr:to>
    <xdr:graphicFrame macro="">
      <xdr:nvGraphicFramePr>
        <xdr:cNvPr id="9" name="Chart 8">
          <a:extLst>
            <a:ext uri="{FF2B5EF4-FFF2-40B4-BE49-F238E27FC236}">
              <a16:creationId xmlns:a16="http://schemas.microsoft.com/office/drawing/2014/main" id="{5F2EBEF9-0D2C-4170-6EBD-0181C4CBE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196215</xdr:colOff>
      <xdr:row>10</xdr:row>
      <xdr:rowOff>125730</xdr:rowOff>
    </xdr:from>
    <xdr:to>
      <xdr:col>13</xdr:col>
      <xdr:colOff>196215</xdr:colOff>
      <xdr:row>24</xdr:row>
      <xdr:rowOff>59055</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9AA0EE9E-616F-8836-E1D9-0469BBBDB60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30540" y="1935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80010</xdr:colOff>
      <xdr:row>10</xdr:row>
      <xdr:rowOff>125731</xdr:rowOff>
    </xdr:from>
    <xdr:to>
      <xdr:col>21</xdr:col>
      <xdr:colOff>123825</xdr:colOff>
      <xdr:row>22</xdr:row>
      <xdr:rowOff>133351</xdr:rowOff>
    </xdr:to>
    <mc:AlternateContent xmlns:mc="http://schemas.openxmlformats.org/markup-compatibility/2006" xmlns:a14="http://schemas.microsoft.com/office/drawing/2010/main">
      <mc:Choice Requires="a14">
        <xdr:graphicFrame macro="">
          <xdr:nvGraphicFramePr>
            <xdr:cNvPr id="12" name="Order Date 2">
              <a:extLst>
                <a:ext uri="{FF2B5EF4-FFF2-40B4-BE49-F238E27FC236}">
                  <a16:creationId xmlns:a16="http://schemas.microsoft.com/office/drawing/2014/main" id="{2CF7293C-BE2C-F831-54D5-8F5315182D61}"/>
                </a:ext>
              </a:extLst>
            </xdr:cNvPr>
            <xdr:cNvGraphicFramePr/>
          </xdr:nvGraphicFramePr>
          <xdr:xfrm>
            <a:off x="0" y="0"/>
            <a:ext cx="0" cy="0"/>
          </xdr:xfrm>
          <a:graphic>
            <a:graphicData uri="http://schemas.microsoft.com/office/drawing/2010/slicer">
              <sle:slicer xmlns:sle="http://schemas.microsoft.com/office/drawing/2010/slicer" name="Order Date 2"/>
            </a:graphicData>
          </a:graphic>
        </xdr:graphicFrame>
      </mc:Choice>
      <mc:Fallback xmlns="">
        <xdr:sp macro="" textlink="">
          <xdr:nvSpPr>
            <xdr:cNvPr id="0" name=""/>
            <xdr:cNvSpPr>
              <a:spLocks noTextEdit="1"/>
            </xdr:cNvSpPr>
          </xdr:nvSpPr>
          <xdr:spPr>
            <a:xfrm>
              <a:off x="14729460" y="1935481"/>
              <a:ext cx="1682115"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371475</xdr:colOff>
      <xdr:row>18</xdr:row>
      <xdr:rowOff>11430</xdr:rowOff>
    </xdr:from>
    <xdr:to>
      <xdr:col>16</xdr:col>
      <xdr:colOff>714375</xdr:colOff>
      <xdr:row>31</xdr:row>
      <xdr:rowOff>125730</xdr:rowOff>
    </xdr:to>
    <mc:AlternateContent xmlns:mc="http://schemas.openxmlformats.org/markup-compatibility/2006" xmlns:a14="http://schemas.microsoft.com/office/drawing/2010/main">
      <mc:Choice Requires="a14">
        <xdr:graphicFrame macro="">
          <xdr:nvGraphicFramePr>
            <xdr:cNvPr id="14" name="Product ID">
              <a:extLst>
                <a:ext uri="{FF2B5EF4-FFF2-40B4-BE49-F238E27FC236}">
                  <a16:creationId xmlns:a16="http://schemas.microsoft.com/office/drawing/2014/main" id="{5D6B3E25-B4F7-D7EE-B6B3-6B9379AF7B7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0744200" y="326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2</xdr:row>
      <xdr:rowOff>175260</xdr:rowOff>
    </xdr:from>
    <xdr:to>
      <xdr:col>16</xdr:col>
      <xdr:colOff>106680</xdr:colOff>
      <xdr:row>30</xdr:row>
      <xdr:rowOff>160020</xdr:rowOff>
    </xdr:to>
    <xdr:sp macro="" textlink="">
      <xdr:nvSpPr>
        <xdr:cNvPr id="2" name="Rectangle: Rounded Corners 1">
          <a:extLst>
            <a:ext uri="{FF2B5EF4-FFF2-40B4-BE49-F238E27FC236}">
              <a16:creationId xmlns:a16="http://schemas.microsoft.com/office/drawing/2014/main" id="{3ED7E5B9-66F7-2470-6A9D-ACC43A76A019}"/>
            </a:ext>
          </a:extLst>
        </xdr:cNvPr>
        <xdr:cNvSpPr/>
      </xdr:nvSpPr>
      <xdr:spPr>
        <a:xfrm>
          <a:off x="335280" y="541020"/>
          <a:ext cx="9525000" cy="510540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2</xdr:col>
      <xdr:colOff>327660</xdr:colOff>
      <xdr:row>3</xdr:row>
      <xdr:rowOff>68580</xdr:rowOff>
    </xdr:from>
    <xdr:to>
      <xdr:col>14</xdr:col>
      <xdr:colOff>60960</xdr:colOff>
      <xdr:row>5</xdr:row>
      <xdr:rowOff>114300</xdr:rowOff>
    </xdr:to>
    <xdr:sp macro="" textlink="">
      <xdr:nvSpPr>
        <xdr:cNvPr id="4" name="TextBox 3">
          <a:extLst>
            <a:ext uri="{FF2B5EF4-FFF2-40B4-BE49-F238E27FC236}">
              <a16:creationId xmlns:a16="http://schemas.microsoft.com/office/drawing/2014/main" id="{36DDB4F4-1901-4C46-F90D-FD0DADAFA9DC}"/>
            </a:ext>
          </a:extLst>
        </xdr:cNvPr>
        <xdr:cNvSpPr txBox="1"/>
      </xdr:nvSpPr>
      <xdr:spPr>
        <a:xfrm>
          <a:off x="1546860" y="617220"/>
          <a:ext cx="7048500" cy="411480"/>
        </a:xfrm>
        <a:prstGeom prst="rect">
          <a:avLst/>
        </a:prstGeom>
        <a:noFill/>
        <a:ln w="9525" cmpd="sng">
          <a:noFill/>
        </a:ln>
        <a:effectLst>
          <a:outerShdw blurRad="38100" dist="38100" dir="2700000" algn="tl" rotWithShape="0">
            <a:schemeClr val="tx1">
              <a:alpha val="76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SuperMarket</a:t>
          </a:r>
          <a:r>
            <a:rPr lang="en-IN" sz="2400" b="1" baseline="0">
              <a:latin typeface="Times New Roman" panose="02020603050405020304" pitchFamily="18" charset="0"/>
              <a:cs typeface="Times New Roman" panose="02020603050405020304" pitchFamily="18" charset="0"/>
            </a:rPr>
            <a:t>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2</xdr:col>
      <xdr:colOff>30480</xdr:colOff>
      <xdr:row>6</xdr:row>
      <xdr:rowOff>106680</xdr:rowOff>
    </xdr:from>
    <xdr:to>
      <xdr:col>5</xdr:col>
      <xdr:colOff>205740</xdr:colOff>
      <xdr:row>10</xdr:row>
      <xdr:rowOff>7620</xdr:rowOff>
    </xdr:to>
    <xdr:grpSp>
      <xdr:nvGrpSpPr>
        <xdr:cNvPr id="9" name="Group 8">
          <a:extLst>
            <a:ext uri="{FF2B5EF4-FFF2-40B4-BE49-F238E27FC236}">
              <a16:creationId xmlns:a16="http://schemas.microsoft.com/office/drawing/2014/main" id="{3ABA96CF-B94C-5809-5D1D-794B479F5032}"/>
            </a:ext>
          </a:extLst>
        </xdr:cNvPr>
        <xdr:cNvGrpSpPr/>
      </xdr:nvGrpSpPr>
      <xdr:grpSpPr>
        <a:xfrm>
          <a:off x="1249680" y="1203960"/>
          <a:ext cx="2004060" cy="632460"/>
          <a:chOff x="1249680" y="1203960"/>
          <a:chExt cx="2004060" cy="632460"/>
        </a:xfrm>
      </xdr:grpSpPr>
      <xdr:sp macro="" textlink="">
        <xdr:nvSpPr>
          <xdr:cNvPr id="6" name="Rectangle: Single Corner Rounded 5">
            <a:extLst>
              <a:ext uri="{FF2B5EF4-FFF2-40B4-BE49-F238E27FC236}">
                <a16:creationId xmlns:a16="http://schemas.microsoft.com/office/drawing/2014/main" id="{7E462907-E36B-BC7C-72F8-4AE73B7A96AB}"/>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8F55BF45-6105-60F1-F0C3-49510452038E}"/>
              </a:ext>
            </a:extLst>
          </xdr:cNvPr>
          <xdr:cNvSpPr txBox="1"/>
        </xdr:nvSpPr>
        <xdr:spPr>
          <a:xfrm>
            <a:off x="1264920" y="1363980"/>
            <a:ext cx="9982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Sales :</a:t>
            </a:r>
          </a:p>
        </xdr:txBody>
      </xdr:sp>
      <xdr:sp macro="" textlink="Sheet4!B7">
        <xdr:nvSpPr>
          <xdr:cNvPr id="8" name="TextBox 7">
            <a:extLst>
              <a:ext uri="{FF2B5EF4-FFF2-40B4-BE49-F238E27FC236}">
                <a16:creationId xmlns:a16="http://schemas.microsoft.com/office/drawing/2014/main" id="{2EED75A4-4896-2EBC-9544-7880322D2869}"/>
              </a:ext>
            </a:extLst>
          </xdr:cNvPr>
          <xdr:cNvSpPr txBox="1"/>
        </xdr:nvSpPr>
        <xdr:spPr>
          <a:xfrm>
            <a:off x="2217420" y="1409700"/>
            <a:ext cx="8839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25329E-0F9B-4F93-B8D5-BDBE784FA4F8}" type="TxLink">
              <a:rPr lang="en-US" sz="1800" b="1" i="0" u="none" strike="noStrike">
                <a:solidFill>
                  <a:srgbClr val="000000"/>
                </a:solidFill>
                <a:latin typeface="Algerian" panose="04020705040A02060702" pitchFamily="82" charset="0"/>
                <a:ea typeface="Calibri"/>
                <a:cs typeface="Calibri"/>
              </a:rPr>
              <a:pPr algn="ctr"/>
              <a:t>21362</a:t>
            </a:fld>
            <a:endParaRPr lang="en-IN" sz="1800" b="1">
              <a:latin typeface="Algerian" panose="04020705040A02060702" pitchFamily="82" charset="0"/>
            </a:endParaRPr>
          </a:p>
        </xdr:txBody>
      </xdr:sp>
    </xdr:grpSp>
    <xdr:clientData/>
  </xdr:twoCellAnchor>
  <xdr:twoCellAnchor>
    <xdr:from>
      <xdr:col>5</xdr:col>
      <xdr:colOff>480060</xdr:colOff>
      <xdr:row>6</xdr:row>
      <xdr:rowOff>121920</xdr:rowOff>
    </xdr:from>
    <xdr:to>
      <xdr:col>9</xdr:col>
      <xdr:colOff>45720</xdr:colOff>
      <xdr:row>10</xdr:row>
      <xdr:rowOff>22860</xdr:rowOff>
    </xdr:to>
    <xdr:grpSp>
      <xdr:nvGrpSpPr>
        <xdr:cNvPr id="10" name="Group 9">
          <a:extLst>
            <a:ext uri="{FF2B5EF4-FFF2-40B4-BE49-F238E27FC236}">
              <a16:creationId xmlns:a16="http://schemas.microsoft.com/office/drawing/2014/main" id="{CF35871C-9C68-891E-62DE-92E80E63B4E9}"/>
            </a:ext>
          </a:extLst>
        </xdr:cNvPr>
        <xdr:cNvGrpSpPr/>
      </xdr:nvGrpSpPr>
      <xdr:grpSpPr>
        <a:xfrm>
          <a:off x="3528060" y="1219200"/>
          <a:ext cx="2004060" cy="632460"/>
          <a:chOff x="1249680" y="1203960"/>
          <a:chExt cx="2004060" cy="632460"/>
        </a:xfrm>
      </xdr:grpSpPr>
      <xdr:sp macro="" textlink="">
        <xdr:nvSpPr>
          <xdr:cNvPr id="11" name="Rectangle: Single Corner Rounded 10">
            <a:extLst>
              <a:ext uri="{FF2B5EF4-FFF2-40B4-BE49-F238E27FC236}">
                <a16:creationId xmlns:a16="http://schemas.microsoft.com/office/drawing/2014/main" id="{4351310A-4B52-0BB0-864A-D60D2ABAC587}"/>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EB8748F8-EB88-15FB-AF6C-AF6F44980F0C}"/>
              </a:ext>
            </a:extLst>
          </xdr:cNvPr>
          <xdr:cNvSpPr txBox="1"/>
        </xdr:nvSpPr>
        <xdr:spPr>
          <a:xfrm>
            <a:off x="1264920" y="1409700"/>
            <a:ext cx="1082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PROFIT :</a:t>
            </a:r>
          </a:p>
        </xdr:txBody>
      </xdr:sp>
      <xdr:sp macro="" textlink="Sheet4!X23">
        <xdr:nvSpPr>
          <xdr:cNvPr id="13" name="TextBox 12">
            <a:extLst>
              <a:ext uri="{FF2B5EF4-FFF2-40B4-BE49-F238E27FC236}">
                <a16:creationId xmlns:a16="http://schemas.microsoft.com/office/drawing/2014/main" id="{0854F86B-74DD-0657-0DCD-ADE71D2BA99F}"/>
              </a:ext>
            </a:extLst>
          </xdr:cNvPr>
          <xdr:cNvSpPr txBox="1"/>
        </xdr:nvSpPr>
        <xdr:spPr>
          <a:xfrm>
            <a:off x="2209800" y="1424940"/>
            <a:ext cx="8839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285C89-7971-4301-92EB-0C6ACDA3A16D}" type="TxLink">
              <a:rPr lang="en-US" sz="1800" b="1" i="0" u="none" strike="noStrike">
                <a:solidFill>
                  <a:srgbClr val="000000"/>
                </a:solidFill>
                <a:latin typeface="Algerian" panose="04020705040A02060702" pitchFamily="82" charset="0"/>
                <a:ea typeface="Calibri"/>
                <a:cs typeface="Calibri"/>
              </a:rPr>
              <a:pPr algn="ctr"/>
              <a:t> </a:t>
            </a:fld>
            <a:endParaRPr lang="en-IN" sz="1800" b="1">
              <a:latin typeface="Algerian" panose="04020705040A02060702" pitchFamily="82" charset="0"/>
            </a:endParaRPr>
          </a:p>
        </xdr:txBody>
      </xdr:sp>
    </xdr:grpSp>
    <xdr:clientData/>
  </xdr:twoCellAnchor>
  <xdr:twoCellAnchor>
    <xdr:from>
      <xdr:col>9</xdr:col>
      <xdr:colOff>236220</xdr:colOff>
      <xdr:row>6</xdr:row>
      <xdr:rowOff>121920</xdr:rowOff>
    </xdr:from>
    <xdr:to>
      <xdr:col>12</xdr:col>
      <xdr:colOff>411480</xdr:colOff>
      <xdr:row>10</xdr:row>
      <xdr:rowOff>22860</xdr:rowOff>
    </xdr:to>
    <xdr:grpSp>
      <xdr:nvGrpSpPr>
        <xdr:cNvPr id="19" name="Group 18">
          <a:extLst>
            <a:ext uri="{FF2B5EF4-FFF2-40B4-BE49-F238E27FC236}">
              <a16:creationId xmlns:a16="http://schemas.microsoft.com/office/drawing/2014/main" id="{2A796D39-0EF6-159C-2568-5E2328D92B56}"/>
            </a:ext>
          </a:extLst>
        </xdr:cNvPr>
        <xdr:cNvGrpSpPr/>
      </xdr:nvGrpSpPr>
      <xdr:grpSpPr>
        <a:xfrm>
          <a:off x="5722620" y="1219200"/>
          <a:ext cx="2004060" cy="632460"/>
          <a:chOff x="1249680" y="1203960"/>
          <a:chExt cx="2004060" cy="632460"/>
        </a:xfrm>
      </xdr:grpSpPr>
      <xdr:sp macro="" textlink="">
        <xdr:nvSpPr>
          <xdr:cNvPr id="20" name="Rectangle: Single Corner Rounded 19">
            <a:extLst>
              <a:ext uri="{FF2B5EF4-FFF2-40B4-BE49-F238E27FC236}">
                <a16:creationId xmlns:a16="http://schemas.microsoft.com/office/drawing/2014/main" id="{FB945B40-C01E-973D-A76A-EF75C475A32D}"/>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90B8B94F-4A7E-75FA-EE03-2A87D9B6DDD4}"/>
              </a:ext>
            </a:extLst>
          </xdr:cNvPr>
          <xdr:cNvSpPr txBox="1"/>
        </xdr:nvSpPr>
        <xdr:spPr>
          <a:xfrm>
            <a:off x="1264920" y="140970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QUANTITY</a:t>
            </a:r>
            <a:r>
              <a:rPr lang="en-IN" sz="1800" b="1" baseline="0">
                <a:latin typeface="Algerian" panose="04020705040A02060702" pitchFamily="82" charset="0"/>
              </a:rPr>
              <a:t> :</a:t>
            </a:r>
            <a:endParaRPr lang="en-IN" sz="1800" b="1">
              <a:latin typeface="Algerian" panose="04020705040A02060702" pitchFamily="82" charset="0"/>
            </a:endParaRPr>
          </a:p>
        </xdr:txBody>
      </xdr:sp>
      <xdr:sp macro="" textlink="Sheet4!W23">
        <xdr:nvSpPr>
          <xdr:cNvPr id="22" name="TextBox 21">
            <a:extLst>
              <a:ext uri="{FF2B5EF4-FFF2-40B4-BE49-F238E27FC236}">
                <a16:creationId xmlns:a16="http://schemas.microsoft.com/office/drawing/2014/main" id="{58783780-D297-E857-DEF1-1989D4CF089E}"/>
              </a:ext>
            </a:extLst>
          </xdr:cNvPr>
          <xdr:cNvSpPr txBox="1"/>
        </xdr:nvSpPr>
        <xdr:spPr>
          <a:xfrm>
            <a:off x="2575560" y="1424940"/>
            <a:ext cx="6172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341E50-0D6A-4CC5-AB2D-4F35FB1281BB}" type="TxLink">
              <a:rPr lang="en-US" sz="1800" b="1" i="0" u="none" strike="noStrike">
                <a:solidFill>
                  <a:srgbClr val="000000"/>
                </a:solidFill>
                <a:latin typeface="Algerian" panose="04020705040A02060702" pitchFamily="82" charset="0"/>
                <a:ea typeface="Calibri"/>
                <a:cs typeface="Calibri"/>
              </a:rPr>
              <a:pPr algn="ctr"/>
              <a:t> </a:t>
            </a:fld>
            <a:endParaRPr lang="en-IN" sz="1800" b="1">
              <a:latin typeface="Algerian" panose="04020705040A02060702" pitchFamily="82" charset="0"/>
            </a:endParaRPr>
          </a:p>
        </xdr:txBody>
      </xdr:sp>
    </xdr:grpSp>
    <xdr:clientData/>
  </xdr:twoCellAnchor>
  <xdr:twoCellAnchor>
    <xdr:from>
      <xdr:col>4</xdr:col>
      <xdr:colOff>0</xdr:colOff>
      <xdr:row>10</xdr:row>
      <xdr:rowOff>106680</xdr:rowOff>
    </xdr:from>
    <xdr:to>
      <xdr:col>9</xdr:col>
      <xdr:colOff>419100</xdr:colOff>
      <xdr:row>21</xdr:row>
      <xdr:rowOff>0</xdr:rowOff>
    </xdr:to>
    <xdr:graphicFrame macro="">
      <xdr:nvGraphicFramePr>
        <xdr:cNvPr id="23" name="Chart 22">
          <a:extLst>
            <a:ext uri="{FF2B5EF4-FFF2-40B4-BE49-F238E27FC236}">
              <a16:creationId xmlns:a16="http://schemas.microsoft.com/office/drawing/2014/main" id="{756D6187-071B-4564-8633-A5A7F266F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10</xdr:row>
      <xdr:rowOff>137160</xdr:rowOff>
    </xdr:from>
    <xdr:to>
      <xdr:col>15</xdr:col>
      <xdr:colOff>68581</xdr:colOff>
      <xdr:row>20</xdr:row>
      <xdr:rowOff>160020</xdr:rowOff>
    </xdr:to>
    <xdr:graphicFrame macro="">
      <xdr:nvGraphicFramePr>
        <xdr:cNvPr id="24" name="Chart 23">
          <a:extLst>
            <a:ext uri="{FF2B5EF4-FFF2-40B4-BE49-F238E27FC236}">
              <a16:creationId xmlns:a16="http://schemas.microsoft.com/office/drawing/2014/main" id="{500B76A7-1014-4602-BE45-DB4C07BD1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441961</xdr:colOff>
      <xdr:row>21</xdr:row>
      <xdr:rowOff>68580</xdr:rowOff>
    </xdr:from>
    <xdr:to>
      <xdr:col>15</xdr:col>
      <xdr:colOff>114301</xdr:colOff>
      <xdr:row>30</xdr:row>
      <xdr:rowOff>121920</xdr:rowOff>
    </xdr:to>
    <xdr:graphicFrame macro="">
      <xdr:nvGraphicFramePr>
        <xdr:cNvPr id="25" name="Chart 24">
          <a:extLst>
            <a:ext uri="{FF2B5EF4-FFF2-40B4-BE49-F238E27FC236}">
              <a16:creationId xmlns:a16="http://schemas.microsoft.com/office/drawing/2014/main" id="{FA092B04-FD84-4747-BC89-ABF88AE85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556260</xdr:colOff>
      <xdr:row>20</xdr:row>
      <xdr:rowOff>175260</xdr:rowOff>
    </xdr:from>
    <xdr:to>
      <xdr:col>9</xdr:col>
      <xdr:colOff>426720</xdr:colOff>
      <xdr:row>30</xdr:row>
      <xdr:rowOff>53340</xdr:rowOff>
    </xdr:to>
    <xdr:graphicFrame macro="">
      <xdr:nvGraphicFramePr>
        <xdr:cNvPr id="27" name="Chart 26">
          <a:extLst>
            <a:ext uri="{FF2B5EF4-FFF2-40B4-BE49-F238E27FC236}">
              <a16:creationId xmlns:a16="http://schemas.microsoft.com/office/drawing/2014/main" id="{16D1C358-DE7C-4276-8DB6-4D4A222F9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525780</xdr:colOff>
      <xdr:row>5</xdr:row>
      <xdr:rowOff>99060</xdr:rowOff>
    </xdr:from>
    <xdr:to>
      <xdr:col>15</xdr:col>
      <xdr:colOff>403860</xdr:colOff>
      <xdr:row>10</xdr:row>
      <xdr:rowOff>91440</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6709BBFA-109C-41E6-B415-1765320B86D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40980" y="1013460"/>
              <a:ext cx="17068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601981</xdr:colOff>
      <xdr:row>10</xdr:row>
      <xdr:rowOff>83820</xdr:rowOff>
    </xdr:from>
    <xdr:to>
      <xdr:col>3</xdr:col>
      <xdr:colOff>579120</xdr:colOff>
      <xdr:row>16</xdr:row>
      <xdr:rowOff>160020</xdr:rowOff>
    </xdr:to>
    <mc:AlternateContent xmlns:mc="http://schemas.openxmlformats.org/markup-compatibility/2006" xmlns:tsle="http://schemas.microsoft.com/office/drawing/2012/timeslicer">
      <mc:Choice Requires="tsle">
        <xdr:graphicFrame macro="">
          <xdr:nvGraphicFramePr>
            <xdr:cNvPr id="29" name="Order Date 1">
              <a:extLst>
                <a:ext uri="{FF2B5EF4-FFF2-40B4-BE49-F238E27FC236}">
                  <a16:creationId xmlns:a16="http://schemas.microsoft.com/office/drawing/2014/main" id="{2043740C-39C8-4B26-86E6-1141BB6C982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1981" y="1912620"/>
              <a:ext cx="1805939"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7620</xdr:colOff>
      <xdr:row>17</xdr:row>
      <xdr:rowOff>53341</xdr:rowOff>
    </xdr:from>
    <xdr:to>
      <xdr:col>3</xdr:col>
      <xdr:colOff>548640</xdr:colOff>
      <xdr:row>29</xdr:row>
      <xdr:rowOff>38100</xdr:rowOff>
    </xdr:to>
    <mc:AlternateContent xmlns:mc="http://schemas.openxmlformats.org/markup-compatibility/2006" xmlns:a14="http://schemas.microsoft.com/office/drawing/2010/main">
      <mc:Choice Requires="a14">
        <xdr:graphicFrame macro="">
          <xdr:nvGraphicFramePr>
            <xdr:cNvPr id="31" name="Sub-Category 1">
              <a:extLst>
                <a:ext uri="{FF2B5EF4-FFF2-40B4-BE49-F238E27FC236}">
                  <a16:creationId xmlns:a16="http://schemas.microsoft.com/office/drawing/2014/main" id="{B3934C67-09B7-49FA-9EE6-8600E6CBB78F}"/>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617220" y="3162301"/>
              <a:ext cx="1760220" cy="217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dhana/Downloads/SUPERMARKET%20DASHBOARD%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adhana/Downloads/SUPERMARKET%20DASHBOARD%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hana" refreshedDate="45707.460726041667" createdVersion="8" refreshedVersion="8" minRefreshableVersion="3" recordCount="98" xr:uid="{391851E2-5EBF-4708-A646-1C9E28C6AF0A}">
  <cacheSource type="worksheet">
    <worksheetSource ref="A1:S99" sheet="Sheet1" r:id="rId2"/>
  </cacheSource>
  <cacheFields count="22">
    <cacheField name="Row ID" numFmtId="0">
      <sharedItems containsSemiMixedTypes="0" containsString="0" containsNumber="1" containsInteger="1" minValue="1" maxValue="98" count="9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sharedItems>
    </cacheField>
    <cacheField name="Order ID" numFmtId="0">
      <sharedItems count="48">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haredItems>
    </cacheField>
    <cacheField name="Order Date" numFmtId="14">
      <sharedItems containsSemiMixedTypes="0" containsNonDate="0" containsDate="1" containsString="0" minDate="2014-05-13T00:00:00" maxDate="2017-12-10T00:00:00" count="4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sharedItems>
      <fieldGroup par="21"/>
    </cacheField>
    <cacheField name="Ship Mode" numFmtId="0">
      <sharedItems count="3">
        <s v="Second Class"/>
        <s v="Standard Class"/>
        <s v="First Class"/>
      </sharedItems>
    </cacheField>
    <cacheField name="Customer Name" numFmtId="0">
      <sharedItems count="45">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haredItems>
    </cacheField>
    <cacheField name="Segment" numFmtId="0">
      <sharedItems count="3">
        <s v="Consumer"/>
        <s v="Corporate"/>
        <s v="Home Office"/>
      </sharedItems>
    </cacheField>
    <cacheField name="Country" numFmtId="0">
      <sharedItems count="1">
        <s v="United States"/>
      </sharedItems>
    </cacheField>
    <cacheField name="City" numFmtId="0">
      <sharedItems count="33">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Postal Code" numFmtId="0">
      <sharedItems containsSemiMixedTypes="0" containsString="0" containsNumber="1" containsInteger="1" minValue="10009" maxValue="98103" count="41">
        <n v="42420"/>
        <n v="90036"/>
        <n v="33311"/>
        <n v="90032"/>
        <n v="28027"/>
        <n v="98103"/>
        <n v="76106"/>
        <n v="53711"/>
        <n v="84084"/>
        <n v="94109"/>
        <n v="68025"/>
        <n v="19140"/>
        <n v="84057"/>
        <n v="90049"/>
        <n v="77095"/>
        <n v="75080"/>
        <n v="77041"/>
        <n v="60540"/>
        <n v="32935"/>
        <n v="55122"/>
        <n v="48185"/>
        <n v="19901"/>
        <n v="47150"/>
        <n v="10024"/>
        <n v="12180"/>
        <n v="90004"/>
        <n v="60610"/>
        <n v="85234"/>
        <n v="22153"/>
        <n v="10009"/>
        <n v="49201"/>
        <n v="38109"/>
        <n v="77070"/>
        <n v="35601"/>
        <n v="94122"/>
        <n v="27707"/>
        <n v="60623"/>
        <n v="29203"/>
        <n v="55901"/>
        <n v="55407"/>
        <n v="97206"/>
      </sharedItems>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ount="14">
        <s v="Bookcases"/>
        <s v="Chairs"/>
        <s v="Labels"/>
        <s v="Tables"/>
        <s v="Storage"/>
        <s v="Furnishings"/>
        <s v="Art"/>
        <s v="Phones"/>
        <s v="Binders"/>
        <s v="Appliances"/>
        <s v="Paper"/>
        <s v="Accessories"/>
        <s v="Envelopes"/>
        <s v="Fasteners"/>
      </sharedItems>
    </cacheField>
    <cacheField name="Product Name" numFmtId="0">
      <sharedItems/>
    </cacheField>
    <cacheField name="Sales" numFmtId="0">
      <sharedItems containsSemiMixedTypes="0" containsString="0" containsNumber="1" containsInteger="1" minValue="1" maxValue="308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Order Date)" numFmtId="0" databaseField="0">
      <fieldGroup base="2">
        <rangePr groupBy="months" startDate="2014-05-13T00:00:00" endDate="2017-12-10T00:00:00"/>
        <groupItems count="14">
          <s v="&lt;13-05-2014"/>
          <s v="Jan"/>
          <s v="Feb"/>
          <s v="Mar"/>
          <s v="Apr"/>
          <s v="May"/>
          <s v="Jun"/>
          <s v="Jul"/>
          <s v="Aug"/>
          <s v="Sep"/>
          <s v="Oct"/>
          <s v="Nov"/>
          <s v="Dec"/>
          <s v="&gt;10-12-2017"/>
        </groupItems>
      </fieldGroup>
    </cacheField>
    <cacheField name="Quarters (Order Date)" numFmtId="0" databaseField="0">
      <fieldGroup base="2">
        <rangePr groupBy="quarters" startDate="2014-05-13T00:00:00" endDate="2017-12-10T00:00:00"/>
        <groupItems count="6">
          <s v="&lt;13-05-2014"/>
          <s v="Qtr1"/>
          <s v="Qtr2"/>
          <s v="Qtr3"/>
          <s v="Qtr4"/>
          <s v="&gt;10-12-2017"/>
        </groupItems>
      </fieldGroup>
    </cacheField>
    <cacheField name="Years (Order Date)" numFmtId="0" databaseField="0">
      <fieldGroup base="2">
        <rangePr groupBy="years" startDate="2014-05-13T00:00:00" endDate="2017-12-10T00:00:00"/>
        <groupItems count="6">
          <s v="&lt;13-05-2014"/>
          <s v="2014"/>
          <s v="2015"/>
          <s v="2016"/>
          <s v="2017"/>
          <s v="&gt;10-12-2017"/>
        </groupItems>
      </fieldGroup>
    </cacheField>
  </cacheFields>
  <extLst>
    <ext xmlns:x14="http://schemas.microsoft.com/office/spreadsheetml/2009/9/main" uri="{725AE2AE-9491-48be-B2B4-4EB974FC3084}">
      <x14:pivotCacheDefinition pivotCacheId="15183983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ana" refreshedDate="45713.024715856482" backgroundQuery="1" createdVersion="8" refreshedVersion="8" minRefreshableVersion="3" recordCount="0" supportSubquery="1" supportAdvancedDrill="1" xr:uid="{BD210370-907D-4EA9-B355-20F4317C5A1F}">
  <cacheSource type="external" connectionId="1"/>
  <cacheFields count="4">
    <cacheField name="[Range].[Segment].[Segment]" caption="Segment" numFmtId="0" hierarchy="5" level="1">
      <sharedItems count="3">
        <s v="Consumer"/>
        <s v="Corporate"/>
        <s v="Home Office"/>
      </sharedItems>
    </cacheField>
    <cacheField name="[Measures].[Sum of Sales]" caption="Sum of Sales" numFmtId="0" hierarchy="21" level="32767"/>
    <cacheField name="[Measures].[Sum of Quantity]" caption="Sum of Quantity" numFmtId="0" hierarchy="22" level="32767"/>
    <cacheField name="[Range].[Product ID].[Product ID]" caption="Product ID" numFmtId="0" hierarchy="11" level="1">
      <sharedItems containsSemiMixedTypes="0" containsNonDate="0" containsString="0"/>
    </cacheField>
  </cacheFields>
  <cacheHierarchies count="24">
    <cacheHierarchy uniqueName="[Range].[Row ID]" caption="Row ID" attribute="1" defaultMemberUniqueName="[Range].[Row ID].[All]" allUniqueName="[Range].[Row ID].[All]" dimensionUniqueName="[Range]" displayFolder="" count="2"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Ship Mode]" caption="Ship Mode" attribute="1" defaultMemberUniqueName="[Range].[Ship Mode].[All]" allUniqueName="[Range].[Ship Mode].[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Region]" caption="Region" attribute="1" defaultMemberUniqueName="[Range].[Region].[All]" allUniqueName="[Range].[Region].[All]" dimensionUniqueName="[Range]" displayFolder="" count="2" memberValueDatatype="130" unbalanced="0"/>
    <cacheHierarchy uniqueName="[Range].[Product ID]" caption="Product ID" attribute="1" defaultMemberUniqueName="[Range].[Product ID].[All]" allUniqueName="[Range].[Product ID].[All]" dimensionUniqueName="[Range]" displayFolder="" count="2" memberValueDatatype="130" unbalanced="0">
      <fieldsUsage count="2">
        <fieldUsage x="-1"/>
        <fieldUsage x="3"/>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ana" refreshedDate="45712.996111111112" backgroundQuery="1" createdVersion="3" refreshedVersion="8" minRefreshableVersion="3" recordCount="0" supportSubquery="1" supportAdvancedDrill="1" xr:uid="{68E6B437-B861-40C1-9EFA-0384A9320307}">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ow ID]" caption="Row ID" attribute="1" defaultMemberUniqueName="[Range].[Row ID].[All]" allUniqueName="[Range].[Row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2"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8948942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x v="0"/>
    <x v="0"/>
    <x v="0"/>
    <x v="0"/>
    <x v="0"/>
    <x v="0"/>
    <x v="0"/>
    <x v="0"/>
    <s v="FUR-BO-10001798"/>
    <s v="Furniture"/>
    <x v="0"/>
    <s v="Bush Somerset Collection Bookcase"/>
    <n v="262"/>
    <n v="2"/>
    <n v="0"/>
    <n v="41.913600000000002"/>
  </r>
  <r>
    <x v="1"/>
    <x v="0"/>
    <x v="0"/>
    <x v="0"/>
    <x v="0"/>
    <x v="0"/>
    <x v="0"/>
    <x v="0"/>
    <x v="0"/>
    <x v="0"/>
    <x v="0"/>
    <s v="FUR-CH-10000454"/>
    <s v="Furniture"/>
    <x v="1"/>
    <s v="Hon Deluxe Fabric Upholstered Stacking Chairs, Rounded Back"/>
    <n v="732"/>
    <n v="3"/>
    <n v="0"/>
    <n v="219.58199999999999"/>
  </r>
  <r>
    <x v="2"/>
    <x v="1"/>
    <x v="1"/>
    <x v="0"/>
    <x v="1"/>
    <x v="1"/>
    <x v="0"/>
    <x v="1"/>
    <x v="1"/>
    <x v="1"/>
    <x v="1"/>
    <s v="OFF-LA-10000240"/>
    <s v="Office Supplies"/>
    <x v="2"/>
    <s v="Self-Adhesive Address Labels for Typewriters by Universal"/>
    <n v="15"/>
    <n v="2"/>
    <n v="0"/>
    <n v="6.8714000000000004"/>
  </r>
  <r>
    <x v="3"/>
    <x v="2"/>
    <x v="2"/>
    <x v="1"/>
    <x v="2"/>
    <x v="0"/>
    <x v="0"/>
    <x v="2"/>
    <x v="2"/>
    <x v="2"/>
    <x v="0"/>
    <s v="FUR-TA-10000577"/>
    <s v="Furniture"/>
    <x v="3"/>
    <s v="Bretford CR4500 Series Slim Rectangular Table"/>
    <n v="958"/>
    <n v="5"/>
    <n v="0.45"/>
    <n v="-383.03100000000001"/>
  </r>
  <r>
    <x v="4"/>
    <x v="2"/>
    <x v="2"/>
    <x v="1"/>
    <x v="2"/>
    <x v="0"/>
    <x v="0"/>
    <x v="2"/>
    <x v="2"/>
    <x v="2"/>
    <x v="0"/>
    <s v="OFF-ST-10000760"/>
    <s v="Office Supplies"/>
    <x v="4"/>
    <s v="Eldon Fold 'N Roll Cart System"/>
    <n v="22"/>
    <n v="2"/>
    <n v="0.2"/>
    <n v="2.5164"/>
  </r>
  <r>
    <x v="5"/>
    <x v="3"/>
    <x v="3"/>
    <x v="1"/>
    <x v="3"/>
    <x v="0"/>
    <x v="0"/>
    <x v="1"/>
    <x v="1"/>
    <x v="3"/>
    <x v="1"/>
    <s v="FUR-FU-10001487"/>
    <s v="Furniture"/>
    <x v="5"/>
    <s v="Eldon Expressions Wood and Plastic Desk Accessories, Cherry Wood"/>
    <n v="49"/>
    <n v="7"/>
    <n v="0"/>
    <n v="14.1694"/>
  </r>
  <r>
    <x v="6"/>
    <x v="3"/>
    <x v="3"/>
    <x v="1"/>
    <x v="3"/>
    <x v="0"/>
    <x v="0"/>
    <x v="1"/>
    <x v="1"/>
    <x v="3"/>
    <x v="1"/>
    <s v="OFF-AR-10002833"/>
    <s v="Office Supplies"/>
    <x v="6"/>
    <s v="Newell 322"/>
    <n v="7"/>
    <n v="4"/>
    <n v="0"/>
    <n v="1.9656"/>
  </r>
  <r>
    <x v="7"/>
    <x v="3"/>
    <x v="3"/>
    <x v="1"/>
    <x v="3"/>
    <x v="0"/>
    <x v="0"/>
    <x v="1"/>
    <x v="1"/>
    <x v="3"/>
    <x v="1"/>
    <s v="TEC-PH-10002275"/>
    <s v="Technology"/>
    <x v="7"/>
    <s v="Mitel 5320 IP Phone VoIP phone"/>
    <n v="907"/>
    <n v="6"/>
    <n v="0.2"/>
    <n v="90.715199999999996"/>
  </r>
  <r>
    <x v="8"/>
    <x v="3"/>
    <x v="3"/>
    <x v="1"/>
    <x v="3"/>
    <x v="0"/>
    <x v="0"/>
    <x v="1"/>
    <x v="1"/>
    <x v="3"/>
    <x v="1"/>
    <s v="OFF-BI-10003910"/>
    <s v="Office Supplies"/>
    <x v="8"/>
    <s v="DXL Angle-View Binders with Locking Rings by Samsill"/>
    <n v="19"/>
    <n v="3"/>
    <n v="0.2"/>
    <n v="5.7824999999999998"/>
  </r>
  <r>
    <x v="9"/>
    <x v="3"/>
    <x v="3"/>
    <x v="1"/>
    <x v="3"/>
    <x v="0"/>
    <x v="0"/>
    <x v="1"/>
    <x v="1"/>
    <x v="3"/>
    <x v="1"/>
    <s v="OFF-AP-10002892"/>
    <s v="Office Supplies"/>
    <x v="9"/>
    <s v="Belkin F5C206VTEL 6 Outlet Surge"/>
    <n v="115"/>
    <n v="5"/>
    <n v="0"/>
    <n v="34.47"/>
  </r>
  <r>
    <x v="10"/>
    <x v="3"/>
    <x v="3"/>
    <x v="1"/>
    <x v="3"/>
    <x v="0"/>
    <x v="0"/>
    <x v="1"/>
    <x v="1"/>
    <x v="3"/>
    <x v="1"/>
    <s v="FUR-TA-10001539"/>
    <s v="Furniture"/>
    <x v="3"/>
    <s v="Chromcraft Rectangular Conference Tables"/>
    <n v="1706"/>
    <n v="9"/>
    <n v="0.2"/>
    <n v="85.309200000000004"/>
  </r>
  <r>
    <x v="11"/>
    <x v="3"/>
    <x v="3"/>
    <x v="1"/>
    <x v="3"/>
    <x v="0"/>
    <x v="0"/>
    <x v="1"/>
    <x v="1"/>
    <x v="3"/>
    <x v="1"/>
    <s v="TEC-PH-10002033"/>
    <s v="Technology"/>
    <x v="7"/>
    <s v="Konftel 250 Conference phone - Charcoal black"/>
    <n v="911"/>
    <n v="4"/>
    <n v="0.2"/>
    <n v="68.356800000000007"/>
  </r>
  <r>
    <x v="12"/>
    <x v="4"/>
    <x v="4"/>
    <x v="1"/>
    <x v="4"/>
    <x v="0"/>
    <x v="0"/>
    <x v="3"/>
    <x v="3"/>
    <x v="4"/>
    <x v="0"/>
    <s v="OFF-PA-10002365"/>
    <s v="Office Supplies"/>
    <x v="10"/>
    <s v="Xerox 1967"/>
    <n v="16"/>
    <n v="3"/>
    <n v="0.2"/>
    <n v="5.4432"/>
  </r>
  <r>
    <x v="13"/>
    <x v="5"/>
    <x v="5"/>
    <x v="1"/>
    <x v="5"/>
    <x v="0"/>
    <x v="0"/>
    <x v="4"/>
    <x v="4"/>
    <x v="5"/>
    <x v="1"/>
    <s v="OFF-BI-10003656"/>
    <s v="Office Supplies"/>
    <x v="8"/>
    <s v="Fellowes PB200 Plastic Comb Binding Machine"/>
    <n v="408"/>
    <n v="3"/>
    <n v="0.2"/>
    <n v="132.59219999999999"/>
  </r>
  <r>
    <x v="14"/>
    <x v="6"/>
    <x v="6"/>
    <x v="1"/>
    <x v="6"/>
    <x v="2"/>
    <x v="0"/>
    <x v="5"/>
    <x v="5"/>
    <x v="6"/>
    <x v="2"/>
    <s v="OFF-AP-10002311"/>
    <s v="Office Supplies"/>
    <x v="9"/>
    <s v="Holmes Replacement Filter for HEPA Air Cleaner, Very Large Room, HEPA Filter"/>
    <n v="69"/>
    <n v="5"/>
    <n v="0.8"/>
    <n v="-123.858"/>
  </r>
  <r>
    <x v="15"/>
    <x v="6"/>
    <x v="6"/>
    <x v="1"/>
    <x v="6"/>
    <x v="2"/>
    <x v="0"/>
    <x v="5"/>
    <x v="5"/>
    <x v="6"/>
    <x v="2"/>
    <s v="OFF-BI-10000756"/>
    <s v="Office Supplies"/>
    <x v="8"/>
    <s v="Storex DuraTech Recycled Plastic Frosted Binders"/>
    <n v="3"/>
    <n v="3"/>
    <n v="0.8"/>
    <n v="-3.8159999999999998"/>
  </r>
  <r>
    <x v="16"/>
    <x v="7"/>
    <x v="7"/>
    <x v="1"/>
    <x v="7"/>
    <x v="0"/>
    <x v="0"/>
    <x v="6"/>
    <x v="6"/>
    <x v="7"/>
    <x v="2"/>
    <s v="OFF-ST-10004186"/>
    <s v="Office Supplies"/>
    <x v="4"/>
    <s v="Stur-D-Stor Shelving, Vertical 5-Shelf: 72&quot;H x 36&quot;W x 18 1/2&quot;D"/>
    <n v="666"/>
    <n v="6"/>
    <n v="0"/>
    <n v="13.317600000000001"/>
  </r>
  <r>
    <x v="17"/>
    <x v="8"/>
    <x v="8"/>
    <x v="0"/>
    <x v="8"/>
    <x v="0"/>
    <x v="0"/>
    <x v="7"/>
    <x v="7"/>
    <x v="8"/>
    <x v="1"/>
    <s v="OFF-ST-10000107"/>
    <s v="Office Supplies"/>
    <x v="4"/>
    <s v="Fellowes Super Stor/Drawer"/>
    <n v="56"/>
    <n v="2"/>
    <n v="0"/>
    <n v="9.99"/>
  </r>
  <r>
    <x v="18"/>
    <x v="9"/>
    <x v="9"/>
    <x v="0"/>
    <x v="9"/>
    <x v="0"/>
    <x v="0"/>
    <x v="8"/>
    <x v="1"/>
    <x v="9"/>
    <x v="1"/>
    <s v="OFF-AR-10003056"/>
    <s v="Office Supplies"/>
    <x v="6"/>
    <s v="Newell 341"/>
    <n v="9"/>
    <n v="2"/>
    <n v="0"/>
    <n v="2.4824000000000002"/>
  </r>
  <r>
    <x v="19"/>
    <x v="9"/>
    <x v="9"/>
    <x v="0"/>
    <x v="9"/>
    <x v="0"/>
    <x v="0"/>
    <x v="8"/>
    <x v="1"/>
    <x v="9"/>
    <x v="1"/>
    <s v="TEC-PH-10001949"/>
    <s v="Technology"/>
    <x v="7"/>
    <s v="Cisco SPA 501G IP Phone"/>
    <n v="213"/>
    <n v="3"/>
    <n v="0.2"/>
    <n v="16.010999999999999"/>
  </r>
  <r>
    <x v="20"/>
    <x v="9"/>
    <x v="9"/>
    <x v="0"/>
    <x v="9"/>
    <x v="0"/>
    <x v="0"/>
    <x v="8"/>
    <x v="1"/>
    <x v="9"/>
    <x v="1"/>
    <s v="OFF-BI-10002215"/>
    <s v="Office Supplies"/>
    <x v="8"/>
    <s v="Wilson Jones Hanging View Binder, White, 1&quot;"/>
    <n v="23"/>
    <n v="4"/>
    <n v="0.2"/>
    <n v="7.3840000000000003"/>
  </r>
  <r>
    <x v="21"/>
    <x v="10"/>
    <x v="10"/>
    <x v="1"/>
    <x v="10"/>
    <x v="1"/>
    <x v="0"/>
    <x v="9"/>
    <x v="8"/>
    <x v="10"/>
    <x v="2"/>
    <s v="OFF-AR-10000246"/>
    <s v="Office Supplies"/>
    <x v="6"/>
    <s v="Newell 318"/>
    <n v="19"/>
    <n v="7"/>
    <n v="0"/>
    <n v="5.0595999999999997"/>
  </r>
  <r>
    <x v="22"/>
    <x v="10"/>
    <x v="10"/>
    <x v="1"/>
    <x v="10"/>
    <x v="1"/>
    <x v="0"/>
    <x v="9"/>
    <x v="8"/>
    <x v="10"/>
    <x v="2"/>
    <s v="OFF-AP-10001492"/>
    <s v="Office Supplies"/>
    <x v="9"/>
    <s v="Acco Six-Outlet Power Strip, 4' Cord Length"/>
    <n v="60"/>
    <n v="7"/>
    <n v="0"/>
    <n v="15.6884"/>
  </r>
  <r>
    <x v="23"/>
    <x v="11"/>
    <x v="11"/>
    <x v="0"/>
    <x v="11"/>
    <x v="0"/>
    <x v="0"/>
    <x v="10"/>
    <x v="9"/>
    <x v="11"/>
    <x v="3"/>
    <s v="FUR-CH-10002774"/>
    <s v="Furniture"/>
    <x v="1"/>
    <s v="Global Deluxe Stacking Chair, Gray"/>
    <n v="71"/>
    <n v="2"/>
    <n v="0.3"/>
    <n v="-1.0196000000000001"/>
  </r>
  <r>
    <x v="24"/>
    <x v="12"/>
    <x v="12"/>
    <x v="1"/>
    <x v="12"/>
    <x v="0"/>
    <x v="0"/>
    <x v="11"/>
    <x v="7"/>
    <x v="12"/>
    <x v="1"/>
    <s v="FUR-TA-10000577"/>
    <s v="Furniture"/>
    <x v="3"/>
    <s v="Bretford CR4500 Series Slim Rectangular Table"/>
    <n v="1045"/>
    <n v="3"/>
    <n v="0"/>
    <n v="240.26490000000001"/>
  </r>
  <r>
    <x v="25"/>
    <x v="13"/>
    <x v="13"/>
    <x v="0"/>
    <x v="13"/>
    <x v="0"/>
    <x v="0"/>
    <x v="1"/>
    <x v="1"/>
    <x v="13"/>
    <x v="1"/>
    <s v="OFF-BI-10001634"/>
    <s v="Office Supplies"/>
    <x v="8"/>
    <s v="Wilson Jones Active Use Binders"/>
    <n v="12"/>
    <n v="2"/>
    <n v="0.2"/>
    <n v="4.2224000000000004"/>
  </r>
  <r>
    <x v="26"/>
    <x v="13"/>
    <x v="13"/>
    <x v="0"/>
    <x v="13"/>
    <x v="0"/>
    <x v="0"/>
    <x v="1"/>
    <x v="1"/>
    <x v="13"/>
    <x v="1"/>
    <s v="TEC-AC-10003027"/>
    <s v="Technology"/>
    <x v="11"/>
    <s v="Imation 8GB Mini TravelDrive USB 2.0 Flash Drive"/>
    <n v="91"/>
    <n v="3"/>
    <n v="0"/>
    <n v="11.774100000000001"/>
  </r>
  <r>
    <x v="27"/>
    <x v="14"/>
    <x v="14"/>
    <x v="1"/>
    <x v="14"/>
    <x v="0"/>
    <x v="0"/>
    <x v="10"/>
    <x v="9"/>
    <x v="11"/>
    <x v="3"/>
    <s v="FUR-BO-10004834"/>
    <s v="Furniture"/>
    <x v="0"/>
    <s v="Riverside Palais Royal Lawyers Bookcase, Royale Cherry Finish"/>
    <n v="3083"/>
    <n v="7"/>
    <n v="0.5"/>
    <n v="-1665.0522000000001"/>
  </r>
  <r>
    <x v="28"/>
    <x v="14"/>
    <x v="14"/>
    <x v="1"/>
    <x v="14"/>
    <x v="0"/>
    <x v="0"/>
    <x v="10"/>
    <x v="9"/>
    <x v="11"/>
    <x v="3"/>
    <s v="OFF-BI-10000474"/>
    <s v="Office Supplies"/>
    <x v="8"/>
    <s v="Avery Recycled Flexi-View Covers for Binding Systems"/>
    <n v="10"/>
    <n v="2"/>
    <n v="0.7"/>
    <n v="-7.0532000000000004"/>
  </r>
  <r>
    <x v="29"/>
    <x v="14"/>
    <x v="14"/>
    <x v="1"/>
    <x v="14"/>
    <x v="0"/>
    <x v="0"/>
    <x v="10"/>
    <x v="9"/>
    <x v="11"/>
    <x v="3"/>
    <s v="FUR-FU-10004848"/>
    <s v="Furniture"/>
    <x v="5"/>
    <s v="Howard Miller 13-3/4&quot; Diameter Brushed Chrome Round Wall Clock"/>
    <n v="124"/>
    <n v="3"/>
    <n v="0.2"/>
    <n v="15.525"/>
  </r>
  <r>
    <x v="30"/>
    <x v="14"/>
    <x v="14"/>
    <x v="1"/>
    <x v="14"/>
    <x v="0"/>
    <x v="0"/>
    <x v="10"/>
    <x v="9"/>
    <x v="11"/>
    <x v="3"/>
    <s v="OFF-EN-10001509"/>
    <s v="Office Supplies"/>
    <x v="12"/>
    <s v="Poly String Tie Envelopes"/>
    <n v="3"/>
    <n v="2"/>
    <n v="0.2"/>
    <n v="1.1015999999999999"/>
  </r>
  <r>
    <x v="31"/>
    <x v="14"/>
    <x v="14"/>
    <x v="1"/>
    <x v="14"/>
    <x v="0"/>
    <x v="0"/>
    <x v="10"/>
    <x v="9"/>
    <x v="11"/>
    <x v="3"/>
    <s v="OFF-AR-10004042"/>
    <s v="Office Supplies"/>
    <x v="6"/>
    <s v="BOSTON Model 1800 Electric Pencil Sharpeners, Putty/Woodgrain"/>
    <n v="86"/>
    <n v="6"/>
    <n v="0.2"/>
    <n v="9.7091999999999992"/>
  </r>
  <r>
    <x v="32"/>
    <x v="14"/>
    <x v="14"/>
    <x v="1"/>
    <x v="14"/>
    <x v="0"/>
    <x v="0"/>
    <x v="10"/>
    <x v="9"/>
    <x v="11"/>
    <x v="3"/>
    <s v="OFF-BI-10001525"/>
    <s v="Office Supplies"/>
    <x v="8"/>
    <s v="Acco Pressboard Covers with Storage Hooks, 14 7/8&quot; x 11&quot;, Executive Red"/>
    <n v="7"/>
    <n v="6"/>
    <n v="0.7"/>
    <n v="-5.7149999999999999"/>
  </r>
  <r>
    <x v="33"/>
    <x v="14"/>
    <x v="14"/>
    <x v="1"/>
    <x v="14"/>
    <x v="0"/>
    <x v="0"/>
    <x v="10"/>
    <x v="9"/>
    <x v="11"/>
    <x v="3"/>
    <s v="OFF-AR-10001683"/>
    <s v="Office Supplies"/>
    <x v="6"/>
    <s v="Lumber Crayons"/>
    <n v="16"/>
    <n v="2"/>
    <n v="0.2"/>
    <n v="3.5459999999999998"/>
  </r>
  <r>
    <x v="34"/>
    <x v="15"/>
    <x v="15"/>
    <x v="0"/>
    <x v="15"/>
    <x v="2"/>
    <x v="0"/>
    <x v="12"/>
    <x v="5"/>
    <x v="14"/>
    <x v="2"/>
    <s v="OFF-PA-10000249"/>
    <s v="Office Supplies"/>
    <x v="10"/>
    <s v="Easy-staple paper"/>
    <n v="29"/>
    <n v="3"/>
    <n v="0.2"/>
    <n v="9.9467999999999996"/>
  </r>
  <r>
    <x v="35"/>
    <x v="16"/>
    <x v="16"/>
    <x v="2"/>
    <x v="16"/>
    <x v="1"/>
    <x v="0"/>
    <x v="13"/>
    <x v="5"/>
    <x v="15"/>
    <x v="2"/>
    <s v="TEC-PH-10004977"/>
    <s v="Technology"/>
    <x v="7"/>
    <s v="GE 30524EE4"/>
    <n v="1098"/>
    <n v="7"/>
    <n v="0.2"/>
    <n v="123.47369999999999"/>
  </r>
  <r>
    <x v="36"/>
    <x v="16"/>
    <x v="16"/>
    <x v="2"/>
    <x v="16"/>
    <x v="1"/>
    <x v="0"/>
    <x v="13"/>
    <x v="5"/>
    <x v="15"/>
    <x v="2"/>
    <s v="FUR-FU-10003664"/>
    <s v="Furniture"/>
    <x v="5"/>
    <s v="Electrix Architect's Clamp-On Swing Arm Lamp, Black"/>
    <n v="191"/>
    <n v="5"/>
    <n v="0.6"/>
    <n v="-147.96299999999999"/>
  </r>
  <r>
    <x v="37"/>
    <x v="17"/>
    <x v="17"/>
    <x v="1"/>
    <x v="17"/>
    <x v="2"/>
    <x v="0"/>
    <x v="12"/>
    <x v="5"/>
    <x v="16"/>
    <x v="2"/>
    <s v="OFF-EN-10002986"/>
    <s v="Office Supplies"/>
    <x v="12"/>
    <s v="#10-4 1/8&quot; x 9 1/2&quot; Premium Diagonal Seam Envelopes"/>
    <n v="113"/>
    <n v="9"/>
    <n v="0.2"/>
    <n v="35.414999999999999"/>
  </r>
  <r>
    <x v="38"/>
    <x v="17"/>
    <x v="17"/>
    <x v="1"/>
    <x v="17"/>
    <x v="2"/>
    <x v="0"/>
    <x v="12"/>
    <x v="5"/>
    <x v="16"/>
    <x v="2"/>
    <s v="FUR-BO-10002545"/>
    <s v="Furniture"/>
    <x v="0"/>
    <s v="Atlantic Metals Mobile 3-Shelf Bookcases, Custom Colors"/>
    <n v="532"/>
    <n v="3"/>
    <n v="0.32"/>
    <n v="-46.976399999999998"/>
  </r>
  <r>
    <x v="39"/>
    <x v="17"/>
    <x v="17"/>
    <x v="1"/>
    <x v="17"/>
    <x v="2"/>
    <x v="0"/>
    <x v="12"/>
    <x v="5"/>
    <x v="16"/>
    <x v="2"/>
    <s v="FUR-CH-10004218"/>
    <s v="Furniture"/>
    <x v="1"/>
    <s v="Global Fabric Manager's Chair, Dark Gray"/>
    <n v="212"/>
    <n v="3"/>
    <n v="0.3"/>
    <n v="-15.147"/>
  </r>
  <r>
    <x v="40"/>
    <x v="17"/>
    <x v="17"/>
    <x v="1"/>
    <x v="17"/>
    <x v="2"/>
    <x v="0"/>
    <x v="12"/>
    <x v="5"/>
    <x v="16"/>
    <x v="2"/>
    <s v="TEC-PH-10000486"/>
    <s v="Technology"/>
    <x v="7"/>
    <s v="Plantronics HL10 Handset Lifter"/>
    <n v="371"/>
    <n v="4"/>
    <n v="0.2"/>
    <n v="41.756399999999999"/>
  </r>
  <r>
    <x v="41"/>
    <x v="18"/>
    <x v="18"/>
    <x v="1"/>
    <x v="18"/>
    <x v="1"/>
    <x v="0"/>
    <x v="14"/>
    <x v="10"/>
    <x v="17"/>
    <x v="2"/>
    <s v="TEC-PH-10004093"/>
    <s v="Technology"/>
    <x v="7"/>
    <s v="Panasonic Kx-TS550"/>
    <n v="147"/>
    <n v="4"/>
    <n v="0.2"/>
    <n v="16.5564"/>
  </r>
  <r>
    <x v="42"/>
    <x v="19"/>
    <x v="19"/>
    <x v="1"/>
    <x v="19"/>
    <x v="1"/>
    <x v="0"/>
    <x v="1"/>
    <x v="1"/>
    <x v="13"/>
    <x v="1"/>
    <s v="OFF-ST-10003479"/>
    <s v="Office Supplies"/>
    <x v="4"/>
    <s v="Eldon Base for stackable storage shelf, platinum"/>
    <n v="78"/>
    <n v="2"/>
    <n v="0"/>
    <n v="3.8940000000000001"/>
  </r>
  <r>
    <x v="43"/>
    <x v="20"/>
    <x v="20"/>
    <x v="1"/>
    <x v="20"/>
    <x v="1"/>
    <x v="0"/>
    <x v="15"/>
    <x v="2"/>
    <x v="18"/>
    <x v="0"/>
    <s v="OFF-ST-10003282"/>
    <s v="Office Supplies"/>
    <x v="4"/>
    <s v="Advantus 10-Drawer Portable Organizer, Chrome Metal Frame, Smoke Drawers"/>
    <n v="96"/>
    <n v="2"/>
    <n v="0.2"/>
    <n v="9.5616000000000003"/>
  </r>
  <r>
    <x v="44"/>
    <x v="21"/>
    <x v="21"/>
    <x v="2"/>
    <x v="21"/>
    <x v="1"/>
    <x v="0"/>
    <x v="16"/>
    <x v="11"/>
    <x v="19"/>
    <x v="2"/>
    <s v="TEC-AC-10000171"/>
    <s v="Technology"/>
    <x v="11"/>
    <s v="Verbatim 25 GB 6x Blu-ray Single Layer Recordable Disc, 25/Pack"/>
    <n v="46"/>
    <n v="2"/>
    <n v="0"/>
    <n v="19.7714"/>
  </r>
  <r>
    <x v="45"/>
    <x v="21"/>
    <x v="21"/>
    <x v="2"/>
    <x v="21"/>
    <x v="1"/>
    <x v="0"/>
    <x v="16"/>
    <x v="11"/>
    <x v="19"/>
    <x v="2"/>
    <s v="OFF-BI-10003291"/>
    <s v="Office Supplies"/>
    <x v="8"/>
    <s v="Wilson Jones Leather-Like Binders with DublLock Round Rings"/>
    <n v="17"/>
    <n v="2"/>
    <n v="0"/>
    <n v="8.2062000000000008"/>
  </r>
  <r>
    <x v="46"/>
    <x v="22"/>
    <x v="22"/>
    <x v="0"/>
    <x v="22"/>
    <x v="0"/>
    <x v="0"/>
    <x v="17"/>
    <x v="12"/>
    <x v="20"/>
    <x v="2"/>
    <s v="OFF-ST-10001713"/>
    <s v="Office Supplies"/>
    <x v="4"/>
    <s v="Gould Plastics 9-Pocket Panel Bin, 18-3/8w x 5-1/4d x 20-1/2h, Black"/>
    <n v="212"/>
    <n v="4"/>
    <n v="0"/>
    <n v="8.4784000000000006"/>
  </r>
  <r>
    <x v="47"/>
    <x v="23"/>
    <x v="23"/>
    <x v="1"/>
    <x v="23"/>
    <x v="0"/>
    <x v="0"/>
    <x v="18"/>
    <x v="13"/>
    <x v="21"/>
    <x v="3"/>
    <s v="TEC-AC-10002167"/>
    <s v="Technology"/>
    <x v="11"/>
    <s v="Imation 8gb Micro Traveldrive Usb 2.0 Flash Drive"/>
    <n v="45"/>
    <n v="3"/>
    <n v="0"/>
    <n v="4.95"/>
  </r>
  <r>
    <x v="48"/>
    <x v="23"/>
    <x v="23"/>
    <x v="1"/>
    <x v="23"/>
    <x v="0"/>
    <x v="0"/>
    <x v="18"/>
    <x v="13"/>
    <x v="21"/>
    <x v="3"/>
    <s v="TEC-PH-10003988"/>
    <s v="Technology"/>
    <x v="7"/>
    <s v="LF Elite 3D Dazzle Designer Hard Case Cover, Lf Stylus Pen and Wiper For Apple Iphone 5c Mini Lite"/>
    <n v="22"/>
    <n v="2"/>
    <n v="0"/>
    <n v="6.1040000000000001"/>
  </r>
  <r>
    <x v="49"/>
    <x v="24"/>
    <x v="24"/>
    <x v="1"/>
    <x v="24"/>
    <x v="0"/>
    <x v="0"/>
    <x v="19"/>
    <x v="14"/>
    <x v="22"/>
    <x v="2"/>
    <s v="OFF-BI-10004410"/>
    <s v="Office Supplies"/>
    <x v="8"/>
    <s v="C-Line Peel &amp; Stick Add-On Filing Pockets, 8-3/4 x 5-1/8, 10/Pack"/>
    <n v="38"/>
    <n v="6"/>
    <n v="0"/>
    <n v="17.9634"/>
  </r>
  <r>
    <x v="50"/>
    <x v="24"/>
    <x v="24"/>
    <x v="1"/>
    <x v="24"/>
    <x v="0"/>
    <x v="0"/>
    <x v="19"/>
    <x v="14"/>
    <x v="22"/>
    <x v="2"/>
    <s v="OFF-LA-10002762"/>
    <s v="Office Supplies"/>
    <x v="2"/>
    <s v="Avery 485"/>
    <n v="75"/>
    <n v="6"/>
    <n v="0"/>
    <n v="35.334600000000002"/>
  </r>
  <r>
    <x v="51"/>
    <x v="24"/>
    <x v="24"/>
    <x v="1"/>
    <x v="24"/>
    <x v="0"/>
    <x v="0"/>
    <x v="19"/>
    <x v="14"/>
    <x v="22"/>
    <x v="2"/>
    <s v="FUR-FU-10001706"/>
    <s v="Furniture"/>
    <x v="5"/>
    <s v="Longer-Life Soft White Bulbs"/>
    <n v="6"/>
    <n v="2"/>
    <n v="0"/>
    <n v="2.9567999999999999"/>
  </r>
  <r>
    <x v="52"/>
    <x v="24"/>
    <x v="24"/>
    <x v="1"/>
    <x v="24"/>
    <x v="0"/>
    <x v="0"/>
    <x v="19"/>
    <x v="14"/>
    <x v="22"/>
    <x v="2"/>
    <s v="FUR-CH-10003061"/>
    <s v="Furniture"/>
    <x v="1"/>
    <s v="Global Leather Task Chair, Black"/>
    <n v="90"/>
    <n v="1"/>
    <n v="0"/>
    <n v="17.098099999999999"/>
  </r>
  <r>
    <x v="53"/>
    <x v="25"/>
    <x v="25"/>
    <x v="1"/>
    <x v="25"/>
    <x v="1"/>
    <x v="0"/>
    <x v="20"/>
    <x v="15"/>
    <x v="23"/>
    <x v="3"/>
    <s v="OFF-FA-10000304"/>
    <s v="Office Supplies"/>
    <x v="13"/>
    <s v="Advantus Push Pins"/>
    <n v="15"/>
    <n v="7"/>
    <n v="0"/>
    <n v="6.2565999999999997"/>
  </r>
  <r>
    <x v="54"/>
    <x v="25"/>
    <x v="25"/>
    <x v="1"/>
    <x v="25"/>
    <x v="1"/>
    <x v="0"/>
    <x v="20"/>
    <x v="15"/>
    <x v="23"/>
    <x v="3"/>
    <s v="TEC-PH-10002447"/>
    <s v="Technology"/>
    <x v="7"/>
    <s v="AT&amp;T CL83451 4-Handset Telephone"/>
    <n v="1030"/>
    <n v="5"/>
    <n v="0"/>
    <n v="298.68549999999999"/>
  </r>
  <r>
    <x v="55"/>
    <x v="26"/>
    <x v="26"/>
    <x v="2"/>
    <x v="26"/>
    <x v="0"/>
    <x v="0"/>
    <x v="21"/>
    <x v="15"/>
    <x v="24"/>
    <x v="3"/>
    <s v="OFF-ST-10000604"/>
    <s v="Office Supplies"/>
    <x v="4"/>
    <s v="Home/Office Personal File Carts"/>
    <n v="209"/>
    <n v="6"/>
    <n v="0"/>
    <n v="52.14"/>
  </r>
  <r>
    <x v="56"/>
    <x v="26"/>
    <x v="26"/>
    <x v="2"/>
    <x v="26"/>
    <x v="0"/>
    <x v="0"/>
    <x v="21"/>
    <x v="15"/>
    <x v="24"/>
    <x v="3"/>
    <s v="OFF-PA-10001569"/>
    <s v="Office Supplies"/>
    <x v="10"/>
    <s v="Xerox 232"/>
    <n v="32"/>
    <n v="5"/>
    <n v="0"/>
    <n v="15.552"/>
  </r>
  <r>
    <x v="57"/>
    <x v="26"/>
    <x v="26"/>
    <x v="2"/>
    <x v="26"/>
    <x v="0"/>
    <x v="0"/>
    <x v="21"/>
    <x v="15"/>
    <x v="24"/>
    <x v="3"/>
    <s v="FUR-CH-10003968"/>
    <s v="Furniture"/>
    <x v="1"/>
    <s v="Novimex Turbo Task Chair"/>
    <n v="319"/>
    <n v="5"/>
    <n v="0.1"/>
    <n v="7.0979999999999999"/>
  </r>
  <r>
    <x v="58"/>
    <x v="26"/>
    <x v="26"/>
    <x v="2"/>
    <x v="26"/>
    <x v="0"/>
    <x v="0"/>
    <x v="21"/>
    <x v="15"/>
    <x v="24"/>
    <x v="3"/>
    <s v="OFF-PA-10000587"/>
    <s v="Office Supplies"/>
    <x v="10"/>
    <s v="Array Parchment Paper, Assorted Colors"/>
    <n v="15"/>
    <n v="2"/>
    <n v="0"/>
    <n v="6.9888000000000003"/>
  </r>
  <r>
    <x v="59"/>
    <x v="26"/>
    <x v="26"/>
    <x v="2"/>
    <x v="26"/>
    <x v="0"/>
    <x v="0"/>
    <x v="21"/>
    <x v="15"/>
    <x v="24"/>
    <x v="3"/>
    <s v="TEC-AC-10002167"/>
    <s v="Technology"/>
    <x v="11"/>
    <s v="Imation 8gb Micro Traveldrive Usb 2.0 Flash Drive"/>
    <n v="30"/>
    <n v="2"/>
    <n v="0"/>
    <n v="3.3"/>
  </r>
  <r>
    <x v="60"/>
    <x v="26"/>
    <x v="26"/>
    <x v="2"/>
    <x v="26"/>
    <x v="0"/>
    <x v="0"/>
    <x v="21"/>
    <x v="15"/>
    <x v="24"/>
    <x v="3"/>
    <s v="OFF-BI-10001460"/>
    <s v="Office Supplies"/>
    <x v="8"/>
    <s v="Plastic Binding Combs"/>
    <n v="48"/>
    <n v="4"/>
    <n v="0.2"/>
    <n v="16.361999999999998"/>
  </r>
  <r>
    <x v="61"/>
    <x v="26"/>
    <x v="26"/>
    <x v="2"/>
    <x v="26"/>
    <x v="0"/>
    <x v="0"/>
    <x v="21"/>
    <x v="15"/>
    <x v="24"/>
    <x v="3"/>
    <s v="OFF-AR-10001868"/>
    <s v="Office Supplies"/>
    <x v="6"/>
    <s v="Prang Dustless Chalk Sticks"/>
    <n v="2"/>
    <n v="1"/>
    <n v="0"/>
    <n v="0.84"/>
  </r>
  <r>
    <x v="62"/>
    <x v="27"/>
    <x v="27"/>
    <x v="1"/>
    <x v="27"/>
    <x v="0"/>
    <x v="0"/>
    <x v="1"/>
    <x v="1"/>
    <x v="25"/>
    <x v="1"/>
    <s v="TEC-AC-10004633"/>
    <s v="Technology"/>
    <x v="11"/>
    <s v="Verbatim 25 GB 6x Blu-ray Single Layer Recordable Disc, 3/Pack"/>
    <n v="14"/>
    <n v="2"/>
    <n v="0"/>
    <n v="6.1512000000000002"/>
  </r>
  <r>
    <x v="63"/>
    <x v="27"/>
    <x v="27"/>
    <x v="1"/>
    <x v="27"/>
    <x v="0"/>
    <x v="0"/>
    <x v="1"/>
    <x v="1"/>
    <x v="25"/>
    <x v="1"/>
    <s v="OFF-BI-10001078"/>
    <s v="Office Supplies"/>
    <x v="8"/>
    <s v="Acco PRESSTEX Data Binder with Storage Hooks, Dark Blue, 14 7/8&quot; X 11&quot;"/>
    <n v="26"/>
    <n v="6"/>
    <n v="0.2"/>
    <n v="9.3612000000000002"/>
  </r>
  <r>
    <x v="64"/>
    <x v="27"/>
    <x v="27"/>
    <x v="1"/>
    <x v="27"/>
    <x v="0"/>
    <x v="0"/>
    <x v="1"/>
    <x v="1"/>
    <x v="25"/>
    <x v="1"/>
    <s v="OFF-PA-10003892"/>
    <s v="Office Supplies"/>
    <x v="10"/>
    <s v="Xerox 1943"/>
    <n v="147"/>
    <n v="3"/>
    <n v="0"/>
    <n v="68.963099999999997"/>
  </r>
  <r>
    <x v="65"/>
    <x v="27"/>
    <x v="27"/>
    <x v="1"/>
    <x v="27"/>
    <x v="0"/>
    <x v="0"/>
    <x v="1"/>
    <x v="1"/>
    <x v="25"/>
    <x v="1"/>
    <s v="FUR-FU-10000397"/>
    <s v="Furniture"/>
    <x v="5"/>
    <s v="Luxo Economy Swing Arm Lamp"/>
    <n v="80"/>
    <n v="4"/>
    <n v="0"/>
    <n v="22.332799999999999"/>
  </r>
  <r>
    <x v="66"/>
    <x v="28"/>
    <x v="28"/>
    <x v="1"/>
    <x v="28"/>
    <x v="2"/>
    <x v="0"/>
    <x v="22"/>
    <x v="10"/>
    <x v="26"/>
    <x v="2"/>
    <s v="FUR-CH-10001146"/>
    <s v="Furniture"/>
    <x v="1"/>
    <s v="Global Value Mid-Back Manager's Chair, Gray"/>
    <n v="213"/>
    <n v="5"/>
    <n v="0.3"/>
    <n v="-15.2225"/>
  </r>
  <r>
    <x v="67"/>
    <x v="29"/>
    <x v="29"/>
    <x v="1"/>
    <x v="29"/>
    <x v="1"/>
    <x v="0"/>
    <x v="23"/>
    <x v="16"/>
    <x v="27"/>
    <x v="1"/>
    <s v="OFF-AR-10002671"/>
    <s v="Office Supplies"/>
    <x v="6"/>
    <s v="Hunt BOSTON Model 1606 High-Volume Electric Pencil Sharpener, Beige"/>
    <n v="1113"/>
    <n v="8"/>
    <n v="0.2"/>
    <n v="111.30240000000001"/>
  </r>
  <r>
    <x v="68"/>
    <x v="29"/>
    <x v="29"/>
    <x v="1"/>
    <x v="29"/>
    <x v="1"/>
    <x v="0"/>
    <x v="23"/>
    <x v="16"/>
    <x v="27"/>
    <x v="1"/>
    <s v="TEC-PH-10002726"/>
    <s v="Technology"/>
    <x v="7"/>
    <s v="netTALK DUO VoIP Telephone Service"/>
    <n v="168"/>
    <n v="4"/>
    <n v="0.2"/>
    <n v="62.988"/>
  </r>
  <r>
    <x v="69"/>
    <x v="30"/>
    <x v="30"/>
    <x v="2"/>
    <x v="30"/>
    <x v="0"/>
    <x v="0"/>
    <x v="24"/>
    <x v="17"/>
    <x v="28"/>
    <x v="0"/>
    <s v="OFF-PA-10000482"/>
    <s v="Office Supplies"/>
    <x v="10"/>
    <s v="Snap-A-Way Black Print Carbonless Ruled Speed Letter, Triplicate"/>
    <n v="76"/>
    <n v="2"/>
    <n v="0"/>
    <n v="35.663600000000002"/>
  </r>
  <r>
    <x v="70"/>
    <x v="31"/>
    <x v="31"/>
    <x v="1"/>
    <x v="31"/>
    <x v="0"/>
    <x v="0"/>
    <x v="20"/>
    <x v="15"/>
    <x v="29"/>
    <x v="3"/>
    <s v="OFF-BI-10004654"/>
    <s v="Office Supplies"/>
    <x v="8"/>
    <s v="Avery Binding System Hidden Tab Executive Style Index Sets"/>
    <n v="5"/>
    <n v="1"/>
    <n v="0.2"/>
    <n v="1.7310000000000001"/>
  </r>
  <r>
    <x v="71"/>
    <x v="32"/>
    <x v="32"/>
    <x v="0"/>
    <x v="14"/>
    <x v="0"/>
    <x v="0"/>
    <x v="25"/>
    <x v="12"/>
    <x v="30"/>
    <x v="2"/>
    <s v="OFF-PA-10004675"/>
    <s v="Office Supplies"/>
    <x v="10"/>
    <s v="Telephone Message Books with Fax/Mobile Section, 5 1/2&quot; x 3 3/16&quot;"/>
    <n v="19"/>
    <n v="3"/>
    <n v="0"/>
    <n v="8.7629999999999999"/>
  </r>
  <r>
    <x v="72"/>
    <x v="33"/>
    <x v="33"/>
    <x v="1"/>
    <x v="32"/>
    <x v="0"/>
    <x v="0"/>
    <x v="26"/>
    <x v="18"/>
    <x v="31"/>
    <x v="0"/>
    <s v="FUR-CH-10000513"/>
    <s v="Furniture"/>
    <x v="1"/>
    <s v="High-Back Leather Manager's Chair"/>
    <n v="832"/>
    <n v="8"/>
    <n v="0.2"/>
    <n v="-114.3912"/>
  </r>
  <r>
    <x v="73"/>
    <x v="33"/>
    <x v="33"/>
    <x v="1"/>
    <x v="32"/>
    <x v="0"/>
    <x v="0"/>
    <x v="26"/>
    <x v="18"/>
    <x v="31"/>
    <x v="0"/>
    <s v="FUR-FU-10003708"/>
    <s v="Furniture"/>
    <x v="5"/>
    <s v="Tenex Traditional Chairmats for Medium Pile Carpet, Standard Lip, 36&quot; x 48&quot;"/>
    <n v="97"/>
    <n v="2"/>
    <n v="0.2"/>
    <n v="1.2130000000000001"/>
  </r>
  <r>
    <x v="74"/>
    <x v="33"/>
    <x v="33"/>
    <x v="1"/>
    <x v="32"/>
    <x v="0"/>
    <x v="0"/>
    <x v="26"/>
    <x v="18"/>
    <x v="31"/>
    <x v="0"/>
    <s v="OFF-ST-10004123"/>
    <s v="Office Supplies"/>
    <x v="4"/>
    <s v="Safco Industrial Wire Shelving System"/>
    <n v="73"/>
    <n v="1"/>
    <n v="0.2"/>
    <n v="-18.196000000000002"/>
  </r>
  <r>
    <x v="75"/>
    <x v="34"/>
    <x v="34"/>
    <x v="2"/>
    <x v="33"/>
    <x v="1"/>
    <x v="0"/>
    <x v="12"/>
    <x v="5"/>
    <x v="16"/>
    <x v="2"/>
    <s v="OFF-BI-10004182"/>
    <s v="Office Supplies"/>
    <x v="8"/>
    <s v="Economy Binders"/>
    <n v="1"/>
    <n v="3"/>
    <n v="0.8"/>
    <n v="-1.9343999999999999"/>
  </r>
  <r>
    <x v="76"/>
    <x v="34"/>
    <x v="34"/>
    <x v="2"/>
    <x v="33"/>
    <x v="1"/>
    <x v="0"/>
    <x v="12"/>
    <x v="5"/>
    <x v="16"/>
    <x v="2"/>
    <s v="FUR-FU-10000260"/>
    <s v="Furniture"/>
    <x v="5"/>
    <s v="6&quot; Cubicle Wall Clock, Black"/>
    <n v="10"/>
    <n v="3"/>
    <n v="0.6"/>
    <n v="-5.8247999999999998"/>
  </r>
  <r>
    <x v="77"/>
    <x v="34"/>
    <x v="34"/>
    <x v="2"/>
    <x v="33"/>
    <x v="1"/>
    <x v="0"/>
    <x v="12"/>
    <x v="5"/>
    <x v="16"/>
    <x v="2"/>
    <s v="OFF-ST-10000615"/>
    <s v="Office Supplies"/>
    <x v="4"/>
    <s v="SimpliFile Personal File, Black Granite, 15w x 6-15/16d x 11-1/4h"/>
    <n v="27"/>
    <n v="3"/>
    <n v="0.2"/>
    <n v="2.7240000000000002"/>
  </r>
  <r>
    <x v="78"/>
    <x v="35"/>
    <x v="35"/>
    <x v="0"/>
    <x v="32"/>
    <x v="0"/>
    <x v="0"/>
    <x v="12"/>
    <x v="5"/>
    <x v="32"/>
    <x v="2"/>
    <s v="FUR-FU-10003194"/>
    <s v="Furniture"/>
    <x v="5"/>
    <s v="Eldon Expressions Desk Accessory, Wood Pencil Holder, Oak"/>
    <n v="19"/>
    <n v="5"/>
    <n v="0.6"/>
    <n v="-14.475"/>
  </r>
  <r>
    <x v="79"/>
    <x v="36"/>
    <x v="1"/>
    <x v="2"/>
    <x v="34"/>
    <x v="1"/>
    <x v="0"/>
    <x v="27"/>
    <x v="19"/>
    <x v="33"/>
    <x v="0"/>
    <s v="OFF-AP-10002118"/>
    <s v="Office Supplies"/>
    <x v="9"/>
    <s v="1.7 Cubic Foot Compact &quot;Cube&quot; Office Refrigerators"/>
    <n v="208"/>
    <n v="1"/>
    <n v="0"/>
    <n v="56.203200000000002"/>
  </r>
  <r>
    <x v="80"/>
    <x v="36"/>
    <x v="1"/>
    <x v="2"/>
    <x v="34"/>
    <x v="1"/>
    <x v="0"/>
    <x v="27"/>
    <x v="19"/>
    <x v="33"/>
    <x v="0"/>
    <s v="OFF-BI-10002309"/>
    <s v="Office Supplies"/>
    <x v="8"/>
    <s v="Avery Heavy-Duty EZD  Binder With Locking Rings"/>
    <n v="17"/>
    <n v="3"/>
    <n v="0"/>
    <n v="8.0351999999999997"/>
  </r>
  <r>
    <x v="81"/>
    <x v="37"/>
    <x v="36"/>
    <x v="1"/>
    <x v="35"/>
    <x v="0"/>
    <x v="0"/>
    <x v="8"/>
    <x v="1"/>
    <x v="34"/>
    <x v="1"/>
    <s v="OFF-AR-10002053"/>
    <s v="Office Supplies"/>
    <x v="6"/>
    <s v="Premium Writing Pencils, Soft, #2 by Central Association for the Blind"/>
    <n v="15"/>
    <n v="5"/>
    <n v="0"/>
    <n v="4.1719999999999997"/>
  </r>
  <r>
    <x v="82"/>
    <x v="37"/>
    <x v="36"/>
    <x v="1"/>
    <x v="35"/>
    <x v="0"/>
    <x v="0"/>
    <x v="8"/>
    <x v="1"/>
    <x v="34"/>
    <x v="1"/>
    <s v="OFF-ST-10002370"/>
    <s v="Office Supplies"/>
    <x v="4"/>
    <s v="Sortfiler Multipurpose Personal File Organizer, Black"/>
    <n v="21"/>
    <n v="1"/>
    <n v="0"/>
    <n v="6.2031000000000001"/>
  </r>
  <r>
    <x v="83"/>
    <x v="38"/>
    <x v="37"/>
    <x v="1"/>
    <x v="36"/>
    <x v="1"/>
    <x v="0"/>
    <x v="28"/>
    <x v="3"/>
    <x v="35"/>
    <x v="0"/>
    <s v="OFF-EN-10000927"/>
    <s v="Office Supplies"/>
    <x v="12"/>
    <s v="Jet-Pak Recycled Peel 'N' Seal Padded Mailers"/>
    <n v="201"/>
    <n v="7"/>
    <n v="0.2"/>
    <n v="62.807499999999997"/>
  </r>
  <r>
    <x v="84"/>
    <x v="39"/>
    <x v="38"/>
    <x v="2"/>
    <x v="37"/>
    <x v="2"/>
    <x v="0"/>
    <x v="22"/>
    <x v="10"/>
    <x v="36"/>
    <x v="2"/>
    <s v="OFF-ST-10003656"/>
    <s v="Office Supplies"/>
    <x v="4"/>
    <s v="Safco Industrial Wire Shelving"/>
    <n v="230"/>
    <n v="3"/>
    <n v="0.2"/>
    <n v="-48.954900000000002"/>
  </r>
  <r>
    <x v="85"/>
    <x v="40"/>
    <x v="39"/>
    <x v="0"/>
    <x v="22"/>
    <x v="0"/>
    <x v="0"/>
    <x v="29"/>
    <x v="20"/>
    <x v="37"/>
    <x v="0"/>
    <s v="FUR-CH-10000863"/>
    <s v="Furniture"/>
    <x v="1"/>
    <s v="Novimex Swivel Fabric Task Chair"/>
    <n v="302"/>
    <n v="2"/>
    <n v="0"/>
    <n v="33.215600000000002"/>
  </r>
  <r>
    <x v="86"/>
    <x v="41"/>
    <x v="40"/>
    <x v="1"/>
    <x v="38"/>
    <x v="0"/>
    <x v="0"/>
    <x v="30"/>
    <x v="11"/>
    <x v="38"/>
    <x v="2"/>
    <s v="TEC-AC-10001998"/>
    <s v="Technology"/>
    <x v="11"/>
    <s v="Logitech LS21 Speaker System - PC Multimedia - 2.1-CH - Wired"/>
    <n v="20"/>
    <n v="1"/>
    <n v="0"/>
    <n v="6.7965999999999998"/>
  </r>
  <r>
    <x v="87"/>
    <x v="41"/>
    <x v="40"/>
    <x v="1"/>
    <x v="38"/>
    <x v="0"/>
    <x v="0"/>
    <x v="30"/>
    <x v="11"/>
    <x v="38"/>
    <x v="2"/>
    <s v="OFF-LA-10000134"/>
    <s v="Office Supplies"/>
    <x v="2"/>
    <s v="Avery 511"/>
    <n v="6"/>
    <n v="2"/>
    <n v="0"/>
    <n v="2.9567999999999999"/>
  </r>
  <r>
    <x v="88"/>
    <x v="42"/>
    <x v="41"/>
    <x v="0"/>
    <x v="39"/>
    <x v="2"/>
    <x v="0"/>
    <x v="12"/>
    <x v="5"/>
    <x v="14"/>
    <x v="2"/>
    <s v="OFF-ST-10003442"/>
    <s v="Office Supplies"/>
    <x v="4"/>
    <s v="Eldon Portable Mobile Manager"/>
    <n v="158"/>
    <n v="7"/>
    <n v="0.2"/>
    <n v="13.857200000000001"/>
  </r>
  <r>
    <x v="89"/>
    <x v="43"/>
    <x v="42"/>
    <x v="1"/>
    <x v="40"/>
    <x v="1"/>
    <x v="0"/>
    <x v="1"/>
    <x v="1"/>
    <x v="1"/>
    <x v="1"/>
    <s v="OFF-AR-10004930"/>
    <s v="Office Supplies"/>
    <x v="6"/>
    <s v="Turquoise Lead Holder with Pocket Clip"/>
    <n v="20"/>
    <n v="3"/>
    <n v="0"/>
    <n v="6.633"/>
  </r>
  <r>
    <x v="90"/>
    <x v="43"/>
    <x v="42"/>
    <x v="1"/>
    <x v="40"/>
    <x v="1"/>
    <x v="0"/>
    <x v="1"/>
    <x v="1"/>
    <x v="1"/>
    <x v="1"/>
    <s v="TEC-PH-10004093"/>
    <s v="Technology"/>
    <x v="7"/>
    <s v="Panasonic Kx-TS550"/>
    <n v="74"/>
    <n v="2"/>
    <n v="0.2"/>
    <n v="8.2782"/>
  </r>
  <r>
    <x v="91"/>
    <x v="43"/>
    <x v="42"/>
    <x v="1"/>
    <x v="40"/>
    <x v="1"/>
    <x v="0"/>
    <x v="1"/>
    <x v="1"/>
    <x v="1"/>
    <x v="1"/>
    <s v="OFF-PA-10000304"/>
    <s v="Office Supplies"/>
    <x v="10"/>
    <s v="Xerox 1995"/>
    <n v="6"/>
    <n v="1"/>
    <n v="0"/>
    <n v="3.1103999999999998"/>
  </r>
  <r>
    <x v="92"/>
    <x v="44"/>
    <x v="43"/>
    <x v="0"/>
    <x v="41"/>
    <x v="0"/>
    <x v="0"/>
    <x v="31"/>
    <x v="11"/>
    <x v="39"/>
    <x v="2"/>
    <s v="OFF-PA-10003177"/>
    <s v="Office Supplies"/>
    <x v="10"/>
    <s v="Xerox 1999"/>
    <n v="13"/>
    <n v="2"/>
    <n v="0"/>
    <n v="6.2207999999999997"/>
  </r>
  <r>
    <x v="93"/>
    <x v="44"/>
    <x v="43"/>
    <x v="0"/>
    <x v="41"/>
    <x v="0"/>
    <x v="0"/>
    <x v="31"/>
    <x v="11"/>
    <x v="39"/>
    <x v="2"/>
    <s v="FUR-FU-10003799"/>
    <s v="Furniture"/>
    <x v="5"/>
    <s v="Seth Thomas 13 1/2&quot; Wall Clock"/>
    <n v="53"/>
    <n v="3"/>
    <n v="0"/>
    <n v="16.535399999999999"/>
  </r>
  <r>
    <x v="94"/>
    <x v="44"/>
    <x v="43"/>
    <x v="0"/>
    <x v="41"/>
    <x v="0"/>
    <x v="0"/>
    <x v="31"/>
    <x v="11"/>
    <x v="39"/>
    <x v="2"/>
    <s v="OFF-BI-10002852"/>
    <s v="Office Supplies"/>
    <x v="8"/>
    <s v="Ibico Standard Transparent Covers"/>
    <n v="33"/>
    <n v="2"/>
    <n v="0"/>
    <n v="16.150400000000001"/>
  </r>
  <r>
    <x v="95"/>
    <x v="45"/>
    <x v="44"/>
    <x v="1"/>
    <x v="42"/>
    <x v="2"/>
    <x v="0"/>
    <x v="32"/>
    <x v="21"/>
    <x v="40"/>
    <x v="1"/>
    <s v="OFF-BI-10004738"/>
    <s v="Office Supplies"/>
    <x v="8"/>
    <s v="Flexible Leather- Look Classic Collection Ring Binder"/>
    <n v="6"/>
    <n v="1"/>
    <n v="0.7"/>
    <n v="-3.7879999999999998"/>
  </r>
  <r>
    <x v="96"/>
    <x v="46"/>
    <x v="45"/>
    <x v="0"/>
    <x v="43"/>
    <x v="2"/>
    <x v="0"/>
    <x v="20"/>
    <x v="15"/>
    <x v="29"/>
    <x v="3"/>
    <s v="FUR-FU-10000629"/>
    <s v="Furniture"/>
    <x v="5"/>
    <s v="9-3/4 Diameter Round Wall Clock"/>
    <n v="97"/>
    <n v="7"/>
    <n v="0"/>
    <n v="40.5426"/>
  </r>
  <r>
    <x v="97"/>
    <x v="47"/>
    <x v="46"/>
    <x v="2"/>
    <x v="44"/>
    <x v="0"/>
    <x v="0"/>
    <x v="8"/>
    <x v="1"/>
    <x v="34"/>
    <x v="1"/>
    <s v="OFF-BI-10001721"/>
    <s v="Office Supplies"/>
    <x v="8"/>
    <s v="Trimflex Flexible Post Binders"/>
    <n v="51"/>
    <n v="3"/>
    <n v="0.2"/>
    <n v="17.9591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E9BD0-F76B-42BD-A95E-212E2B4D5AD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7" firstHeaderRow="1" firstDataRow="1" firstDataCol="1"/>
  <pivotFields count="22">
    <pivotField showAll="0"/>
    <pivotField showAll="0"/>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15" baseField="0" baseItem="0"/>
  </dataFields>
  <chartFormats count="8">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5" count="1" selected="0">
            <x v="0"/>
          </reference>
        </references>
      </pivotArea>
    </chartFormat>
    <chartFormat chart="20" format="7">
      <pivotArea type="data" outline="0" fieldPosition="0">
        <references count="2">
          <reference field="4294967294" count="1" selected="0">
            <x v="0"/>
          </reference>
          <reference field="5" count="1" selected="0">
            <x v="1"/>
          </reference>
        </references>
      </pivotArea>
    </chartFormat>
    <chartFormat chart="20" format="8">
      <pivotArea type="data" outline="0" fieldPosition="0">
        <references count="2">
          <reference field="4294967294" count="1" selected="0">
            <x v="0"/>
          </reference>
          <reference field="5" count="1" selected="0">
            <x v="2"/>
          </reference>
        </references>
      </pivotArea>
    </chartFormat>
    <chartFormat chart="18" format="1">
      <pivotArea type="data" outline="0" fieldPosition="0">
        <references count="2">
          <reference field="4294967294" count="1" selected="0">
            <x v="0"/>
          </reference>
          <reference field="5" count="1" selected="0">
            <x v="0"/>
          </reference>
        </references>
      </pivotArea>
    </chartFormat>
    <chartFormat chart="18" format="2">
      <pivotArea type="data" outline="0" fieldPosition="0">
        <references count="2">
          <reference field="4294967294" count="1" selected="0">
            <x v="0"/>
          </reference>
          <reference field="5" count="1" selected="0">
            <x v="1"/>
          </reference>
        </references>
      </pivotArea>
    </chartFormat>
    <chartFormat chart="18"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5BF9C-FC70-4370-8165-BA66B1DB07D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location ref="P6:Q10" firstHeaderRow="1"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axis="axisRow" showAll="0">
      <items count="4">
        <item sd="0" x="2"/>
        <item sd="0" x="0"/>
        <item sd="0" x="1"/>
        <item t="default" sd="0"/>
      </items>
    </pivotField>
    <pivotField showAll="0"/>
    <pivotField axis="axisRow" showAll="0">
      <items count="4">
        <item x="0"/>
        <item x="1"/>
        <item x="2"/>
        <item t="default"/>
      </items>
    </pivotField>
    <pivotField showAll="0"/>
    <pivotField showAll="0"/>
    <pivotField showAll="0"/>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3"/>
    <field x="5"/>
  </rowFields>
  <rowItems count="4">
    <i>
      <x/>
    </i>
    <i>
      <x v="1"/>
    </i>
    <i>
      <x v="2"/>
    </i>
    <i t="grand">
      <x/>
    </i>
  </rowItems>
  <colItems count="1">
    <i/>
  </colItems>
  <dataFields count="1">
    <dataField name="Sum of Sales" fld="15" baseField="0" baseItem="0"/>
  </dataFields>
  <chartFormats count="8">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3" count="1" selected="0">
            <x v="2"/>
          </reference>
        </references>
      </pivotArea>
    </chartFormat>
    <chartFormat chart="57" format="4">
      <pivotArea type="data" outline="0" fieldPosition="0">
        <references count="2">
          <reference field="4294967294" count="1" selected="0">
            <x v="0"/>
          </reference>
          <reference field="3" count="1" selected="0">
            <x v="1"/>
          </reference>
        </references>
      </pivotArea>
    </chartFormat>
    <chartFormat chart="57"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3B7B2-97C5-4F60-B193-31E367C12BA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V8:Y13"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axis="axisRow"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axis="axisRow"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5">
    <field x="21"/>
    <field x="20"/>
    <field x="19"/>
    <field x="13"/>
    <field x="2"/>
  </rowFields>
  <rowItems count="5">
    <i>
      <x v="1"/>
    </i>
    <i>
      <x v="2"/>
    </i>
    <i>
      <x v="3"/>
    </i>
    <i>
      <x v="4"/>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3">
      <pivotArea field="13" grandRow="1" outline="0" collapsedLevelsAreSubtotals="1" axis="axisRow" fieldPosition="3">
        <references count="1">
          <reference field="4294967294" count="1" selected="0">
            <x v="1"/>
          </reference>
        </references>
      </pivotArea>
    </format>
  </formats>
  <chartFormats count="6">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80" format="6" series="1">
      <pivotArea type="data" outline="0" fieldPosition="0">
        <references count="1">
          <reference field="4294967294" count="1" selected="0">
            <x v="2"/>
          </reference>
        </references>
      </pivotArea>
    </chartFormat>
    <chartFormat chart="6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AD59E-BA95-4F2A-BEFC-396BBEACFC8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7">
  <location ref="S7:T30" firstHeaderRow="1"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15" baseField="0" baseItem="0"/>
  </dataFields>
  <chartFormats count="9">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840BC3-2BEE-4230-9053-A93DABE40D4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8">
  <location ref="Q4:T8"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axis="axisRow" showAll="0">
      <items count="4">
        <item x="2"/>
        <item x="0"/>
        <item x="1"/>
        <item t="default"/>
      </items>
    </pivotField>
    <pivotField showAll="0"/>
    <pivotField showAll="0">
      <items count="4">
        <item x="0"/>
        <item x="1"/>
        <item x="2"/>
        <item t="default"/>
      </items>
    </pivotField>
    <pivotField showAll="0"/>
    <pivotField showAll="0">
      <items count="34">
        <item x="22"/>
        <item x="29"/>
        <item x="3"/>
        <item x="27"/>
        <item x="18"/>
        <item x="28"/>
        <item x="16"/>
        <item x="2"/>
        <item x="5"/>
        <item x="9"/>
        <item x="23"/>
        <item x="0"/>
        <item x="12"/>
        <item x="25"/>
        <item x="1"/>
        <item x="6"/>
        <item x="15"/>
        <item x="26"/>
        <item x="31"/>
        <item x="14"/>
        <item x="19"/>
        <item x="20"/>
        <item x="11"/>
        <item x="10"/>
        <item x="32"/>
        <item x="13"/>
        <item x="30"/>
        <item x="8"/>
        <item h="1" x="4"/>
        <item x="24"/>
        <item x="21"/>
        <item x="7"/>
        <item x="17"/>
        <item t="default"/>
      </items>
    </pivotField>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
    <i>
      <x/>
    </i>
    <i>
      <x v="1"/>
    </i>
    <i>
      <x v="2"/>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0">
      <pivotArea field="13" grandRow="1" outline="0" collapsedLevelsAreSubtotals="1">
        <references count="1">
          <reference field="4294967294" count="1" selected="0">
            <x v="1"/>
          </reference>
        </references>
      </pivotArea>
    </format>
  </formats>
  <chartFormats count="16">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93" format="0" series="1">
      <pivotArea type="data" outline="0" fieldPosition="0">
        <references count="1">
          <reference field="4294967294" count="1" selected="0">
            <x v="0"/>
          </reference>
        </references>
      </pivotArea>
    </chartFormat>
    <chartFormat chart="93" format="1" series="1">
      <pivotArea type="data" outline="0" fieldPosition="0">
        <references count="1">
          <reference field="4294967294" count="1" selected="0">
            <x v="1"/>
          </reference>
        </references>
      </pivotArea>
    </chartFormat>
    <chartFormat chart="93" format="2" series="1">
      <pivotArea type="data" outline="0" fieldPosition="0">
        <references count="1">
          <reference field="4294967294" count="1" selected="0">
            <x v="2"/>
          </reference>
        </references>
      </pivotArea>
    </chartFormat>
    <chartFormat chart="93" format="3">
      <pivotArea type="data" outline="0" fieldPosition="0">
        <references count="2">
          <reference field="4294967294" count="1" selected="0">
            <x v="0"/>
          </reference>
          <reference field="3" count="1" selected="0">
            <x v="0"/>
          </reference>
        </references>
      </pivotArea>
    </chartFormat>
    <chartFormat chart="93" format="4">
      <pivotArea type="data" outline="0" fieldPosition="0">
        <references count="2">
          <reference field="4294967294" count="1" selected="0">
            <x v="1"/>
          </reference>
          <reference field="3" count="1" selected="0">
            <x v="0"/>
          </reference>
        </references>
      </pivotArea>
    </chartFormat>
    <chartFormat chart="93" format="5">
      <pivotArea type="data" outline="0" fieldPosition="0">
        <references count="2">
          <reference field="4294967294" count="1" selected="0">
            <x v="2"/>
          </reference>
          <reference field="3" count="1" selected="0">
            <x v="0"/>
          </reference>
        </references>
      </pivotArea>
    </chartFormat>
    <chartFormat chart="93" format="6">
      <pivotArea type="data" outline="0" fieldPosition="0">
        <references count="2">
          <reference field="4294967294" count="1" selected="0">
            <x v="0"/>
          </reference>
          <reference field="3" count="1" selected="0">
            <x v="1"/>
          </reference>
        </references>
      </pivotArea>
    </chartFormat>
    <chartFormat chart="93" format="7">
      <pivotArea type="data" outline="0" fieldPosition="0">
        <references count="2">
          <reference field="4294967294" count="1" selected="0">
            <x v="0"/>
          </reference>
          <reference field="3" count="1" selected="0">
            <x v="2"/>
          </reference>
        </references>
      </pivotArea>
    </chartFormat>
    <chartFormat chart="93" format="8">
      <pivotArea type="data" outline="0" fieldPosition="0">
        <references count="2">
          <reference field="4294967294" count="1" selected="0">
            <x v="1"/>
          </reference>
          <reference field="3" count="1" selected="0">
            <x v="1"/>
          </reference>
        </references>
      </pivotArea>
    </chartFormat>
    <chartFormat chart="93" format="9">
      <pivotArea type="data" outline="0" fieldPosition="0">
        <references count="2">
          <reference field="4294967294" count="1" selected="0">
            <x v="1"/>
          </reference>
          <reference field="3" count="1" selected="0">
            <x v="2"/>
          </reference>
        </references>
      </pivotArea>
    </chartFormat>
    <chartFormat chart="93" format="10">
      <pivotArea type="data" outline="0" fieldPosition="0">
        <references count="2">
          <reference field="4294967294" count="1" selected="0">
            <x v="2"/>
          </reference>
          <reference field="3" count="1" selected="0">
            <x v="1"/>
          </reference>
        </references>
      </pivotArea>
    </chartFormat>
    <chartFormat chart="93" format="11">
      <pivotArea type="data" outline="0" fieldPosition="0">
        <references count="2">
          <reference field="4294967294" count="1" selected="0">
            <x v="2"/>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B277B9-E7E8-4EFF-8B46-10C6FBB4CF3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8">
  <location ref="F2:H25"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Sales" fld="15" baseField="0" baseItem="0"/>
    <dataField name="Sum of Profit" fld="18" baseField="0" baseItem="0"/>
  </dataFields>
  <formats count="1">
    <format dxfId="1">
      <pivotArea field="8" grandRow="1" outline="0" collapsedLevelsAreSubtotals="1" axis="axisRow" fieldPosition="0">
        <references count="1">
          <reference field="4294967294" count="1" selected="0">
            <x v="1"/>
          </reference>
        </references>
      </pivotArea>
    </format>
  </formats>
  <chartFormats count="11">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E2A893-55DD-4571-8EF3-9C6F3AEAF1F4}"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C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Quantity" fld="2" baseField="0" baseItem="0"/>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S$9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C3EE32-412C-4052-B5D5-65AE4B87090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5">
  <location ref="W6:Z11"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axis="axisRow"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axis="axisRow"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5">
    <field x="21"/>
    <field x="20"/>
    <field x="19"/>
    <field x="13"/>
    <field x="2"/>
  </rowFields>
  <rowItems count="5">
    <i>
      <x v="1"/>
    </i>
    <i>
      <x v="2"/>
    </i>
    <i>
      <x v="3"/>
    </i>
    <i>
      <x v="4"/>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2">
      <pivotArea field="13" grandRow="1" outline="0" collapsedLevelsAreSubtotals="1" axis="axisRow" fieldPosition="3">
        <references count="1">
          <reference field="4294967294" count="1" selected="0">
            <x v="1"/>
          </reference>
        </references>
      </pivotArea>
    </format>
  </formats>
  <chartFormats count="9">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80" format="6" series="1">
      <pivotArea type="data" outline="0" fieldPosition="0">
        <references count="1">
          <reference field="4294967294" count="1" selected="0">
            <x v="2"/>
          </reference>
        </references>
      </pivotArea>
    </chartFormat>
    <chartFormat chart="63" format="2" series="1">
      <pivotArea type="data" outline="0" fieldPosition="0">
        <references count="1">
          <reference field="4294967294" count="1" selected="0">
            <x v="2"/>
          </reference>
        </references>
      </pivotArea>
    </chartFormat>
    <chartFormat chart="86" format="0"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1"/>
          </reference>
        </references>
      </pivotArea>
    </chartFormat>
    <chartFormat chart="8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82D4D-7E0C-4261-97DF-5140FB3E544E}" sourceName="Region">
  <pivotTables>
    <pivotTable tabId="4" name="PivotTable3"/>
    <pivotTable tabId="4" name="PivotTable2"/>
    <pivotTable tabId="4" name="PivotTable4"/>
    <pivotTable tabId="4" name="PivotTable8"/>
    <pivotTable tabId="9" name="PivotTable1"/>
    <pivotTable tabId="9" name="PivotTable2"/>
    <pivotTable tabId="9" name="PivotTable4"/>
  </pivotTables>
  <data>
    <tabular pivotCacheId="151839834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79498A05-F161-4A15-8A4A-9CD727F9BB38}" sourceName="Sub-Category">
  <pivotTables>
    <pivotTable tabId="4" name="PivotTable8"/>
    <pivotTable tabId="4" name="PivotTable2"/>
    <pivotTable tabId="4" name="PivotTable3"/>
    <pivotTable tabId="4" name="PivotTable4"/>
    <pivotTable tabId="9" name="PivotTable1"/>
    <pivotTable tabId="9" name="PivotTable2"/>
    <pivotTable tabId="9" name="PivotTable4"/>
  </pivotTables>
  <data>
    <tabular pivotCacheId="1518398343">
      <items count="14">
        <i x="11" s="1"/>
        <i x="9" s="1"/>
        <i x="6" s="1"/>
        <i x="8" s="1"/>
        <i x="0" s="1"/>
        <i x="1" s="1"/>
        <i x="12" s="1"/>
        <i x="13" s="1"/>
        <i x="5" s="1"/>
        <i x="2" s="1"/>
        <i x="10" s="1"/>
        <i x="7"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B8A7198-0B99-4D5A-8B79-6EA87C33AE22}" sourceName="City">
  <pivotTables>
    <pivotTable tabId="9" name="PivotTable2"/>
  </pivotTables>
  <data>
    <tabular pivotCacheId="1518398343">
      <items count="33">
        <i x="22" s="1"/>
        <i x="29" s="1"/>
        <i x="3" s="1"/>
        <i x="27" s="1"/>
        <i x="18" s="1"/>
        <i x="28" s="1"/>
        <i x="16" s="1"/>
        <i x="2" s="1"/>
        <i x="5" s="1"/>
        <i x="9" s="1"/>
        <i x="23" s="1"/>
        <i x="0" s="1"/>
        <i x="12" s="1"/>
        <i x="25" s="1"/>
        <i x="1" s="1"/>
        <i x="6" s="1"/>
        <i x="15" s="1"/>
        <i x="26" s="1"/>
        <i x="31" s="1"/>
        <i x="14" s="1"/>
        <i x="19" s="1"/>
        <i x="20" s="1"/>
        <i x="11" s="1"/>
        <i x="10" s="1"/>
        <i x="32" s="1"/>
        <i x="13" s="1"/>
        <i x="30" s="1"/>
        <i x="8" s="1"/>
        <i x="4"/>
        <i x="24" s="1"/>
        <i x="21" s="1"/>
        <i x="7"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AF32F8C-AC39-4D6C-BBA9-29E8397B01BF}" sourceName="Order Date">
  <pivotTables>
    <pivotTable tabId="9" name="PivotTable4"/>
  </pivotTables>
  <data>
    <tabular pivotCacheId="1518398343">
      <items count="47">
        <i x="8" s="1"/>
        <i x="3" s="1"/>
        <i x="9" s="1"/>
        <i x="36" s="1"/>
        <i x="22" s="1"/>
        <i x="7" s="1"/>
        <i x="35" s="1"/>
        <i x="29" s="1"/>
        <i x="43" s="1"/>
        <i x="24" s="1"/>
        <i x="33" s="1"/>
        <i x="28" s="1"/>
        <i x="37" s="1"/>
        <i x="14" s="1"/>
        <i x="12" s="1"/>
        <i x="2" s="1"/>
        <i x="6" s="1"/>
        <i x="27" s="1"/>
        <i x="17" s="1"/>
        <i x="13" s="1"/>
        <i x="21" s="1"/>
        <i x="41" s="1"/>
        <i x="30" s="1"/>
        <i x="1" s="1"/>
        <i x="26" s="1"/>
        <i x="23" s="1"/>
        <i x="19" s="1"/>
        <i x="42" s="1"/>
        <i x="31" s="1"/>
        <i x="0" s="1"/>
        <i x="5" s="1"/>
        <i x="16" s="1"/>
        <i x="10" s="1"/>
        <i x="25" s="1"/>
        <i x="4" s="1"/>
        <i x="39" s="1"/>
        <i x="46" s="1"/>
        <i x="11" s="1"/>
        <i x="18" s="1"/>
        <i x="32" s="1"/>
        <i x="20" s="1"/>
        <i x="15" s="1"/>
        <i x="40" s="1"/>
        <i x="44" s="1"/>
        <i x="45" s="1"/>
        <i x="38" s="1"/>
        <i x="3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9FDC55C6-CEF4-48A0-B455-99270DD4ECF3}" sourceName="[Range].[Product ID]">
  <pivotTables>
    <pivotTable tabId="9" name="PivotTable3"/>
  </pivotTables>
  <data>
    <olap pivotCacheId="1089489428">
      <levels count="2">
        <level uniqueName="[Range].[Product ID].[(All)]" sourceCaption="(All)" count="0"/>
        <level uniqueName="[Range].[Product ID].[Product ID]" sourceCaption="Product ID" count="95">
          <ranges>
            <range startItem="0">
              <i n="[Range].[Product ID].&amp;[FUR-BO-10001798]" c="FUR-BO-10001798"/>
              <i n="[Range].[Product ID].&amp;[FUR-BO-10002545]" c="FUR-BO-10002545"/>
              <i n="[Range].[Product ID].&amp;[FUR-BO-10004834]" c="FUR-BO-10004834"/>
              <i n="[Range].[Product ID].&amp;[FUR-CH-10000454]" c="FUR-CH-10000454"/>
              <i n="[Range].[Product ID].&amp;[FUR-CH-10000513]" c="FUR-CH-10000513"/>
              <i n="[Range].[Product ID].&amp;[FUR-CH-10000863]" c="FUR-CH-10000863"/>
              <i n="[Range].[Product ID].&amp;[FUR-CH-10001146]" c="FUR-CH-10001146"/>
              <i n="[Range].[Product ID].&amp;[FUR-CH-10002774]" c="FUR-CH-10002774"/>
              <i n="[Range].[Product ID].&amp;[FUR-CH-10003061]" c="FUR-CH-10003061"/>
              <i n="[Range].[Product ID].&amp;[FUR-CH-10003968]" c="FUR-CH-10003968"/>
              <i n="[Range].[Product ID].&amp;[FUR-CH-10004218]" c="FUR-CH-10004218"/>
              <i n="[Range].[Product ID].&amp;[FUR-FU-10000260]" c="FUR-FU-10000260"/>
              <i n="[Range].[Product ID].&amp;[FUR-FU-10000397]" c="FUR-FU-10000397"/>
              <i n="[Range].[Product ID].&amp;[FUR-FU-10000629]" c="FUR-FU-10000629"/>
              <i n="[Range].[Product ID].&amp;[FUR-FU-10001487]" c="FUR-FU-10001487"/>
              <i n="[Range].[Product ID].&amp;[FUR-FU-10001706]" c="FUR-FU-10001706"/>
              <i n="[Range].[Product ID].&amp;[FUR-FU-10003194]" c="FUR-FU-10003194"/>
              <i n="[Range].[Product ID].&amp;[FUR-FU-10003664]" c="FUR-FU-10003664"/>
              <i n="[Range].[Product ID].&amp;[FUR-FU-10003708]" c="FUR-FU-10003708"/>
              <i n="[Range].[Product ID].&amp;[FUR-FU-10003799]" c="FUR-FU-10003799"/>
              <i n="[Range].[Product ID].&amp;[FUR-FU-10004848]" c="FUR-FU-10004848"/>
              <i n="[Range].[Product ID].&amp;[FUR-TA-10000577]" c="FUR-TA-10000577"/>
              <i n="[Range].[Product ID].&amp;[FUR-TA-10001539]" c="FUR-TA-10001539"/>
              <i n="[Range].[Product ID].&amp;[OFF-AP-10001492]" c="OFF-AP-10001492"/>
              <i n="[Range].[Product ID].&amp;[OFF-AP-10002118]" c="OFF-AP-10002118"/>
              <i n="[Range].[Product ID].&amp;[OFF-AP-10002311]" c="OFF-AP-10002311"/>
              <i n="[Range].[Product ID].&amp;[OFF-AP-10002892]" c="OFF-AP-10002892"/>
              <i n="[Range].[Product ID].&amp;[OFF-AR-10000246]" c="OFF-AR-10000246"/>
              <i n="[Range].[Product ID].&amp;[OFF-AR-10001683]" c="OFF-AR-10001683"/>
              <i n="[Range].[Product ID].&amp;[OFF-AR-10001868]" c="OFF-AR-10001868"/>
              <i n="[Range].[Product ID].&amp;[OFF-AR-10002053]" c="OFF-AR-10002053"/>
              <i n="[Range].[Product ID].&amp;[OFF-AR-10002671]" c="OFF-AR-10002671"/>
              <i n="[Range].[Product ID].&amp;[OFF-AR-10002833]" c="OFF-AR-10002833"/>
              <i n="[Range].[Product ID].&amp;[OFF-AR-10003056]" c="OFF-AR-10003056"/>
              <i n="[Range].[Product ID].&amp;[OFF-AR-10004042]" c="OFF-AR-10004042"/>
              <i n="[Range].[Product ID].&amp;[OFF-AR-10004930]" c="OFF-AR-10004930"/>
              <i n="[Range].[Product ID].&amp;[OFF-BI-10000474]" c="OFF-BI-10000474"/>
              <i n="[Range].[Product ID].&amp;[OFF-BI-10000756]" c="OFF-BI-10000756"/>
              <i n="[Range].[Product ID].&amp;[OFF-BI-10001078]" c="OFF-BI-10001078"/>
              <i n="[Range].[Product ID].&amp;[OFF-BI-10001460]" c="OFF-BI-10001460"/>
              <i n="[Range].[Product ID].&amp;[OFF-BI-10001525]" c="OFF-BI-10001525"/>
              <i n="[Range].[Product ID].&amp;[OFF-BI-10001634]" c="OFF-BI-10001634"/>
              <i n="[Range].[Product ID].&amp;[OFF-BI-10001721]" c="OFF-BI-10001721"/>
              <i n="[Range].[Product ID].&amp;[OFF-BI-10002215]" c="OFF-BI-10002215"/>
              <i n="[Range].[Product ID].&amp;[OFF-BI-10002309]" c="OFF-BI-10002309"/>
              <i n="[Range].[Product ID].&amp;[OFF-BI-10002852]" c="OFF-BI-10002852"/>
              <i n="[Range].[Product ID].&amp;[OFF-BI-10003291]" c="OFF-BI-10003291"/>
              <i n="[Range].[Product ID].&amp;[OFF-BI-10003656]" c="OFF-BI-10003656"/>
              <i n="[Range].[Product ID].&amp;[OFF-BI-10003910]" c="OFF-BI-10003910"/>
              <i n="[Range].[Product ID].&amp;[OFF-BI-10004182]" c="OFF-BI-10004182"/>
              <i n="[Range].[Product ID].&amp;[OFF-BI-10004410]" c="OFF-BI-10004410"/>
              <i n="[Range].[Product ID].&amp;[OFF-BI-10004654]" c="OFF-BI-10004654"/>
              <i n="[Range].[Product ID].&amp;[OFF-BI-10004738]" c="OFF-BI-10004738"/>
              <i n="[Range].[Product ID].&amp;[OFF-EN-10000927]" c="OFF-EN-10000927"/>
              <i n="[Range].[Product ID].&amp;[OFF-EN-10001509]" c="OFF-EN-10001509"/>
              <i n="[Range].[Product ID].&amp;[OFF-EN-10002986]" c="OFF-EN-10002986"/>
              <i n="[Range].[Product ID].&amp;[OFF-FA-10000304]" c="OFF-FA-10000304"/>
              <i n="[Range].[Product ID].&amp;[OFF-LA-10000134]" c="OFF-LA-10000134"/>
              <i n="[Range].[Product ID].&amp;[OFF-LA-10000240]" c="OFF-LA-10000240"/>
              <i n="[Range].[Product ID].&amp;[OFF-LA-10002762]" c="OFF-LA-10002762"/>
              <i n="[Range].[Product ID].&amp;[OFF-PA-10000249]" c="OFF-PA-10000249"/>
              <i n="[Range].[Product ID].&amp;[OFF-PA-10000304]" c="OFF-PA-10000304"/>
              <i n="[Range].[Product ID].&amp;[OFF-PA-10000482]" c="OFF-PA-10000482"/>
              <i n="[Range].[Product ID].&amp;[OFF-PA-10000587]" c="OFF-PA-10000587"/>
              <i n="[Range].[Product ID].&amp;[OFF-PA-10001569]" c="OFF-PA-10001569"/>
              <i n="[Range].[Product ID].&amp;[OFF-PA-10002365]" c="OFF-PA-10002365"/>
              <i n="[Range].[Product ID].&amp;[OFF-PA-10003177]" c="OFF-PA-10003177"/>
              <i n="[Range].[Product ID].&amp;[OFF-PA-10003892]" c="OFF-PA-10003892"/>
              <i n="[Range].[Product ID].&amp;[OFF-PA-10004675]" c="OFF-PA-10004675"/>
              <i n="[Range].[Product ID].&amp;[OFF-ST-10000107]" c="OFF-ST-10000107"/>
              <i n="[Range].[Product ID].&amp;[OFF-ST-10000604]" c="OFF-ST-10000604"/>
              <i n="[Range].[Product ID].&amp;[OFF-ST-10000615]" c="OFF-ST-10000615"/>
              <i n="[Range].[Product ID].&amp;[OFF-ST-10000760]" c="OFF-ST-10000760"/>
              <i n="[Range].[Product ID].&amp;[OFF-ST-10001713]" c="OFF-ST-10001713"/>
              <i n="[Range].[Product ID].&amp;[OFF-ST-10002370]" c="OFF-ST-10002370"/>
              <i n="[Range].[Product ID].&amp;[OFF-ST-10003282]" c="OFF-ST-10003282"/>
              <i n="[Range].[Product ID].&amp;[OFF-ST-10003442]" c="OFF-ST-10003442"/>
              <i n="[Range].[Product ID].&amp;[OFF-ST-10003479]" c="OFF-ST-10003479"/>
              <i n="[Range].[Product ID].&amp;[OFF-ST-10003656]" c="OFF-ST-10003656"/>
              <i n="[Range].[Product ID].&amp;[OFF-ST-10004123]" c="OFF-ST-10004123"/>
              <i n="[Range].[Product ID].&amp;[OFF-ST-10004186]" c="OFF-ST-10004186"/>
              <i n="[Range].[Product ID].&amp;[TEC-AC-10000171]" c="TEC-AC-10000171"/>
              <i n="[Range].[Product ID].&amp;[TEC-AC-10001998]" c="TEC-AC-10001998"/>
              <i n="[Range].[Product ID].&amp;[TEC-AC-10002167]" c="TEC-AC-10002167"/>
              <i n="[Range].[Product ID].&amp;[TEC-AC-10003027]" c="TEC-AC-10003027"/>
              <i n="[Range].[Product ID].&amp;[TEC-AC-10004633]" c="TEC-AC-10004633"/>
              <i n="[Range].[Product ID].&amp;[TEC-PH-10000486]" c="TEC-PH-10000486"/>
              <i n="[Range].[Product ID].&amp;[TEC-PH-10001949]" c="TEC-PH-10001949"/>
              <i n="[Range].[Product ID].&amp;[TEC-PH-10002033]" c="TEC-PH-10002033"/>
              <i n="[Range].[Product ID].&amp;[TEC-PH-10002275]" c="TEC-PH-10002275"/>
              <i n="[Range].[Product ID].&amp;[TEC-PH-10002447]" c="TEC-PH-10002447"/>
              <i n="[Range].[Product ID].&amp;[TEC-PH-10002726]" c="TEC-PH-10002726"/>
              <i n="[Range].[Product ID].&amp;[TEC-PH-10003988]" c="TEC-PH-10003988"/>
              <i n="[Range].[Product ID].&amp;[TEC-PH-10004093]" c="TEC-PH-10004093"/>
              <i n="[Range].[Product ID].&amp;[TEC-PH-10004977]" c="TEC-PH-10004977"/>
            </range>
          </ranges>
        </level>
      </levels>
      <selections count="1">
        <selection n="[Range].[Produc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4051B2-354C-49AD-A7C4-A77886425A91}" cache="Slicer_Region" caption="Region"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FC8D7B-0BFA-4497-AF1D-7ED6354FEA0E}" cache="Slicer_City" caption="City" rowHeight="234950"/>
  <slicer name="Order Date 2" xr10:uid="{B5FB99EB-B478-44A8-99CA-85C9FCDF0440}" cache="Slicer_Order_Date" caption="Order Date" rowHeight="234950"/>
  <slicer name="Product ID" xr10:uid="{32CF9D21-7803-46ED-A2F7-FB1A4B1A9F95}" cache="Slicer_Product_ID" caption="Product ID"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DC4C957-BA78-40DA-B035-20BBB1F27BB7}" cache="Slicer_Region" caption="Region" columnCount="2" style="SlicerStyleLight2" rowHeight="234950"/>
  <slicer name="Sub-Category 1" xr10:uid="{B14F1EFF-A4D9-4186-A4AD-01E9250F9348}" cache="Slicer_Sub_Category" caption="Sub-Categor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2553FB-1723-464F-98AE-96E89E439C43}" sourceName="Order Date">
  <pivotTables>
    <pivotTable tabId="4" name="PivotTable8"/>
    <pivotTable tabId="4" name="PivotTable2"/>
    <pivotTable tabId="4" name="PivotTable3"/>
    <pivotTable tabId="4" name="PivotTable4"/>
    <pivotTable tabId="9" name="PivotTable1"/>
    <pivotTable tabId="9" name="PivotTable2"/>
    <pivotTable tabId="9" name="PivotTable4"/>
  </pivotTables>
  <state minimalRefreshVersion="6" lastRefreshVersion="6" pivotCacheId="1518398343"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109E98-68E5-45CD-807D-4E404C2396E4}" cache="NativeTimeline_Order_Date" caption="Order Date" level="0" selectionLevel="0" scrollPosition="201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0EC7D0-EB6F-4E93-A65D-DEB88FCDC87F}" cache="NativeTimeline_Order_Date" caption="Order Date" showSelectionLabel="0" showHorizontalScrollbar="0" level="0" selectionLevel="0" scrollPosition="2015-08-09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7E47-CDD0-4CF2-88CE-1A0E2332D82A}">
  <dimension ref="A3:Y30"/>
  <sheetViews>
    <sheetView topLeftCell="E5" zoomScale="84" zoomScaleNormal="117" workbookViewId="0">
      <selection activeCell="V8" sqref="V8:Y13"/>
    </sheetView>
  </sheetViews>
  <sheetFormatPr defaultRowHeight="14.4" x14ac:dyDescent="0.3"/>
  <cols>
    <col min="1" max="1" width="13.109375" bestFit="1" customWidth="1"/>
    <col min="2" max="2" width="11.6640625" bestFit="1" customWidth="1"/>
    <col min="11" max="11" width="16" bestFit="1" customWidth="1"/>
    <col min="12" max="12" width="14.88671875" bestFit="1" customWidth="1"/>
    <col min="13" max="13" width="17.5546875" customWidth="1"/>
    <col min="14" max="14" width="8.88671875" customWidth="1"/>
    <col min="16" max="16" width="15.33203125" bestFit="1" customWidth="1"/>
    <col min="17" max="17" width="11.6640625" bestFit="1" customWidth="1"/>
    <col min="18" max="18" width="17.88671875" bestFit="1" customWidth="1"/>
    <col min="19" max="19" width="13.44140625" bestFit="1" customWidth="1"/>
    <col min="20" max="20" width="11.6640625" bestFit="1" customWidth="1"/>
    <col min="21" max="21" width="15.109375" bestFit="1" customWidth="1"/>
    <col min="22" max="22" width="12.6640625" bestFit="1" customWidth="1"/>
    <col min="23" max="23" width="14.88671875" bestFit="1" customWidth="1"/>
    <col min="24" max="24" width="12.109375" bestFit="1" customWidth="1"/>
    <col min="25" max="25" width="14.88671875" bestFit="1" customWidth="1"/>
    <col min="30" max="30" width="17.77734375" bestFit="1" customWidth="1"/>
    <col min="31" max="31" width="17" bestFit="1" customWidth="1"/>
    <col min="32" max="32" width="15.5546875" bestFit="1" customWidth="1"/>
    <col min="33" max="33" width="12" bestFit="1" customWidth="1"/>
    <col min="34" max="34" width="15.5546875" bestFit="1" customWidth="1"/>
    <col min="35" max="35" width="12" bestFit="1" customWidth="1"/>
    <col min="36" max="36" width="15.5546875" bestFit="1" customWidth="1"/>
    <col min="37" max="37" width="12" bestFit="1" customWidth="1"/>
    <col min="38" max="38" width="15.5546875" bestFit="1" customWidth="1"/>
    <col min="39" max="39" width="17" bestFit="1" customWidth="1"/>
    <col min="40" max="40" width="20.5546875" bestFit="1" customWidth="1"/>
  </cols>
  <sheetData>
    <row r="3" spans="1:25" x14ac:dyDescent="0.3">
      <c r="A3" s="1" t="s">
        <v>28</v>
      </c>
      <c r="B3" t="s">
        <v>30</v>
      </c>
    </row>
    <row r="4" spans="1:25" x14ac:dyDescent="0.3">
      <c r="A4" s="2" t="s">
        <v>1</v>
      </c>
      <c r="B4">
        <v>14672</v>
      </c>
    </row>
    <row r="5" spans="1:25" x14ac:dyDescent="0.3">
      <c r="A5" s="2" t="s">
        <v>3</v>
      </c>
      <c r="B5">
        <v>4657</v>
      </c>
      <c r="D5">
        <f>SUM(B4:B6)</f>
        <v>21362</v>
      </c>
    </row>
    <row r="6" spans="1:25" x14ac:dyDescent="0.3">
      <c r="A6" s="2" t="s">
        <v>9</v>
      </c>
      <c r="B6">
        <v>2033</v>
      </c>
      <c r="P6" s="1" t="s">
        <v>28</v>
      </c>
      <c r="Q6" t="s">
        <v>30</v>
      </c>
    </row>
    <row r="7" spans="1:25" x14ac:dyDescent="0.3">
      <c r="A7" s="2" t="s">
        <v>29</v>
      </c>
      <c r="B7">
        <v>21362</v>
      </c>
      <c r="P7" s="2" t="s">
        <v>15</v>
      </c>
      <c r="Q7">
        <v>2627</v>
      </c>
      <c r="S7" s="1" t="s">
        <v>28</v>
      </c>
      <c r="T7" t="s">
        <v>30</v>
      </c>
    </row>
    <row r="8" spans="1:25" x14ac:dyDescent="0.3">
      <c r="P8" s="2" t="s">
        <v>0</v>
      </c>
      <c r="Q8">
        <v>2419</v>
      </c>
      <c r="S8" s="2" t="s">
        <v>25</v>
      </c>
      <c r="T8">
        <v>225</v>
      </c>
      <c r="V8" s="1" t="s">
        <v>28</v>
      </c>
      <c r="W8" t="s">
        <v>31</v>
      </c>
      <c r="X8" t="s">
        <v>32</v>
      </c>
      <c r="Y8" t="s">
        <v>33</v>
      </c>
    </row>
    <row r="9" spans="1:25" x14ac:dyDescent="0.3">
      <c r="P9" s="2" t="s">
        <v>5</v>
      </c>
      <c r="Q9">
        <v>16316</v>
      </c>
      <c r="S9" s="2" t="s">
        <v>22</v>
      </c>
      <c r="T9">
        <v>1281</v>
      </c>
      <c r="V9" s="2" t="s">
        <v>34</v>
      </c>
      <c r="W9">
        <v>82</v>
      </c>
      <c r="X9">
        <v>528.62260000000003</v>
      </c>
      <c r="Y9">
        <v>2.1999999999999997</v>
      </c>
    </row>
    <row r="10" spans="1:25" x14ac:dyDescent="0.3">
      <c r="P10" s="2" t="s">
        <v>29</v>
      </c>
      <c r="Q10">
        <v>21362</v>
      </c>
      <c r="S10" s="2" t="s">
        <v>4</v>
      </c>
      <c r="T10">
        <v>4609</v>
      </c>
      <c r="V10" s="2" t="s">
        <v>35</v>
      </c>
      <c r="W10">
        <v>125</v>
      </c>
      <c r="X10">
        <v>-1765.5357000000004</v>
      </c>
      <c r="Y10">
        <v>7.2700000000000022</v>
      </c>
    </row>
    <row r="11" spans="1:25" x14ac:dyDescent="0.3">
      <c r="S11" s="2" t="s">
        <v>19</v>
      </c>
      <c r="T11">
        <v>67</v>
      </c>
      <c r="V11" s="2" t="s">
        <v>36</v>
      </c>
      <c r="W11">
        <v>109</v>
      </c>
      <c r="X11">
        <v>996.87469999999985</v>
      </c>
      <c r="Y11">
        <v>2.1</v>
      </c>
    </row>
    <row r="12" spans="1:25" x14ac:dyDescent="0.3">
      <c r="S12" s="2" t="s">
        <v>6</v>
      </c>
      <c r="T12">
        <v>1076</v>
      </c>
      <c r="V12" s="2" t="s">
        <v>37</v>
      </c>
      <c r="W12">
        <v>45</v>
      </c>
      <c r="X12">
        <v>92.944100000000006</v>
      </c>
      <c r="Y12">
        <v>3.8000000000000007</v>
      </c>
    </row>
    <row r="13" spans="1:25" x14ac:dyDescent="0.3">
      <c r="S13" s="2" t="s">
        <v>16</v>
      </c>
      <c r="T13">
        <v>590</v>
      </c>
      <c r="V13" s="2" t="s">
        <v>29</v>
      </c>
      <c r="W13">
        <v>361</v>
      </c>
      <c r="X13" s="3">
        <v>-147.09430000000037</v>
      </c>
      <c r="Y13">
        <v>15.370000000000003</v>
      </c>
    </row>
    <row r="14" spans="1:25" x14ac:dyDescent="0.3">
      <c r="S14" s="2" t="s">
        <v>20</v>
      </c>
      <c r="T14">
        <v>209</v>
      </c>
    </row>
    <row r="15" spans="1:25" x14ac:dyDescent="0.3">
      <c r="S15" s="2" t="s">
        <v>2</v>
      </c>
      <c r="T15">
        <v>994</v>
      </c>
    </row>
    <row r="16" spans="1:25" x14ac:dyDescent="0.3">
      <c r="S16" s="2" t="s">
        <v>18</v>
      </c>
      <c r="T16">
        <v>231</v>
      </c>
    </row>
    <row r="17" spans="19:20" x14ac:dyDescent="0.3">
      <c r="S17" s="2" t="s">
        <v>17</v>
      </c>
      <c r="T17">
        <v>188</v>
      </c>
    </row>
    <row r="18" spans="19:20" x14ac:dyDescent="0.3">
      <c r="S18" s="2" t="s">
        <v>13</v>
      </c>
      <c r="T18">
        <v>79</v>
      </c>
    </row>
    <row r="19" spans="19:20" x14ac:dyDescent="0.3">
      <c r="S19" s="2" t="s">
        <v>21</v>
      </c>
      <c r="T19">
        <v>1802</v>
      </c>
    </row>
    <row r="20" spans="19:20" x14ac:dyDescent="0.3">
      <c r="S20" s="2" t="s">
        <v>7</v>
      </c>
      <c r="T20">
        <v>217</v>
      </c>
    </row>
    <row r="21" spans="19:20" x14ac:dyDescent="0.3">
      <c r="S21" s="2" t="s">
        <v>27</v>
      </c>
      <c r="T21">
        <v>6</v>
      </c>
    </row>
    <row r="22" spans="19:20" x14ac:dyDescent="0.3">
      <c r="S22" s="2" t="s">
        <v>14</v>
      </c>
      <c r="T22">
        <v>3400</v>
      </c>
    </row>
    <row r="23" spans="19:20" x14ac:dyDescent="0.3">
      <c r="S23" s="2" t="s">
        <v>26</v>
      </c>
      <c r="T23">
        <v>302</v>
      </c>
    </row>
    <row r="24" spans="19:20" x14ac:dyDescent="0.3">
      <c r="S24" s="2" t="s">
        <v>24</v>
      </c>
      <c r="T24">
        <v>1002</v>
      </c>
    </row>
    <row r="25" spans="19:20" x14ac:dyDescent="0.3">
      <c r="S25" s="2" t="s">
        <v>10</v>
      </c>
      <c r="T25">
        <v>2833</v>
      </c>
    </row>
    <row r="26" spans="19:20" x14ac:dyDescent="0.3">
      <c r="S26" s="2" t="s">
        <v>12</v>
      </c>
      <c r="T26">
        <v>1101</v>
      </c>
    </row>
    <row r="27" spans="19:20" x14ac:dyDescent="0.3">
      <c r="S27" s="2" t="s">
        <v>23</v>
      </c>
      <c r="T27">
        <v>76</v>
      </c>
    </row>
    <row r="28" spans="19:20" x14ac:dyDescent="0.3">
      <c r="S28" s="2" t="s">
        <v>8</v>
      </c>
      <c r="T28">
        <v>408</v>
      </c>
    </row>
    <row r="29" spans="19:20" x14ac:dyDescent="0.3">
      <c r="S29" s="2" t="s">
        <v>11</v>
      </c>
      <c r="T29">
        <v>666</v>
      </c>
    </row>
    <row r="30" spans="19:20" x14ac:dyDescent="0.3">
      <c r="S30" s="2" t="s">
        <v>29</v>
      </c>
      <c r="T30">
        <v>21362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60E4-A228-4AF6-BD94-DE31F0E4342F}">
  <dimension ref="A2:Z25"/>
  <sheetViews>
    <sheetView zoomScale="80" workbookViewId="0">
      <selection activeCell="U41" sqref="U41:V42"/>
    </sheetView>
  </sheetViews>
  <sheetFormatPr defaultRowHeight="14.4" x14ac:dyDescent="0.3"/>
  <cols>
    <col min="1" max="1" width="13.33203125" bestFit="1" customWidth="1"/>
    <col min="2" max="2" width="15" bestFit="1" customWidth="1"/>
    <col min="3" max="3" width="11.77734375" bestFit="1" customWidth="1"/>
    <col min="4" max="4" width="12.109375" bestFit="1" customWidth="1"/>
    <col min="6" max="6" width="13.109375" bestFit="1" customWidth="1"/>
    <col min="7" max="7" width="11.6640625" bestFit="1" customWidth="1"/>
    <col min="8" max="8" width="12.109375" bestFit="1" customWidth="1"/>
    <col min="16" max="16" width="12.77734375" bestFit="1" customWidth="1"/>
    <col min="17" max="17" width="13.44140625" bestFit="1" customWidth="1"/>
    <col min="18" max="18" width="15" bestFit="1" customWidth="1"/>
    <col min="19" max="19" width="12.21875" bestFit="1" customWidth="1"/>
    <col min="20" max="20" width="15" bestFit="1" customWidth="1"/>
    <col min="23" max="23" width="13.33203125" bestFit="1" customWidth="1"/>
    <col min="24" max="24" width="15" bestFit="1" customWidth="1"/>
    <col min="25" max="25" width="12.21875" bestFit="1" customWidth="1"/>
    <col min="26" max="26" width="15" bestFit="1" customWidth="1"/>
  </cols>
  <sheetData>
    <row r="2" spans="1:26" x14ac:dyDescent="0.3">
      <c r="F2" s="1" t="s">
        <v>28</v>
      </c>
      <c r="G2" t="s">
        <v>30</v>
      </c>
      <c r="H2" t="s">
        <v>32</v>
      </c>
    </row>
    <row r="3" spans="1:26" x14ac:dyDescent="0.3">
      <c r="A3" s="1" t="s">
        <v>28</v>
      </c>
      <c r="B3" t="s">
        <v>31</v>
      </c>
      <c r="C3" t="s">
        <v>30</v>
      </c>
      <c r="F3" s="2" t="s">
        <v>25</v>
      </c>
      <c r="G3">
        <v>225</v>
      </c>
      <c r="H3">
        <v>64.238399999999999</v>
      </c>
    </row>
    <row r="4" spans="1:26" x14ac:dyDescent="0.3">
      <c r="A4" s="2" t="s">
        <v>1</v>
      </c>
      <c r="B4">
        <v>218</v>
      </c>
      <c r="C4">
        <v>14672</v>
      </c>
      <c r="F4" s="2" t="s">
        <v>22</v>
      </c>
      <c r="G4">
        <v>1281</v>
      </c>
      <c r="H4">
        <v>174.29040000000001</v>
      </c>
      <c r="Q4" s="1" t="s">
        <v>28</v>
      </c>
      <c r="R4" t="s">
        <v>31</v>
      </c>
      <c r="S4" t="s">
        <v>32</v>
      </c>
      <c r="T4" t="s">
        <v>33</v>
      </c>
    </row>
    <row r="5" spans="1:26" x14ac:dyDescent="0.3">
      <c r="A5" s="2" t="s">
        <v>3</v>
      </c>
      <c r="B5">
        <v>90</v>
      </c>
      <c r="C5">
        <v>4657</v>
      </c>
      <c r="F5" s="2" t="s">
        <v>4</v>
      </c>
      <c r="G5">
        <v>4609</v>
      </c>
      <c r="H5">
        <v>506.57220000000012</v>
      </c>
      <c r="Q5" s="2" t="s">
        <v>15</v>
      </c>
      <c r="R5">
        <v>62</v>
      </c>
      <c r="S5">
        <v>169.64019999999996</v>
      </c>
      <c r="T5">
        <v>3.1000000000000005</v>
      </c>
    </row>
    <row r="6" spans="1:26" x14ac:dyDescent="0.3">
      <c r="A6" s="2" t="s">
        <v>9</v>
      </c>
      <c r="B6">
        <v>53</v>
      </c>
      <c r="C6">
        <v>2033</v>
      </c>
      <c r="F6" s="2" t="s">
        <v>19</v>
      </c>
      <c r="G6">
        <v>67</v>
      </c>
      <c r="H6">
        <v>11.054</v>
      </c>
      <c r="Q6" s="2" t="s">
        <v>0</v>
      </c>
      <c r="R6">
        <v>63</v>
      </c>
      <c r="S6">
        <v>458.44649999999984</v>
      </c>
      <c r="T6">
        <v>1.8999999999999997</v>
      </c>
      <c r="W6" s="1" t="s">
        <v>28</v>
      </c>
      <c r="X6" t="s">
        <v>31</v>
      </c>
      <c r="Y6" t="s">
        <v>32</v>
      </c>
      <c r="Z6" t="s">
        <v>33</v>
      </c>
    </row>
    <row r="7" spans="1:26" x14ac:dyDescent="0.3">
      <c r="A7" s="2" t="s">
        <v>29</v>
      </c>
      <c r="B7">
        <v>361</v>
      </c>
      <c r="C7">
        <v>21362</v>
      </c>
      <c r="F7" s="2" t="s">
        <v>6</v>
      </c>
      <c r="G7">
        <v>1076</v>
      </c>
      <c r="H7">
        <v>-370.95300000000003</v>
      </c>
      <c r="Q7" s="2" t="s">
        <v>5</v>
      </c>
      <c r="R7">
        <v>233</v>
      </c>
      <c r="S7">
        <v>-907.77320000000032</v>
      </c>
      <c r="T7">
        <v>10.169999999999996</v>
      </c>
      <c r="W7" s="2" t="s">
        <v>34</v>
      </c>
      <c r="X7">
        <v>82</v>
      </c>
      <c r="Y7">
        <v>528.62260000000003</v>
      </c>
      <c r="Z7">
        <v>2.1999999999999997</v>
      </c>
    </row>
    <row r="8" spans="1:26" x14ac:dyDescent="0.3">
      <c r="F8" s="2" t="s">
        <v>16</v>
      </c>
      <c r="G8">
        <v>590</v>
      </c>
      <c r="H8">
        <v>-47.621000000000002</v>
      </c>
      <c r="Q8" s="2" t="s">
        <v>29</v>
      </c>
      <c r="R8">
        <v>358</v>
      </c>
      <c r="S8" s="3">
        <v>-279.68650000000048</v>
      </c>
      <c r="T8">
        <v>15.169999999999996</v>
      </c>
      <c r="W8" s="2" t="s">
        <v>35</v>
      </c>
      <c r="X8">
        <v>125</v>
      </c>
      <c r="Y8">
        <v>-1765.5357000000004</v>
      </c>
      <c r="Z8">
        <v>7.2700000000000022</v>
      </c>
    </row>
    <row r="9" spans="1:26" x14ac:dyDescent="0.3">
      <c r="F9" s="2" t="s">
        <v>20</v>
      </c>
      <c r="G9">
        <v>209</v>
      </c>
      <c r="H9">
        <v>73.352900000000005</v>
      </c>
      <c r="W9" s="2" t="s">
        <v>36</v>
      </c>
      <c r="X9">
        <v>109</v>
      </c>
      <c r="Y9">
        <v>996.87469999999985</v>
      </c>
      <c r="Z9">
        <v>2.1</v>
      </c>
    </row>
    <row r="10" spans="1:26" x14ac:dyDescent="0.3">
      <c r="F10" s="2" t="s">
        <v>2</v>
      </c>
      <c r="G10">
        <v>994</v>
      </c>
      <c r="H10">
        <v>261.49559999999997</v>
      </c>
      <c r="W10" s="2" t="s">
        <v>37</v>
      </c>
      <c r="X10">
        <v>45</v>
      </c>
      <c r="Y10">
        <v>92.944100000000006</v>
      </c>
      <c r="Z10">
        <v>3.8000000000000007</v>
      </c>
    </row>
    <row r="11" spans="1:26" x14ac:dyDescent="0.3">
      <c r="F11" s="2" t="s">
        <v>18</v>
      </c>
      <c r="G11">
        <v>231</v>
      </c>
      <c r="H11">
        <v>17.241399999999999</v>
      </c>
      <c r="W11" s="2" t="s">
        <v>29</v>
      </c>
      <c r="X11">
        <v>361</v>
      </c>
      <c r="Y11" s="3">
        <v>-147.09430000000037</v>
      </c>
      <c r="Z11">
        <v>15.370000000000003</v>
      </c>
    </row>
    <row r="12" spans="1:26" x14ac:dyDescent="0.3">
      <c r="F12" s="2" t="s">
        <v>17</v>
      </c>
      <c r="G12">
        <v>188</v>
      </c>
      <c r="H12">
        <v>76.637600000000006</v>
      </c>
    </row>
    <row r="13" spans="1:26" x14ac:dyDescent="0.3">
      <c r="F13" s="2" t="s">
        <v>13</v>
      </c>
      <c r="G13">
        <v>79</v>
      </c>
      <c r="H13">
        <v>20.747999999999998</v>
      </c>
    </row>
    <row r="14" spans="1:26" x14ac:dyDescent="0.3">
      <c r="F14" s="2" t="s">
        <v>21</v>
      </c>
      <c r="G14">
        <v>1802</v>
      </c>
      <c r="H14">
        <v>449.49650000000003</v>
      </c>
    </row>
    <row r="15" spans="1:26" x14ac:dyDescent="0.3">
      <c r="F15" s="2" t="s">
        <v>7</v>
      </c>
      <c r="G15">
        <v>217</v>
      </c>
      <c r="H15">
        <v>68.250699999999995</v>
      </c>
    </row>
    <row r="16" spans="1:26" x14ac:dyDescent="0.3">
      <c r="F16" s="2" t="s">
        <v>27</v>
      </c>
      <c r="G16">
        <v>6</v>
      </c>
      <c r="H16">
        <v>-3.7879999999999998</v>
      </c>
    </row>
    <row r="17" spans="6:8" x14ac:dyDescent="0.3">
      <c r="F17" s="2" t="s">
        <v>14</v>
      </c>
      <c r="G17">
        <v>3400</v>
      </c>
      <c r="H17">
        <v>-1648.9582</v>
      </c>
    </row>
    <row r="18" spans="6:8" x14ac:dyDescent="0.3">
      <c r="F18" s="2" t="s">
        <v>26</v>
      </c>
      <c r="G18">
        <v>302</v>
      </c>
      <c r="H18">
        <v>33.215600000000002</v>
      </c>
    </row>
    <row r="19" spans="6:8" x14ac:dyDescent="0.3">
      <c r="F19" s="2" t="s">
        <v>24</v>
      </c>
      <c r="G19">
        <v>1002</v>
      </c>
      <c r="H19">
        <v>-131.3742</v>
      </c>
    </row>
    <row r="20" spans="6:8" x14ac:dyDescent="0.3">
      <c r="F20" s="2" t="s">
        <v>10</v>
      </c>
      <c r="G20">
        <v>2833</v>
      </c>
      <c r="H20">
        <v>-132.82149999999999</v>
      </c>
    </row>
    <row r="21" spans="6:8" x14ac:dyDescent="0.3">
      <c r="F21" s="2" t="s">
        <v>12</v>
      </c>
      <c r="G21">
        <v>1101</v>
      </c>
      <c r="H21">
        <v>250.25490000000002</v>
      </c>
    </row>
    <row r="22" spans="6:8" x14ac:dyDescent="0.3">
      <c r="F22" s="2" t="s">
        <v>23</v>
      </c>
      <c r="G22">
        <v>76</v>
      </c>
      <c r="H22">
        <v>35.663600000000002</v>
      </c>
    </row>
    <row r="23" spans="6:8" x14ac:dyDescent="0.3">
      <c r="F23" s="2" t="s">
        <v>8</v>
      </c>
      <c r="G23">
        <v>408</v>
      </c>
      <c r="H23">
        <v>132.59219999999999</v>
      </c>
    </row>
    <row r="24" spans="6:8" x14ac:dyDescent="0.3">
      <c r="F24" s="2" t="s">
        <v>11</v>
      </c>
      <c r="G24">
        <v>666</v>
      </c>
      <c r="H24">
        <v>13.317600000000001</v>
      </c>
    </row>
    <row r="25" spans="6:8" x14ac:dyDescent="0.3">
      <c r="F25" s="2" t="s">
        <v>29</v>
      </c>
      <c r="G25">
        <v>21362</v>
      </c>
      <c r="H25" s="3">
        <v>-147.09429999999989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57D3-88BB-4910-B38E-3663926BBE4D}">
  <dimension ref="A1"/>
  <sheetViews>
    <sheetView showGridLines="0" showRowColHeaders="0" tabSelected="1" topLeftCell="A4" workbookViewId="0">
      <selection activeCell="R15" sqref="R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Sheet9</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sadhanab910@gmail.com</dc:creator>
  <cp:lastModifiedBy>sadhanab910@gmail.com</cp:lastModifiedBy>
  <dcterms:created xsi:type="dcterms:W3CDTF">2025-02-19T05:33:12Z</dcterms:created>
  <dcterms:modified xsi:type="dcterms:W3CDTF">2025-04-22T11:16:12Z</dcterms:modified>
</cp:coreProperties>
</file>