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srini43_uwo_ca/Documents/"/>
    </mc:Choice>
  </mc:AlternateContent>
  <xr:revisionPtr revIDLastSave="0" documentId="8_{F1D6C2AF-78DE-8642-836F-AE6E9D03554F}" xr6:coauthVersionLast="47" xr6:coauthVersionMax="47" xr10:uidLastSave="{00000000-0000-0000-0000-000000000000}"/>
  <bookViews>
    <workbookView xWindow="0" yWindow="0" windowWidth="28800" windowHeight="18000" xr2:uid="{6A7EFFA9-8269-4C4C-A347-5DC679B49A5A}"/>
  </bookViews>
  <sheets>
    <sheet name="Attendance" sheetId="5" r:id="rId1"/>
    <sheet name="Sheet2" sheetId="6" r:id="rId2"/>
    <sheet name="Progress Tracker" sheetId="12" r:id="rId3"/>
  </sheets>
  <externalReferences>
    <externalReference r:id="rId4"/>
  </externalReferences>
  <definedNames>
    <definedName name="cohorts">'[1]Data Entry'!$K$3:$K$12</definedName>
    <definedName name="courses">'[1]Data Entry'!$L$3:$L$6</definedName>
    <definedName name="status">'[1]Data Entry'!$N$3:$N$6</definedName>
    <definedName name="terms">'[1]Data Entry'!$M$3:$M$10</definedName>
  </definedNames>
  <calcPr calcId="191029" iterate="1" iterateDelta="9.9999999999999998E-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5" l="1"/>
  <c r="D15" i="12"/>
  <c r="D16" i="12"/>
  <c r="D17" i="12"/>
  <c r="D18" i="12"/>
  <c r="D14" i="12"/>
  <c r="G7" i="5" l="1"/>
  <c r="AK9" i="5"/>
  <c r="AL9" i="5"/>
  <c r="AK10" i="5"/>
  <c r="AL10" i="5"/>
  <c r="AK11" i="5"/>
  <c r="AL11" i="5"/>
  <c r="AK12" i="5"/>
  <c r="AL12" i="5"/>
  <c r="AK13" i="5"/>
  <c r="AL13" i="5"/>
  <c r="AK14" i="5"/>
  <c r="AL14" i="5"/>
  <c r="AK15" i="5"/>
  <c r="AL15" i="5"/>
  <c r="AK16" i="5"/>
  <c r="AL16" i="5"/>
  <c r="AK17" i="5"/>
  <c r="AL17" i="5"/>
  <c r="AK18" i="5"/>
  <c r="AL18" i="5"/>
  <c r="AL8" i="5"/>
  <c r="AK8" i="5"/>
  <c r="AJ7" i="5"/>
  <c r="AA7" i="5"/>
  <c r="AB7" i="5"/>
  <c r="AC7" i="5"/>
  <c r="AD7" i="5"/>
  <c r="AE7" i="5"/>
  <c r="AF7" i="5"/>
  <c r="AG7" i="5"/>
  <c r="AH7" i="5"/>
  <c r="AI7" i="5"/>
  <c r="H7" i="5"/>
  <c r="G2" i="5"/>
  <c r="S2" i="5" s="1"/>
  <c r="F6" i="5" l="1"/>
  <c r="G6" i="5" s="1"/>
  <c r="F7" i="5" l="1"/>
  <c r="I7" i="5" l="1"/>
  <c r="J7" i="5" l="1"/>
  <c r="K7" i="5" l="1"/>
  <c r="L7" i="5" l="1"/>
  <c r="N7" i="5" l="1"/>
  <c r="O7" i="5" l="1"/>
  <c r="P7" i="5" l="1"/>
  <c r="Q7" i="5" l="1"/>
  <c r="R7" i="5" l="1"/>
  <c r="S7" i="5" l="1"/>
  <c r="T7" i="5" l="1"/>
  <c r="U7" i="5" l="1"/>
  <c r="V7" i="5" l="1"/>
  <c r="W7" i="5" l="1"/>
  <c r="X7" i="5" l="1"/>
  <c r="Y7" i="5" l="1"/>
  <c r="Z7" i="5" l="1"/>
</calcChain>
</file>

<file path=xl/sharedStrings.xml><?xml version="1.0" encoding="utf-8"?>
<sst xmlns="http://schemas.openxmlformats.org/spreadsheetml/2006/main" count="82" uniqueCount="53">
  <si>
    <t>Student First Name</t>
  </si>
  <si>
    <t>Student Last Name</t>
  </si>
  <si>
    <t xml:space="preserve">RCM Level </t>
  </si>
  <si>
    <t>Studio/Priv</t>
  </si>
  <si>
    <t>Absent</t>
  </si>
  <si>
    <t>Present</t>
  </si>
  <si>
    <t>MONTH</t>
  </si>
  <si>
    <t>YEAR</t>
  </si>
  <si>
    <t>TO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</si>
  <si>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</si>
  <si>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</si>
  <si>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</si>
  <si>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</si>
  <si>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</si>
  <si>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</si>
  <si>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</si>
  <si>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</si>
  <si>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</si>
  <si>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</si>
  <si>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</si>
  <si>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</si>
  <si>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</si>
  <si>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</si>
  <si>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RCM 1</t>
  </si>
  <si>
    <t>RCM 2</t>
  </si>
  <si>
    <t>RCM 3</t>
  </si>
  <si>
    <t>RCM 4</t>
  </si>
  <si>
    <t>RCM 5</t>
  </si>
  <si>
    <t>RCM 6</t>
  </si>
  <si>
    <t>RCM 7</t>
  </si>
  <si>
    <t>RCM 8</t>
  </si>
  <si>
    <t>RCM 9</t>
  </si>
  <si>
    <t>RCM 10</t>
  </si>
  <si>
    <t>S or P</t>
  </si>
  <si>
    <t>Studio</t>
  </si>
  <si>
    <t>Priv</t>
  </si>
  <si>
    <t>P</t>
  </si>
  <si>
    <t>A</t>
  </si>
  <si>
    <t>Student 1</t>
  </si>
  <si>
    <t>Etude 1</t>
  </si>
  <si>
    <t>Etude 2</t>
  </si>
  <si>
    <t>Repertoire 1</t>
  </si>
  <si>
    <t>Repertoire 2</t>
  </si>
  <si>
    <t>Repertoire 3</t>
  </si>
  <si>
    <t>Repertoire 4</t>
  </si>
  <si>
    <t>Repertoire 5</t>
  </si>
  <si>
    <t>Student 2</t>
  </si>
  <si>
    <t>Student 3</t>
  </si>
  <si>
    <t>Four Star</t>
  </si>
  <si>
    <t>% Complete</t>
  </si>
  <si>
    <t>Student 4</t>
  </si>
  <si>
    <t>Student 5</t>
  </si>
  <si>
    <t>Technical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</si>
</sst>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09]mmmm\ d\,\ yyyy;@"/>
    <numFmt numFmtId="165" formatCode="dd"/>
    <numFmt numFmtId="166" formatCode=";;;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1"/>
      <name val="Calibri (Body)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3" fillId="3" borderId="3" xfId="0" applyFont="1" applyFill="1" applyBorder="1"/>
    <xf numFmtId="0" fontId="8" fillId="3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8" fillId="3" borderId="6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textRotation="255"/>
    </xf>
    <xf numFmtId="0" fontId="0" fillId="0" borderId="1" xfId="0" applyBorder="1"/>
    <xf numFmtId="0" fontId="9" fillId="6" borderId="1" xfId="0" applyFont="1" applyFill="1" applyBorder="1"/>
    <xf numFmtId="0" fontId="0" fillId="0" borderId="9" xfId="0" applyBorder="1"/>
    <xf numFmtId="0" fontId="0" fillId="4" borderId="1" xfId="0" applyFill="1" applyBorder="1"/>
    <xf numFmtId="0" fontId="0" fillId="4" borderId="2" xfId="0" applyFill="1" applyBorder="1"/>
    <xf numFmtId="0" fontId="0" fillId="6" borderId="0" xfId="0" applyFill="1"/>
    <xf numFmtId="166" fontId="0" fillId="0" borderId="1" xfId="0" applyNumberFormat="1" applyBorder="1"/>
    <xf numFmtId="166" fontId="0" fillId="7" borderId="1" xfId="0" applyNumberFormat="1" applyFill="1" applyBorder="1"/>
    <xf numFmtId="165" fontId="1" fillId="6" borderId="1" xfId="0" applyNumberFormat="1" applyFont="1" applyFill="1" applyBorder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'Progress Tracker'!$C$5</c:f>
              <c:strCache>
                <c:ptCount val="1"/>
                <c:pt idx="0">
                  <c:v>Student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'Progress Tracker'!$D$4:$L$4</c:f>
              <c:strCache>
                <c:ptCount val="9"/>
                <c:pt idx="0">
                  <c:v>Technical Requirements</c:v>
                </c:pt>
                <c:pt idx="1">
                  <c:v>Etude 1</c:v>
                </c:pt>
                <c:pt idx="2">
                  <c:v>Etude 2</c:v>
                </c:pt>
                <c:pt idx="3">
                  <c:v>Repertoire 1</c:v>
                </c:pt>
                <c:pt idx="4">
                  <c:v>Repertoire 2</c:v>
                </c:pt>
                <c:pt idx="5">
                  <c:v>Repertoire 3</c:v>
                </c:pt>
                <c:pt idx="6">
                  <c:v>Repertoire 4</c:v>
                </c:pt>
                <c:pt idx="7">
                  <c:v>Repertoire 5</c:v>
                </c:pt>
                <c:pt idx="8">
                  <c:v>Four Star</c:v>
                </c:pt>
              </c:strCache>
            </c:strRef>
          </c:cat>
          <c:val>
            <c:numRef>
              <c:f>'Progress Tracker'!$D$5:$L$5</c:f>
              <c:numCache>
                <c:formatCode>;;;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7-3649-952A-5587489B6625}"/>
            </c:ext>
          </c:extLst>
        </c:ser>
        <c:ser>
          <c:idx val="1"/>
          <c:order val="1"/>
          <c:tx>
            <c:strRef>
              <c:f>'Progress Tracker'!$C$6</c:f>
              <c:strCache>
                <c:ptCount val="1"/>
                <c:pt idx="0">
                  <c:v>Student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'Progress Tracker'!$D$4:$L$4</c:f>
              <c:strCache>
                <c:ptCount val="9"/>
                <c:pt idx="0">
                  <c:v>Technical Requirements</c:v>
                </c:pt>
                <c:pt idx="1">
                  <c:v>Etude 1</c:v>
                </c:pt>
                <c:pt idx="2">
                  <c:v>Etude 2</c:v>
                </c:pt>
                <c:pt idx="3">
                  <c:v>Repertoire 1</c:v>
                </c:pt>
                <c:pt idx="4">
                  <c:v>Repertoire 2</c:v>
                </c:pt>
                <c:pt idx="5">
                  <c:v>Repertoire 3</c:v>
                </c:pt>
                <c:pt idx="6">
                  <c:v>Repertoire 4</c:v>
                </c:pt>
                <c:pt idx="7">
                  <c:v>Repertoire 5</c:v>
                </c:pt>
                <c:pt idx="8">
                  <c:v>Four Star</c:v>
                </c:pt>
              </c:strCache>
            </c:strRef>
          </c:cat>
          <c:val>
            <c:numRef>
              <c:f>'Progress Tracker'!$D$6:$L$6</c:f>
              <c:numCache>
                <c:formatCode>;;;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7-3649-952A-5587489B6625}"/>
            </c:ext>
          </c:extLst>
        </c:ser>
        <c:ser>
          <c:idx val="2"/>
          <c:order val="2"/>
          <c:tx>
            <c:strRef>
              <c:f>'Progress Tracker'!$C$7</c:f>
              <c:strCache>
                <c:ptCount val="1"/>
                <c:pt idx="0">
                  <c:v>Student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'Progress Tracker'!$D$4:$L$4</c:f>
              <c:strCache>
                <c:ptCount val="9"/>
                <c:pt idx="0">
                  <c:v>Technical Requirements</c:v>
                </c:pt>
                <c:pt idx="1">
                  <c:v>Etude 1</c:v>
                </c:pt>
                <c:pt idx="2">
                  <c:v>Etude 2</c:v>
                </c:pt>
                <c:pt idx="3">
                  <c:v>Repertoire 1</c:v>
                </c:pt>
                <c:pt idx="4">
                  <c:v>Repertoire 2</c:v>
                </c:pt>
                <c:pt idx="5">
                  <c:v>Repertoire 3</c:v>
                </c:pt>
                <c:pt idx="6">
                  <c:v>Repertoire 4</c:v>
                </c:pt>
                <c:pt idx="7">
                  <c:v>Repertoire 5</c:v>
                </c:pt>
                <c:pt idx="8">
                  <c:v>Four Star</c:v>
                </c:pt>
              </c:strCache>
            </c:strRef>
          </c:cat>
          <c:val>
            <c:numRef>
              <c:f>'Progress Tracker'!$D$7:$L$7</c:f>
              <c:numCache>
                <c:formatCode>;;;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7-3649-952A-5587489B6625}"/>
            </c:ext>
          </c:extLst>
        </c:ser>
        <c:ser>
          <c:idx val="3"/>
          <c:order val="3"/>
          <c:tx>
            <c:strRef>
              <c:f>'Progress Tracker'!$C$8</c:f>
              <c:strCache>
                <c:ptCount val="1"/>
                <c:pt idx="0">
                  <c:v>Student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'Progress Tracker'!$D$4:$L$4</c:f>
              <c:strCache>
                <c:ptCount val="9"/>
                <c:pt idx="0">
                  <c:v>Technical Requirements</c:v>
                </c:pt>
                <c:pt idx="1">
                  <c:v>Etude 1</c:v>
                </c:pt>
                <c:pt idx="2">
                  <c:v>Etude 2</c:v>
                </c:pt>
                <c:pt idx="3">
                  <c:v>Repertoire 1</c:v>
                </c:pt>
                <c:pt idx="4">
                  <c:v>Repertoire 2</c:v>
                </c:pt>
                <c:pt idx="5">
                  <c:v>Repertoire 3</c:v>
                </c:pt>
                <c:pt idx="6">
                  <c:v>Repertoire 4</c:v>
                </c:pt>
                <c:pt idx="7">
                  <c:v>Repertoire 5</c:v>
                </c:pt>
                <c:pt idx="8">
                  <c:v>Four Star</c:v>
                </c:pt>
              </c:strCache>
            </c:strRef>
          </c:cat>
          <c:val>
            <c:numRef>
              <c:f>'Progress Tracker'!$D$8:$L$8</c:f>
              <c:numCache>
                <c:formatCode>;;;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7-3649-952A-5587489B6625}"/>
            </c:ext>
          </c:extLst>
        </c:ser>
        <c:ser>
          <c:idx val="4"/>
          <c:order val="4"/>
          <c:tx>
            <c:strRef>
              <c:f>'Progress Tracker'!$C$9</c:f>
              <c:strCache>
                <c:ptCount val="1"/>
                <c:pt idx="0">
                  <c:v>Student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'Progress Tracker'!$D$4:$L$4</c:f>
              <c:strCache>
                <c:ptCount val="9"/>
                <c:pt idx="0">
                  <c:v>Technical Requirements</c:v>
                </c:pt>
                <c:pt idx="1">
                  <c:v>Etude 1</c:v>
                </c:pt>
                <c:pt idx="2">
                  <c:v>Etude 2</c:v>
                </c:pt>
                <c:pt idx="3">
                  <c:v>Repertoire 1</c:v>
                </c:pt>
                <c:pt idx="4">
                  <c:v>Repertoire 2</c:v>
                </c:pt>
                <c:pt idx="5">
                  <c:v>Repertoire 3</c:v>
                </c:pt>
                <c:pt idx="6">
                  <c:v>Repertoire 4</c:v>
                </c:pt>
                <c:pt idx="7">
                  <c:v>Repertoire 5</c:v>
                </c:pt>
                <c:pt idx="8">
                  <c:v>Four Star</c:v>
                </c:pt>
              </c:strCache>
            </c:strRef>
          </c:cat>
          <c:val>
            <c:numRef>
              <c:f>'Progress Tracker'!$D$9:$L$9</c:f>
              <c:numCache>
                <c:formatCode>;;;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A7-3649-952A-5587489B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581135"/>
        <c:axId val="1099302815"/>
      </c:barChart>
      <c:catAx>
        <c:axId val="109958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02815"/>
        <c:crosses val="autoZero"/>
        <c:auto val="1"/>
        <c:lblAlgn val="ctr"/>
        <c:lblOffset val="100"/>
        <c:noMultiLvlLbl val="0"/>
      </c:catAx>
      <c:valAx>
        <c:axId val="109930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fmlaLink="$D$9" lockText="1" noThreeD="1"/>
</file>

<file path=xl/ctrlProps/ctrlProp11.xml><?xml version="1.0" encoding="utf-8"?>
<formControlPr xmlns="http://schemas.microsoft.com/office/spreadsheetml/2009/9/main" objectType="CheckBox" checked="Checked" fmlaLink="$E$5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fmlaLink="$E$7" lockText="1" noThreeD="1"/>
</file>

<file path=xl/ctrlProps/ctrlProp14.xml><?xml version="1.0" encoding="utf-8"?>
<formControlPr xmlns="http://schemas.microsoft.com/office/spreadsheetml/2009/9/main" objectType="CheckBox" fmlaLink="$E$8" lockText="1" noThreeD="1"/>
</file>

<file path=xl/ctrlProps/ctrlProp15.xml><?xml version="1.0" encoding="utf-8"?>
<formControlPr xmlns="http://schemas.microsoft.com/office/spreadsheetml/2009/9/main" objectType="CheckBox" fmlaLink="$E$9" lockText="1" noThreeD="1"/>
</file>

<file path=xl/ctrlProps/ctrlProp16.xml><?xml version="1.0" encoding="utf-8"?>
<formControlPr xmlns="http://schemas.microsoft.com/office/spreadsheetml/2009/9/main" objectType="CheckBox" fmlaLink="$F$6" lockText="1" noThreeD="1"/>
</file>

<file path=xl/ctrlProps/ctrlProp17.xml><?xml version="1.0" encoding="utf-8"?>
<formControlPr xmlns="http://schemas.microsoft.com/office/spreadsheetml/2009/9/main" objectType="CheckBox" checked="Checked" fmlaLink="$F$5" lockText="1" noThreeD="1"/>
</file>

<file path=xl/ctrlProps/ctrlProp18.xml><?xml version="1.0" encoding="utf-8"?>
<formControlPr xmlns="http://schemas.microsoft.com/office/spreadsheetml/2009/9/main" objectType="CheckBox" checked="Checked" fmlaLink="$F$7" lockText="1" noThreeD="1"/>
</file>

<file path=xl/ctrlProps/ctrlProp19.xml><?xml version="1.0" encoding="utf-8"?>
<formControlPr xmlns="http://schemas.microsoft.com/office/spreadsheetml/2009/9/main" objectType="CheckBox" fmlaLink="$F$9" lockText="1" noThreeD="1"/>
</file>

<file path=xl/ctrlProps/ctrlProp2.xml><?xml version="1.0" encoding="utf-8"?>
<formControlPr xmlns="http://schemas.microsoft.com/office/spreadsheetml/2009/9/main" objectType="CheckBox" checked="Checked" fmlaLink="$D$5" lockText="1" noThreeD="1"/>
</file>

<file path=xl/ctrlProps/ctrlProp20.xml><?xml version="1.0" encoding="utf-8"?>
<formControlPr xmlns="http://schemas.microsoft.com/office/spreadsheetml/2009/9/main" objectType="CheckBox" fmlaLink="$F$8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fmlaLink="$D$6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fmlaLink="$D$7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fmlaLink="$D$8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3</xdr:row>
          <xdr:rowOff>101600</xdr:rowOff>
        </xdr:from>
        <xdr:to>
          <xdr:col>4</xdr:col>
          <xdr:colOff>533400</xdr:colOff>
          <xdr:row>5</xdr:row>
          <xdr:rowOff>76200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3</xdr:row>
          <xdr:rowOff>101600</xdr:rowOff>
        </xdr:from>
        <xdr:to>
          <xdr:col>4</xdr:col>
          <xdr:colOff>533400</xdr:colOff>
          <xdr:row>5</xdr:row>
          <xdr:rowOff>76200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4</xdr:row>
          <xdr:rowOff>101600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2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4</xdr:row>
          <xdr:rowOff>101600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2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5</xdr:row>
          <xdr:rowOff>101600</xdr:rowOff>
        </xdr:from>
        <xdr:to>
          <xdr:col>4</xdr:col>
          <xdr:colOff>533400</xdr:colOff>
          <xdr:row>7</xdr:row>
          <xdr:rowOff>76200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2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5</xdr:row>
          <xdr:rowOff>101600</xdr:rowOff>
        </xdr:from>
        <xdr:to>
          <xdr:col>4</xdr:col>
          <xdr:colOff>533400</xdr:colOff>
          <xdr:row>7</xdr:row>
          <xdr:rowOff>76200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2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6</xdr:row>
          <xdr:rowOff>101600</xdr:rowOff>
        </xdr:from>
        <xdr:to>
          <xdr:col>4</xdr:col>
          <xdr:colOff>533400</xdr:colOff>
          <xdr:row>8</xdr:row>
          <xdr:rowOff>76200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6</xdr:row>
          <xdr:rowOff>101600</xdr:rowOff>
        </xdr:from>
        <xdr:to>
          <xdr:col>4</xdr:col>
          <xdr:colOff>533400</xdr:colOff>
          <xdr:row>8</xdr:row>
          <xdr:rowOff>76200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7</xdr:row>
          <xdr:rowOff>101600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2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7</xdr:row>
          <xdr:rowOff>101600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2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3</xdr:row>
          <xdr:rowOff>127000</xdr:rowOff>
        </xdr:from>
        <xdr:to>
          <xdr:col>5</xdr:col>
          <xdr:colOff>622300</xdr:colOff>
          <xdr:row>5</xdr:row>
          <xdr:rowOff>88900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2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4</xdr:row>
          <xdr:rowOff>127000</xdr:rowOff>
        </xdr:from>
        <xdr:to>
          <xdr:col>5</xdr:col>
          <xdr:colOff>711200</xdr:colOff>
          <xdr:row>6</xdr:row>
          <xdr:rowOff>101600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2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5</xdr:row>
          <xdr:rowOff>127000</xdr:rowOff>
        </xdr:from>
        <xdr:to>
          <xdr:col>5</xdr:col>
          <xdr:colOff>711200</xdr:colOff>
          <xdr:row>7</xdr:row>
          <xdr:rowOff>101600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2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6</xdr:row>
          <xdr:rowOff>101600</xdr:rowOff>
        </xdr:from>
        <xdr:to>
          <xdr:col>5</xdr:col>
          <xdr:colOff>711200</xdr:colOff>
          <xdr:row>8</xdr:row>
          <xdr:rowOff>76200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2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7</xdr:row>
          <xdr:rowOff>127000</xdr:rowOff>
        </xdr:from>
        <xdr:to>
          <xdr:col>5</xdr:col>
          <xdr:colOff>685800</xdr:colOff>
          <xdr:row>9</xdr:row>
          <xdr:rowOff>101600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2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482600</xdr:colOff>
          <xdr:row>4</xdr:row>
          <xdr:rowOff>127000</xdr:rowOff>
        </xdr:from>
        <xdr:to>
          <xdr:col>6</xdr:col>
          <xdr:colOff>698500</xdr:colOff>
          <xdr:row>6</xdr:row>
          <xdr:rowOff>101600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2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3</xdr:row>
          <xdr:rowOff>101600</xdr:rowOff>
        </xdr:from>
        <xdr:to>
          <xdr:col>6</xdr:col>
          <xdr:colOff>711200</xdr:colOff>
          <xdr:row>5</xdr:row>
          <xdr:rowOff>76200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2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482600</xdr:colOff>
          <xdr:row>5</xdr:row>
          <xdr:rowOff>101600</xdr:rowOff>
        </xdr:from>
        <xdr:to>
          <xdr:col>6</xdr:col>
          <xdr:colOff>698500</xdr:colOff>
          <xdr:row>7</xdr:row>
          <xdr:rowOff>88900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2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482600</xdr:colOff>
          <xdr:row>7</xdr:row>
          <xdr:rowOff>114300</xdr:rowOff>
        </xdr:from>
        <xdr:to>
          <xdr:col>6</xdr:col>
          <xdr:colOff>711200</xdr:colOff>
          <xdr:row>9</xdr:row>
          <xdr:rowOff>88900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2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482600</xdr:colOff>
          <xdr:row>6</xdr:row>
          <xdr:rowOff>127000</xdr:rowOff>
        </xdr:from>
        <xdr:to>
          <xdr:col>6</xdr:col>
          <xdr:colOff>711200</xdr:colOff>
          <xdr:row>8</xdr:row>
          <xdr:rowOff>101600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2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</xdr:row>
          <xdr:rowOff>127000</xdr:rowOff>
        </xdr:from>
        <xdr:to>
          <xdr:col>7</xdr:col>
          <xdr:colOff>660400</xdr:colOff>
          <xdr:row>5</xdr:row>
          <xdr:rowOff>101600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2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</xdr:row>
          <xdr:rowOff>127000</xdr:rowOff>
        </xdr:from>
        <xdr:to>
          <xdr:col>9</xdr:col>
          <xdr:colOff>736600</xdr:colOff>
          <xdr:row>6</xdr:row>
          <xdr:rowOff>101600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2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393700</xdr:colOff>
          <xdr:row>7</xdr:row>
          <xdr:rowOff>88900</xdr:rowOff>
        </xdr:from>
        <xdr:to>
          <xdr:col>8</xdr:col>
          <xdr:colOff>711200</xdr:colOff>
          <xdr:row>9</xdr:row>
          <xdr:rowOff>63500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2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406400</xdr:colOff>
          <xdr:row>6</xdr:row>
          <xdr:rowOff>127000</xdr:rowOff>
        </xdr:from>
        <xdr:to>
          <xdr:col>8</xdr:col>
          <xdr:colOff>736600</xdr:colOff>
          <xdr:row>8</xdr:row>
          <xdr:rowOff>101600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2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406400</xdr:colOff>
          <xdr:row>5</xdr:row>
          <xdr:rowOff>114300</xdr:rowOff>
        </xdr:from>
        <xdr:to>
          <xdr:col>8</xdr:col>
          <xdr:colOff>723900</xdr:colOff>
          <xdr:row>7</xdr:row>
          <xdr:rowOff>88900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2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431800</xdr:colOff>
          <xdr:row>4</xdr:row>
          <xdr:rowOff>101600</xdr:rowOff>
        </xdr:from>
        <xdr:to>
          <xdr:col>8</xdr:col>
          <xdr:colOff>749300</xdr:colOff>
          <xdr:row>6</xdr:row>
          <xdr:rowOff>76200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2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</xdr:row>
          <xdr:rowOff>127000</xdr:rowOff>
        </xdr:from>
        <xdr:to>
          <xdr:col>9</xdr:col>
          <xdr:colOff>749300</xdr:colOff>
          <xdr:row>5</xdr:row>
          <xdr:rowOff>101600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2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101600</xdr:rowOff>
        </xdr:from>
        <xdr:to>
          <xdr:col>8</xdr:col>
          <xdr:colOff>736600</xdr:colOff>
          <xdr:row>5</xdr:row>
          <xdr:rowOff>88900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2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431800</xdr:colOff>
          <xdr:row>7</xdr:row>
          <xdr:rowOff>114300</xdr:rowOff>
        </xdr:from>
        <xdr:to>
          <xdr:col>7</xdr:col>
          <xdr:colOff>660400</xdr:colOff>
          <xdr:row>9</xdr:row>
          <xdr:rowOff>88900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2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431800</xdr:colOff>
          <xdr:row>6</xdr:row>
          <xdr:rowOff>127000</xdr:rowOff>
        </xdr:from>
        <xdr:to>
          <xdr:col>7</xdr:col>
          <xdr:colOff>673100</xdr:colOff>
          <xdr:row>8</xdr:row>
          <xdr:rowOff>101600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2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444500</xdr:colOff>
          <xdr:row>5</xdr:row>
          <xdr:rowOff>114300</xdr:rowOff>
        </xdr:from>
        <xdr:to>
          <xdr:col>7</xdr:col>
          <xdr:colOff>685800</xdr:colOff>
          <xdr:row>7</xdr:row>
          <xdr:rowOff>88900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2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444500</xdr:colOff>
          <xdr:row>4</xdr:row>
          <xdr:rowOff>101600</xdr:rowOff>
        </xdr:from>
        <xdr:to>
          <xdr:col>7</xdr:col>
          <xdr:colOff>685800</xdr:colOff>
          <xdr:row>6</xdr:row>
          <xdr:rowOff>88900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2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393700</xdr:colOff>
          <xdr:row>6</xdr:row>
          <xdr:rowOff>101600</xdr:rowOff>
        </xdr:from>
        <xdr:to>
          <xdr:col>9</xdr:col>
          <xdr:colOff>762000</xdr:colOff>
          <xdr:row>8</xdr:row>
          <xdr:rowOff>76200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2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330200</xdr:colOff>
          <xdr:row>5</xdr:row>
          <xdr:rowOff>114300</xdr:rowOff>
        </xdr:from>
        <xdr:to>
          <xdr:col>12</xdr:col>
          <xdr:colOff>762000</xdr:colOff>
          <xdr:row>7</xdr:row>
          <xdr:rowOff>88900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2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342900</xdr:colOff>
          <xdr:row>4</xdr:row>
          <xdr:rowOff>127000</xdr:rowOff>
        </xdr:from>
        <xdr:to>
          <xdr:col>12</xdr:col>
          <xdr:colOff>762000</xdr:colOff>
          <xdr:row>6</xdr:row>
          <xdr:rowOff>101600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2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342900</xdr:colOff>
          <xdr:row>3</xdr:row>
          <xdr:rowOff>127000</xdr:rowOff>
        </xdr:from>
        <xdr:to>
          <xdr:col>12</xdr:col>
          <xdr:colOff>762000</xdr:colOff>
          <xdr:row>5</xdr:row>
          <xdr:rowOff>101600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2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431800</xdr:colOff>
          <xdr:row>7</xdr:row>
          <xdr:rowOff>127000</xdr:rowOff>
        </xdr:from>
        <xdr:to>
          <xdr:col>11</xdr:col>
          <xdr:colOff>800100</xdr:colOff>
          <xdr:row>9</xdr:row>
          <xdr:rowOff>101600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2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</xdr:row>
          <xdr:rowOff>127000</xdr:rowOff>
        </xdr:from>
        <xdr:to>
          <xdr:col>11</xdr:col>
          <xdr:colOff>787400</xdr:colOff>
          <xdr:row>8</xdr:row>
          <xdr:rowOff>101600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2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406400</xdr:colOff>
          <xdr:row>5</xdr:row>
          <xdr:rowOff>114300</xdr:rowOff>
        </xdr:from>
        <xdr:to>
          <xdr:col>11</xdr:col>
          <xdr:colOff>774700</xdr:colOff>
          <xdr:row>7</xdr:row>
          <xdr:rowOff>88900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2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393700</xdr:colOff>
          <xdr:row>4</xdr:row>
          <xdr:rowOff>127000</xdr:rowOff>
        </xdr:from>
        <xdr:to>
          <xdr:col>11</xdr:col>
          <xdr:colOff>762000</xdr:colOff>
          <xdr:row>6</xdr:row>
          <xdr:rowOff>101600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2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3</xdr:row>
          <xdr:rowOff>114300</xdr:rowOff>
        </xdr:from>
        <xdr:to>
          <xdr:col>11</xdr:col>
          <xdr:colOff>749300</xdr:colOff>
          <xdr:row>5</xdr:row>
          <xdr:rowOff>88900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2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368300</xdr:colOff>
          <xdr:row>7</xdr:row>
          <xdr:rowOff>127000</xdr:rowOff>
        </xdr:from>
        <xdr:to>
          <xdr:col>10</xdr:col>
          <xdr:colOff>723900</xdr:colOff>
          <xdr:row>9</xdr:row>
          <xdr:rowOff>101600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2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</xdr:row>
          <xdr:rowOff>88900</xdr:rowOff>
        </xdr:from>
        <xdr:to>
          <xdr:col>10</xdr:col>
          <xdr:colOff>736600</xdr:colOff>
          <xdr:row>8</xdr:row>
          <xdr:rowOff>63500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2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355600</xdr:colOff>
          <xdr:row>5</xdr:row>
          <xdr:rowOff>114300</xdr:rowOff>
        </xdr:from>
        <xdr:to>
          <xdr:col>10</xdr:col>
          <xdr:colOff>711200</xdr:colOff>
          <xdr:row>7</xdr:row>
          <xdr:rowOff>88900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2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368300</xdr:colOff>
          <xdr:row>4</xdr:row>
          <xdr:rowOff>101600</xdr:rowOff>
        </xdr:from>
        <xdr:to>
          <xdr:col>10</xdr:col>
          <xdr:colOff>723900</xdr:colOff>
          <xdr:row>6</xdr:row>
          <xdr:rowOff>76200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2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368300</xdr:colOff>
          <xdr:row>3</xdr:row>
          <xdr:rowOff>101600</xdr:rowOff>
        </xdr:from>
        <xdr:to>
          <xdr:col>10</xdr:col>
          <xdr:colOff>723900</xdr:colOff>
          <xdr:row>5</xdr:row>
          <xdr:rowOff>76200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2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393700</xdr:colOff>
          <xdr:row>5</xdr:row>
          <xdr:rowOff>101600</xdr:rowOff>
        </xdr:from>
        <xdr:to>
          <xdr:col>9</xdr:col>
          <xdr:colOff>762000</xdr:colOff>
          <xdr:row>7</xdr:row>
          <xdr:rowOff>76200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2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</xdr:row>
          <xdr:rowOff>114300</xdr:rowOff>
        </xdr:from>
        <xdr:to>
          <xdr:col>9</xdr:col>
          <xdr:colOff>736600</xdr:colOff>
          <xdr:row>9</xdr:row>
          <xdr:rowOff>88900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2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342900</xdr:colOff>
          <xdr:row>6</xdr:row>
          <xdr:rowOff>127000</xdr:rowOff>
        </xdr:from>
        <xdr:to>
          <xdr:col>12</xdr:col>
          <xdr:colOff>774700</xdr:colOff>
          <xdr:row>8</xdr:row>
          <xdr:rowOff>101600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2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342900</xdr:colOff>
          <xdr:row>7</xdr:row>
          <xdr:rowOff>127000</xdr:rowOff>
        </xdr:from>
        <xdr:to>
          <xdr:col>12</xdr:col>
          <xdr:colOff>774700</xdr:colOff>
          <xdr:row>9</xdr:row>
          <xdr:rowOff>101600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2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117672</xdr:colOff>
      <xdr:row>11</xdr:row>
      <xdr:rowOff>27552</xdr:rowOff>
    </xdr:from>
    <xdr:to>
      <xdr:col>8</xdr:col>
      <xdr:colOff>894022</xdr:colOff>
      <xdr:row>24</xdr:row>
      <xdr:rowOff>159001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woca-my.sharepoint.com/Users/sadhana/Downloads/course-tracker.xlsx" TargetMode="External"/><Relationship Id="rId1" Type="http://schemas.openxmlformats.org/officeDocument/2006/relationships/externalLinkPath" Target="/Users/sadhana/Downloads/course-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Data Entry"/>
      <sheetName val="Visual"/>
    </sheetNames>
    <sheetDataSet>
      <sheetData sheetId="0" refreshError="1"/>
      <sheetData sheetId="1">
        <row r="3">
          <cell r="K3" t="str">
            <v>RCM Level 1</v>
          </cell>
          <cell r="L3">
            <v>805</v>
          </cell>
          <cell r="M3" t="str">
            <v>T1/2021</v>
          </cell>
          <cell r="N3" t="str">
            <v>Current</v>
          </cell>
        </row>
        <row r="4">
          <cell r="K4" t="str">
            <v>Cohort 2</v>
          </cell>
          <cell r="L4">
            <v>806</v>
          </cell>
          <cell r="M4" t="str">
            <v>T2/2021</v>
          </cell>
          <cell r="N4" t="str">
            <v>Completed</v>
          </cell>
        </row>
        <row r="5">
          <cell r="K5" t="str">
            <v>Cohort 3</v>
          </cell>
          <cell r="L5">
            <v>807</v>
          </cell>
          <cell r="M5" t="str">
            <v>T3/2021</v>
          </cell>
          <cell r="N5" t="str">
            <v>CPL</v>
          </cell>
        </row>
        <row r="6">
          <cell r="K6" t="str">
            <v>Cohort 4</v>
          </cell>
          <cell r="L6">
            <v>808</v>
          </cell>
          <cell r="M6" t="str">
            <v>T4/2021</v>
          </cell>
          <cell r="N6" t="str">
            <v>Failed</v>
          </cell>
        </row>
        <row r="7">
          <cell r="K7" t="str">
            <v>Cohort 5</v>
          </cell>
          <cell r="M7" t="str">
            <v>T1/2022</v>
          </cell>
        </row>
        <row r="8">
          <cell r="K8" t="str">
            <v>Cohort 6</v>
          </cell>
          <cell r="M8" t="str">
            <v>T2/2022</v>
          </cell>
        </row>
        <row r="9">
          <cell r="K9" t="str">
            <v>Cohort 7</v>
          </cell>
          <cell r="M9" t="str">
            <v>T3/2022</v>
          </cell>
        </row>
        <row r="10">
          <cell r="K10" t="str">
            <v>Cohort 8</v>
          </cell>
          <cell r="M10" t="str">
            <v>T4/2022</v>
          </cell>
        </row>
        <row r="11">
          <cell r="K11" t="str">
            <v>Cohort 9</v>
          </cell>
        </row>
        <row r="12">
          <cell r="K12" t="str">
            <v>Cohort 10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0F98-7E4F-3248-86B8-7046F045CC1B}">
  <dimension ref="B2:AL18"/>
  <sheetViews>
    <sheetView tabSelected="1" topLeftCell="M1" workbookViewId="0">
      <selection activeCell="AR24" sqref="AR24"/>
    </sheetView>
  </sheetViews>
  <sheetFormatPr baseColWidth="10" defaultRowHeight="16" x14ac:dyDescent="0.2"/>
  <cols>
    <col min="2" max="2" width="21.6640625" customWidth="1"/>
    <col min="3" max="3" width="21.5" customWidth="1"/>
    <col min="4" max="4" width="9.33203125" customWidth="1"/>
    <col min="5" max="5" width="10.1640625" customWidth="1"/>
    <col min="6" max="6" width="12" customWidth="1"/>
    <col min="7" max="7" width="7.83203125" customWidth="1"/>
    <col min="8" max="36" width="5.6640625" customWidth="1"/>
  </cols>
  <sheetData>
    <row r="2" spans="2:38" ht="31" x14ac:dyDescent="0.35">
      <c r="B2" s="4" t="s">
        <v>6</v>
      </c>
      <c r="C2" s="5" t="s">
        <v>17</v>
      </c>
      <c r="D2" s="3"/>
      <c r="G2" s="19" t="str">
        <f>CONCATENATE("01","-",C2,"-",C3)</f>
        <v>01-Jul-2023</v>
      </c>
      <c r="H2" s="19"/>
      <c r="I2" s="19"/>
      <c r="J2" s="19"/>
      <c r="K2" s="19"/>
      <c r="L2" s="19"/>
      <c r="M2" s="19"/>
      <c r="N2" s="19"/>
      <c r="O2" s="20" t="s">
        <v>8</v>
      </c>
      <c r="P2" s="20"/>
      <c r="Q2" s="20"/>
      <c r="R2" s="20"/>
      <c r="S2" s="19">
        <f>EOMONTH(G2,0)</f>
        <v>45138</v>
      </c>
      <c r="T2" s="19"/>
      <c r="U2" s="19"/>
      <c r="V2" s="19"/>
      <c r="W2" s="19"/>
      <c r="X2" s="19"/>
      <c r="Y2" s="19"/>
      <c r="Z2" s="19"/>
    </row>
    <row r="3" spans="2:38" ht="31" x14ac:dyDescent="0.35">
      <c r="B3" s="6" t="s">
        <v>7</v>
      </c>
      <c r="C3" s="7">
        <v>2023</v>
      </c>
      <c r="G3" s="19"/>
      <c r="H3" s="19"/>
      <c r="I3" s="19"/>
      <c r="J3" s="19"/>
      <c r="K3" s="19"/>
      <c r="L3" s="19"/>
      <c r="M3" s="19"/>
      <c r="N3" s="19"/>
      <c r="O3" s="20"/>
      <c r="P3" s="20"/>
      <c r="Q3" s="20"/>
      <c r="R3" s="20"/>
      <c r="S3" s="19"/>
      <c r="T3" s="19"/>
      <c r="U3" s="19"/>
      <c r="V3" s="19"/>
      <c r="W3" s="19"/>
      <c r="X3" s="19"/>
      <c r="Y3" s="19"/>
      <c r="Z3" s="19"/>
    </row>
    <row r="4" spans="2:38" x14ac:dyDescent="0.2"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19"/>
      <c r="T4" s="19"/>
      <c r="U4" s="19"/>
      <c r="V4" s="19"/>
      <c r="W4" s="19"/>
      <c r="X4" s="19"/>
      <c r="Y4" s="19"/>
      <c r="Z4" s="19"/>
    </row>
    <row r="6" spans="2:38" ht="18" customHeight="1" x14ac:dyDescent="0.2">
      <c r="B6" s="21" t="s">
        <v>0</v>
      </c>
      <c r="C6" s="21" t="s">
        <v>1</v>
      </c>
      <c r="D6" s="21" t="s">
        <v>2</v>
      </c>
      <c r="E6" s="21" t="s">
        <v>3</v>
      </c>
      <c r="F6" s="8">
        <f>DATEVALUE(G2)</f>
        <v>45108</v>
      </c>
      <c r="G6" s="8">
        <f>IF(F6&gt;=S2,"",F6+1)</f>
        <v>45109</v>
      </c>
      <c r="H6" s="8">
        <v>3</v>
      </c>
      <c r="I6" s="8">
        <v>4</v>
      </c>
      <c r="J6" s="8">
        <v>5</v>
      </c>
      <c r="K6" s="8">
        <v>6</v>
      </c>
      <c r="L6" s="8">
        <v>7</v>
      </c>
      <c r="M6" s="8">
        <v>8</v>
      </c>
      <c r="N6" s="8">
        <v>9</v>
      </c>
      <c r="O6" s="8">
        <v>10</v>
      </c>
      <c r="P6" s="8">
        <v>11</v>
      </c>
      <c r="Q6" s="8">
        <v>12</v>
      </c>
      <c r="R6" s="8">
        <v>13</v>
      </c>
      <c r="S6" s="8">
        <v>14</v>
      </c>
      <c r="T6" s="8">
        <v>15</v>
      </c>
      <c r="U6" s="8">
        <v>16</v>
      </c>
      <c r="V6" s="8">
        <v>17</v>
      </c>
      <c r="W6" s="8">
        <v>18</v>
      </c>
      <c r="X6" s="8">
        <v>19</v>
      </c>
      <c r="Y6" s="8">
        <v>20</v>
      </c>
      <c r="Z6" s="8">
        <v>21</v>
      </c>
      <c r="AA6" s="8">
        <v>22</v>
      </c>
      <c r="AB6" s="8">
        <v>23</v>
      </c>
      <c r="AC6" s="8">
        <v>24</v>
      </c>
      <c r="AD6" s="8">
        <v>25</v>
      </c>
      <c r="AE6" s="8">
        <v>26</v>
      </c>
      <c r="AF6" s="8">
        <v>27</v>
      </c>
      <c r="AG6" s="8">
        <v>28</v>
      </c>
      <c r="AH6" s="8">
        <v>29</v>
      </c>
      <c r="AI6" s="8">
        <v>30</v>
      </c>
      <c r="AJ6" s="8">
        <v>31</v>
      </c>
      <c r="AK6" s="21" t="s">
        <v>4</v>
      </c>
      <c r="AL6" s="21" t="s">
        <v>5</v>
      </c>
    </row>
    <row r="7" spans="2:38" ht="60" customHeight="1" x14ac:dyDescent="0.2">
      <c r="B7" s="22"/>
      <c r="C7" s="22"/>
      <c r="D7" s="22"/>
      <c r="E7" s="22"/>
      <c r="F7" s="9" t="str">
        <f>TEXT(F6,"ddd")</f>
        <v>Sat</v>
      </c>
      <c r="G7" s="9" t="str">
        <f>TEXT(G6,"ddd")</f>
        <v>Sun</v>
      </c>
      <c r="H7" s="9" t="str">
        <f t="shared" ref="H7:L7" si="0">TEXT(H6,"ddd")</f>
        <v>Tue</v>
      </c>
      <c r="I7" s="9" t="str">
        <f t="shared" si="0"/>
        <v>Wed</v>
      </c>
      <c r="J7" s="9" t="str">
        <f t="shared" si="0"/>
        <v>Thu</v>
      </c>
      <c r="K7" s="9" t="str">
        <f t="shared" si="0"/>
        <v>Fri</v>
      </c>
      <c r="L7" s="9" t="str">
        <f t="shared" si="0"/>
        <v>Sat</v>
      </c>
      <c r="M7" s="18" t="str">
        <f>TEXT(M6,"ddd")</f>
        <v>Sun</v>
      </c>
      <c r="N7" s="9" t="str">
        <f t="shared" ref="N7:X7" si="1">TEXT(N6,"ddd")</f>
        <v>Mon</v>
      </c>
      <c r="O7" s="9" t="str">
        <f t="shared" si="1"/>
        <v>Tue</v>
      </c>
      <c r="P7" s="9" t="str">
        <f t="shared" si="1"/>
        <v>Wed</v>
      </c>
      <c r="Q7" s="9" t="str">
        <f t="shared" si="1"/>
        <v>Thu</v>
      </c>
      <c r="R7" s="9" t="str">
        <f t="shared" si="1"/>
        <v>Fri</v>
      </c>
      <c r="S7" s="9" t="str">
        <f t="shared" si="1"/>
        <v>Sat</v>
      </c>
      <c r="T7" s="9" t="str">
        <f t="shared" si="1"/>
        <v>Sun</v>
      </c>
      <c r="U7" s="9" t="str">
        <f t="shared" si="1"/>
        <v>Mon</v>
      </c>
      <c r="V7" s="9" t="str">
        <f t="shared" si="1"/>
        <v>Tue</v>
      </c>
      <c r="W7" s="9" t="str">
        <f t="shared" si="1"/>
        <v>Wed</v>
      </c>
      <c r="X7" s="9" t="str">
        <f t="shared" si="1"/>
        <v>Thu</v>
      </c>
      <c r="Y7" s="9" t="str">
        <f>TEXT(Y6,"ddd")</f>
        <v>Fri</v>
      </c>
      <c r="Z7" s="9" t="str">
        <f t="shared" ref="Z7" si="2">TEXT(Z6,"ddd")</f>
        <v>Sat</v>
      </c>
      <c r="AA7" s="9" t="str">
        <f t="shared" ref="AA7" si="3">TEXT(AA6,"ddd")</f>
        <v>Sun</v>
      </c>
      <c r="AB7" s="9" t="str">
        <f t="shared" ref="AB7" si="4">TEXT(AB6,"ddd")</f>
        <v>Mon</v>
      </c>
      <c r="AC7" s="9" t="str">
        <f t="shared" ref="AC7" si="5">TEXT(AC6,"ddd")</f>
        <v>Tue</v>
      </c>
      <c r="AD7" s="9" t="str">
        <f t="shared" ref="AD7" si="6">TEXT(AD6,"ddd")</f>
        <v>Wed</v>
      </c>
      <c r="AE7" s="9" t="str">
        <f t="shared" ref="AE7" si="7">TEXT(AE6,"ddd")</f>
        <v>Thu</v>
      </c>
      <c r="AF7" s="9" t="str">
        <f t="shared" ref="AF7" si="8">TEXT(AF6,"ddd")</f>
        <v>Fri</v>
      </c>
      <c r="AG7" s="9" t="str">
        <f t="shared" ref="AG7" si="9">TEXT(AG6,"ddd")</f>
        <v>Sat</v>
      </c>
      <c r="AH7" s="9" t="str">
        <f t="shared" ref="AH7" si="10">TEXT(AH6,"ddd")</f>
        <v>Sun</v>
      </c>
      <c r="AI7" s="9" t="str">
        <f t="shared" ref="AI7:AJ7" si="11">TEXT(AI6,"ddd")</f>
        <v>Mon</v>
      </c>
      <c r="AJ7" s="9" t="str">
        <f t="shared" si="11"/>
        <v>Tue</v>
      </c>
      <c r="AK7" s="22"/>
      <c r="AL7" s="22"/>
    </row>
    <row r="8" spans="2:38" x14ac:dyDescent="0.2">
      <c r="B8" s="1"/>
      <c r="C8" s="1"/>
      <c r="D8" s="1" t="s">
        <v>25</v>
      </c>
      <c r="E8" s="1" t="s">
        <v>34</v>
      </c>
      <c r="F8" s="1"/>
      <c r="G8" s="1"/>
      <c r="H8" s="1"/>
      <c r="I8" s="1" t="s">
        <v>36</v>
      </c>
      <c r="J8" s="1"/>
      <c r="K8" s="1"/>
      <c r="L8" s="1" t="s">
        <v>36</v>
      </c>
      <c r="M8" s="1"/>
      <c r="N8" s="1"/>
      <c r="O8" s="1"/>
      <c r="P8" s="1"/>
      <c r="Q8" s="1" t="s">
        <v>36</v>
      </c>
      <c r="R8" s="1"/>
      <c r="S8" s="1" t="s">
        <v>37</v>
      </c>
      <c r="T8" s="1"/>
      <c r="U8" s="1"/>
      <c r="V8" s="1"/>
      <c r="W8" s="1" t="s">
        <v>37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>
        <f>COUNTIF(F8:AJ8,"A")</f>
        <v>2</v>
      </c>
      <c r="AL8" s="1">
        <f>COUNTIF(F8:AJ8,"P")</f>
        <v>3</v>
      </c>
    </row>
    <row r="9" spans="2:38" x14ac:dyDescent="0.2">
      <c r="B9" s="1"/>
      <c r="C9" s="1"/>
      <c r="D9" s="1" t="s">
        <v>27</v>
      </c>
      <c r="E9" s="1" t="s">
        <v>34</v>
      </c>
      <c r="F9" s="1"/>
      <c r="G9" s="1"/>
      <c r="H9" s="1"/>
      <c r="I9" s="1"/>
      <c r="J9" s="1" t="s">
        <v>37</v>
      </c>
      <c r="K9" s="1"/>
      <c r="L9" s="1"/>
      <c r="M9" s="1" t="s">
        <v>36</v>
      </c>
      <c r="N9" s="1"/>
      <c r="O9" s="1"/>
      <c r="P9" s="1"/>
      <c r="Q9" s="1"/>
      <c r="R9" s="1"/>
      <c r="S9" s="1" t="s">
        <v>37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>
        <f t="shared" ref="AK9:AK18" si="12">COUNTIF(F9:AJ9,"A")</f>
        <v>2</v>
      </c>
      <c r="AL9" s="1">
        <f t="shared" ref="AL9:AL18" si="13">COUNTIF(F9:AJ9,"P")</f>
        <v>1</v>
      </c>
    </row>
    <row r="10" spans="2:38" x14ac:dyDescent="0.2">
      <c r="B10" s="1"/>
      <c r="C10" s="1"/>
      <c r="D10" s="1"/>
      <c r="E10" s="1" t="s">
        <v>35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 t="s">
        <v>37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>
        <f t="shared" si="12"/>
        <v>1</v>
      </c>
      <c r="AL10" s="1">
        <f t="shared" si="13"/>
        <v>0</v>
      </c>
    </row>
    <row r="11" spans="2:38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37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>
        <f t="shared" si="12"/>
        <v>1</v>
      </c>
      <c r="AL11" s="1">
        <f t="shared" si="13"/>
        <v>0</v>
      </c>
    </row>
    <row r="12" spans="2:38" x14ac:dyDescent="0.2">
      <c r="B12" s="1"/>
      <c r="C12" s="1"/>
      <c r="D12" s="1"/>
      <c r="E12" s="1"/>
      <c r="F12" s="1"/>
      <c r="G12" s="1"/>
      <c r="H12" s="1"/>
      <c r="I12" s="1"/>
      <c r="J12" s="1"/>
      <c r="K12" s="1" t="s">
        <v>37</v>
      </c>
      <c r="L12" s="1"/>
      <c r="M12" s="1"/>
      <c r="N12" s="1"/>
      <c r="O12" s="1"/>
      <c r="P12" s="1"/>
      <c r="Q12" s="1"/>
      <c r="R12" s="1"/>
      <c r="S12" s="1" t="s">
        <v>37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 t="shared" si="12"/>
        <v>2</v>
      </c>
      <c r="AL12" s="1">
        <f t="shared" si="13"/>
        <v>0</v>
      </c>
    </row>
    <row r="13" spans="2:38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37</v>
      </c>
      <c r="P13" s="1"/>
      <c r="Q13" s="1"/>
      <c r="R13" s="1"/>
      <c r="S13" s="1" t="s">
        <v>37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 t="shared" si="12"/>
        <v>2</v>
      </c>
      <c r="AL13" s="1">
        <f t="shared" si="13"/>
        <v>0</v>
      </c>
    </row>
    <row r="14" spans="2:38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 t="s">
        <v>37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 t="shared" si="12"/>
        <v>1</v>
      </c>
      <c r="AL14" s="1">
        <f t="shared" si="13"/>
        <v>0</v>
      </c>
    </row>
    <row r="15" spans="2:38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 t="s">
        <v>37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 t="shared" si="12"/>
        <v>1</v>
      </c>
      <c r="AL15" s="1">
        <f t="shared" si="13"/>
        <v>0</v>
      </c>
    </row>
    <row r="16" spans="2:38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 t="s">
        <v>37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>
        <f t="shared" si="12"/>
        <v>1</v>
      </c>
      <c r="AL16" s="1">
        <f t="shared" si="13"/>
        <v>0</v>
      </c>
    </row>
    <row r="17" spans="2:38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37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 t="shared" si="12"/>
        <v>1</v>
      </c>
      <c r="AL17" s="1">
        <f t="shared" si="13"/>
        <v>0</v>
      </c>
    </row>
    <row r="18" spans="2:38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 t="s">
        <v>37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si="12"/>
        <v>1</v>
      </c>
      <c r="AL18" s="1">
        <f t="shared" si="13"/>
        <v>0</v>
      </c>
    </row>
  </sheetData>
  <mergeCells count="9">
    <mergeCell ref="B6:B7"/>
    <mergeCell ref="D6:D7"/>
    <mergeCell ref="AK6:AK7"/>
    <mergeCell ref="AL6:AL7"/>
    <mergeCell ref="G2:N4"/>
    <mergeCell ref="O2:R4"/>
    <mergeCell ref="S2:Z4"/>
    <mergeCell ref="E6:E7"/>
    <mergeCell ref="C6:C7"/>
  </mergeCells>
  <phoneticPr fontId="6" type="noConversion"/>
  <conditionalFormatting sqref="F8">
    <cfRule type="colorScale" priority="3">
      <colorScale>
        <cfvo type="min"/>
        <cfvo type="max"/>
        <color rgb="FFFF0000"/>
        <color rgb="FFFFEF9C"/>
      </colorScale>
    </cfRule>
  </conditionalFormatting>
  <conditionalFormatting sqref="F8:AJ18">
    <cfRule type="containsText" dxfId="1" priority="1" operator="containsText" text="P">
      <formula>NOT(ISERROR(SEARCH("P",F8)))</formula>
    </cfRule>
    <cfRule type="containsText" dxfId="0" priority="2" operator="containsText" text="A">
      <formula>NOT(ISERROR(SEARCH("A",F8)))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B9BB878-480E-1946-A75D-2EE0A1BCF495}">
          <x14:formula1>
            <xm:f>Sheet2!$B$2:$B$7</xm:f>
          </x14:formula1>
          <xm:sqref>C3</xm:sqref>
        </x14:dataValidation>
        <x14:dataValidation type="list" allowBlank="1" showInputMessage="1" showErrorMessage="1" xr:uid="{C81EF222-4528-564E-8C02-7872E29694B7}">
          <x14:formula1>
            <xm:f>Sheet2!$D$3:$D$12</xm:f>
          </x14:formula1>
          <xm:sqref>D8:D18</xm:sqref>
        </x14:dataValidation>
        <x14:dataValidation type="list" allowBlank="1" showInputMessage="1" showErrorMessage="1" xr:uid="{7F920BFD-D012-4545-B614-8488D9C3EEDB}">
          <x14:formula1>
            <xm:f>Sheet2!$F$3:$F$4</xm:f>
          </x14:formula1>
          <xm:sqref>E8:E18</xm:sqref>
        </x14:dataValidation>
        <x14:dataValidation type="list" allowBlank="1" showInputMessage="1" showErrorMessage="1" xr:uid="{A309E713-2AAC-D141-8A1F-DC874D9D21D3}">
          <x14:formula1>
            <xm:f>Sheet2!A$2:$A$13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2AA7-3E02-BF4F-A0F9-14A19EC40A7B}">
  <dimension ref="A1:F13"/>
  <sheetViews>
    <sheetView workbookViewId="0">
      <selection activeCell="G13" sqref="G13"/>
    </sheetView>
  </sheetViews>
  <sheetFormatPr baseColWidth="10" defaultRowHeight="16" x14ac:dyDescent="0.2"/>
  <sheetData>
    <row r="1" spans="1:6" x14ac:dyDescent="0.2">
      <c r="A1" t="s">
        <v>9</v>
      </c>
      <c r="B1" t="s">
        <v>10</v>
      </c>
    </row>
    <row r="2" spans="1:6" ht="26" x14ac:dyDescent="0.3">
      <c r="A2" s="2" t="s">
        <v>11</v>
      </c>
      <c r="B2">
        <v>2021</v>
      </c>
      <c r="D2" t="s">
        <v>2</v>
      </c>
      <c r="F2" t="s">
        <v>33</v>
      </c>
    </row>
    <row r="3" spans="1:6" ht="26" x14ac:dyDescent="0.3">
      <c r="A3" s="2" t="s">
        <v>12</v>
      </c>
      <c r="B3">
        <v>2022</v>
      </c>
      <c r="D3" t="s">
        <v>23</v>
      </c>
      <c r="F3" t="s">
        <v>34</v>
      </c>
    </row>
    <row r="4" spans="1:6" ht="26" x14ac:dyDescent="0.3">
      <c r="A4" s="2" t="s">
        <v>13</v>
      </c>
      <c r="B4">
        <v>2023</v>
      </c>
      <c r="D4" t="s">
        <v>24</v>
      </c>
      <c r="F4" t="s">
        <v>35</v>
      </c>
    </row>
    <row r="5" spans="1:6" ht="26" x14ac:dyDescent="0.3">
      <c r="A5" s="2" t="s">
        <v>14</v>
      </c>
      <c r="B5">
        <v>2024</v>
      </c>
      <c r="D5" t="s">
        <v>25</v>
      </c>
    </row>
    <row r="6" spans="1:6" ht="26" x14ac:dyDescent="0.3">
      <c r="A6" s="2" t="s">
        <v>15</v>
      </c>
      <c r="B6">
        <v>2025</v>
      </c>
      <c r="D6" t="s">
        <v>26</v>
      </c>
    </row>
    <row r="7" spans="1:6" ht="26" x14ac:dyDescent="0.3">
      <c r="A7" s="2" t="s">
        <v>16</v>
      </c>
      <c r="B7">
        <v>2026</v>
      </c>
      <c r="D7" t="s">
        <v>27</v>
      </c>
    </row>
    <row r="8" spans="1:6" ht="26" x14ac:dyDescent="0.3">
      <c r="A8" s="2" t="s">
        <v>17</v>
      </c>
      <c r="D8" t="s">
        <v>28</v>
      </c>
    </row>
    <row r="9" spans="1:6" ht="26" x14ac:dyDescent="0.3">
      <c r="A9" s="2" t="s">
        <v>18</v>
      </c>
      <c r="D9" t="s">
        <v>29</v>
      </c>
    </row>
    <row r="10" spans="1:6" ht="26" x14ac:dyDescent="0.3">
      <c r="A10" s="2" t="s">
        <v>19</v>
      </c>
      <c r="D10" t="s">
        <v>30</v>
      </c>
    </row>
    <row r="11" spans="1:6" ht="26" x14ac:dyDescent="0.3">
      <c r="A11" s="2" t="s">
        <v>20</v>
      </c>
      <c r="D11" t="s">
        <v>31</v>
      </c>
    </row>
    <row r="12" spans="1:6" ht="26" x14ac:dyDescent="0.3">
      <c r="A12" s="2" t="s">
        <v>21</v>
      </c>
      <c r="D12" t="s">
        <v>32</v>
      </c>
    </row>
    <row r="13" spans="1:6" ht="26" x14ac:dyDescent="0.3">
      <c r="A13" s="2" t="s">
        <v>22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1E3D-07DC-D940-8061-7E4CCE6DA22A}">
  <dimension ref="C4:L18"/>
  <sheetViews>
    <sheetView zoomScale="177" workbookViewId="0">
      <selection activeCell="F2" sqref="F2"/>
    </sheetView>
  </sheetViews>
  <sheetFormatPr baseColWidth="10" defaultRowHeight="16" x14ac:dyDescent="0.2"/>
  <cols>
    <col min="4" max="4" width="21" bestFit="1" customWidth="1"/>
    <col min="5" max="5" width="17" customWidth="1"/>
    <col min="6" max="6" width="17.1640625" customWidth="1"/>
    <col min="7" max="7" width="16.83203125" customWidth="1"/>
    <col min="8" max="8" width="15.83203125" customWidth="1"/>
    <col min="9" max="9" width="15.1640625" customWidth="1"/>
    <col min="10" max="10" width="15.33203125" customWidth="1"/>
    <col min="11" max="11" width="15.1640625" customWidth="1"/>
    <col min="12" max="12" width="14.5" customWidth="1"/>
  </cols>
  <sheetData>
    <row r="4" spans="3:12" x14ac:dyDescent="0.2">
      <c r="D4" s="13" t="s">
        <v>52</v>
      </c>
      <c r="E4" s="14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48</v>
      </c>
    </row>
    <row r="5" spans="3:12" x14ac:dyDescent="0.2">
      <c r="C5" s="11" t="s">
        <v>38</v>
      </c>
      <c r="D5" s="16" t="b">
        <v>1</v>
      </c>
      <c r="E5" s="16" t="b">
        <v>1</v>
      </c>
      <c r="F5" s="16" t="b">
        <v>1</v>
      </c>
      <c r="G5" s="10"/>
      <c r="H5" s="10"/>
      <c r="I5" s="10"/>
      <c r="J5" s="10"/>
      <c r="K5" s="10"/>
      <c r="L5" s="10"/>
    </row>
    <row r="6" spans="3:12" x14ac:dyDescent="0.2">
      <c r="C6" s="11" t="s">
        <v>46</v>
      </c>
      <c r="D6" s="16" t="b">
        <v>1</v>
      </c>
      <c r="E6" s="16" t="b">
        <v>1</v>
      </c>
      <c r="F6" s="16" t="b">
        <v>0</v>
      </c>
      <c r="G6" s="10"/>
      <c r="H6" s="10"/>
      <c r="I6" s="10"/>
      <c r="J6" s="10"/>
      <c r="K6" s="10"/>
      <c r="L6" s="10"/>
    </row>
    <row r="7" spans="3:12" x14ac:dyDescent="0.2">
      <c r="C7" s="11" t="s">
        <v>47</v>
      </c>
      <c r="D7" s="16" t="b">
        <v>1</v>
      </c>
      <c r="E7" s="16" t="b">
        <v>0</v>
      </c>
      <c r="F7" s="16" t="b">
        <v>1</v>
      </c>
      <c r="G7" s="10"/>
      <c r="H7" s="10"/>
      <c r="I7" s="10"/>
      <c r="J7" s="10"/>
      <c r="K7" s="10"/>
      <c r="L7" s="10"/>
    </row>
    <row r="8" spans="3:12" x14ac:dyDescent="0.2">
      <c r="C8" s="11" t="s">
        <v>50</v>
      </c>
      <c r="D8" s="16" t="b">
        <v>1</v>
      </c>
      <c r="E8" s="16" t="b">
        <v>0</v>
      </c>
      <c r="F8" s="16" t="b">
        <v>0</v>
      </c>
      <c r="G8" s="10"/>
      <c r="H8" s="10"/>
      <c r="I8" s="10"/>
      <c r="J8" s="10"/>
      <c r="K8" s="10"/>
      <c r="L8" s="10"/>
    </row>
    <row r="9" spans="3:12" x14ac:dyDescent="0.2">
      <c r="C9" s="11" t="s">
        <v>51</v>
      </c>
      <c r="D9" s="16" t="b">
        <v>1</v>
      </c>
      <c r="E9" s="16" t="b">
        <v>0</v>
      </c>
      <c r="F9" s="16" t="b">
        <v>0</v>
      </c>
      <c r="G9" s="10"/>
      <c r="H9" s="10"/>
      <c r="I9" s="10"/>
      <c r="J9" s="10"/>
      <c r="K9" s="10"/>
      <c r="L9" s="10"/>
    </row>
    <row r="13" spans="3:12" x14ac:dyDescent="0.2">
      <c r="D13" s="15" t="s">
        <v>49</v>
      </c>
    </row>
    <row r="14" spans="3:12" x14ac:dyDescent="0.2">
      <c r="C14" s="11" t="s">
        <v>38</v>
      </c>
      <c r="D14" s="17">
        <f>COUNTIF(D5:L5,TRUE)/COUNTA(D5:L5)</f>
        <v>1</v>
      </c>
    </row>
    <row r="15" spans="3:12" x14ac:dyDescent="0.2">
      <c r="C15" s="11" t="s">
        <v>46</v>
      </c>
      <c r="D15" s="17">
        <f t="shared" ref="D15:D18" si="0">COUNTIF(D6:L6,TRUE)/COUNTA(D6:L6)</f>
        <v>0.66666666666666663</v>
      </c>
    </row>
    <row r="16" spans="3:12" x14ac:dyDescent="0.2">
      <c r="C16" s="11" t="s">
        <v>47</v>
      </c>
      <c r="D16" s="17">
        <f t="shared" si="0"/>
        <v>0.66666666666666663</v>
      </c>
    </row>
    <row r="17" spans="3:7" x14ac:dyDescent="0.2">
      <c r="C17" s="11" t="s">
        <v>50</v>
      </c>
      <c r="D17" s="17">
        <f t="shared" si="0"/>
        <v>0.33333333333333331</v>
      </c>
      <c r="G17" s="12"/>
    </row>
    <row r="18" spans="3:7" x14ac:dyDescent="0.2">
      <c r="C18" s="11" t="s">
        <v>51</v>
      </c>
      <c r="D18" s="17">
        <f t="shared" si="0"/>
        <v>0.33333333333333331</v>
      </c>
    </row>
  </sheetData>
  <phoneticPr fontId="6" type="noConversion"/>
  <conditionalFormatting sqref="D14:D18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{7D88C210-94D0-E547-8B3C-119B1FDAA2EE}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Check Box 1">
              <controlPr defaultSize="0" autoFill="0" autoLine="0" autoPict="0">
                <anchor moveWithCells="1">
                  <from>
                    <xdr:col>3</xdr:col>
                    <xdr:colOff>609600</xdr:colOff>
                    <xdr:row>3</xdr:row>
                    <xdr:rowOff>101600</xdr:rowOff>
                  </from>
                  <to>
                    <xdr:col>4</xdr:col>
                    <xdr:colOff>533400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4" name="Check Box 2">
              <controlPr defaultSize="0" autoFill="0" autoLine="0" autoPict="0">
                <anchor moveWithCells="1">
                  <from>
                    <xdr:col>3</xdr:col>
                    <xdr:colOff>609600</xdr:colOff>
                    <xdr:row>3</xdr:row>
                    <xdr:rowOff>101600</xdr:rowOff>
                  </from>
                  <to>
                    <xdr:col>4</xdr:col>
                    <xdr:colOff>533400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5" name="Check Box 3">
              <controlPr defaultSize="0" autoFill="0" autoLine="0" autoPict="0">
                <anchor moveWithCells="1">
                  <from>
                    <xdr:col>3</xdr:col>
                    <xdr:colOff>609600</xdr:colOff>
                    <xdr:row>4</xdr:row>
                    <xdr:rowOff>101600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6" name="Check Box 4">
              <controlPr defaultSize="0" autoFill="0" autoLine="0" autoPict="0">
                <anchor moveWithCells="1">
                  <from>
                    <xdr:col>3</xdr:col>
                    <xdr:colOff>609600</xdr:colOff>
                    <xdr:row>4</xdr:row>
                    <xdr:rowOff>101600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7" name="Check Box 5">
              <controlPr defaultSize="0" autoFill="0" autoLine="0" autoPict="0">
                <anchor moveWithCells="1">
                  <from>
                    <xdr:col>3</xdr:col>
                    <xdr:colOff>609600</xdr:colOff>
                    <xdr:row>5</xdr:row>
                    <xdr:rowOff>101600</xdr:rowOff>
                  </from>
                  <to>
                    <xdr:col>4</xdr:col>
                    <xdr:colOff>533400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8" name="Check Box 6">
              <controlPr defaultSize="0" autoFill="0" autoLine="0" autoPict="0">
                <anchor moveWithCells="1">
                  <from>
                    <xdr:col>3</xdr:col>
                    <xdr:colOff>609600</xdr:colOff>
                    <xdr:row>5</xdr:row>
                    <xdr:rowOff>101600</xdr:rowOff>
                  </from>
                  <to>
                    <xdr:col>4</xdr:col>
                    <xdr:colOff>533400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9" name="Check Box 7">
              <controlPr defaultSize="0" autoFill="0" autoLine="0" autoPict="0">
                <anchor moveWithCells="1">
                  <from>
                    <xdr:col>3</xdr:col>
                    <xdr:colOff>609600</xdr:colOff>
                    <xdr:row>6</xdr:row>
                    <xdr:rowOff>101600</xdr:rowOff>
                  </from>
                  <to>
                    <xdr:col>4</xdr:col>
                    <xdr:colOff>533400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0" name="Check Box 8">
              <controlPr defaultSize="0" autoFill="0" autoLine="0" autoPict="0">
                <anchor moveWithCells="1">
                  <from>
                    <xdr:col>3</xdr:col>
                    <xdr:colOff>609600</xdr:colOff>
                    <xdr:row>6</xdr:row>
                    <xdr:rowOff>101600</xdr:rowOff>
                  </from>
                  <to>
                    <xdr:col>4</xdr:col>
                    <xdr:colOff>533400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1" name="Check Box 9">
              <controlPr defaultSize="0" autoFill="0" autoLine="0" autoPict="0">
                <anchor moveWithCells="1">
                  <from>
                    <xdr:col>3</xdr:col>
                    <xdr:colOff>609600</xdr:colOff>
                    <xdr:row>7</xdr:row>
                    <xdr:rowOff>101600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2" name="Check Box 10">
              <controlPr defaultSize="0" autoFill="0" autoLine="0" autoPict="0">
                <anchor moveWithCells="1">
                  <from>
                    <xdr:col>3</xdr:col>
                    <xdr:colOff>609600</xdr:colOff>
                    <xdr:row>7</xdr:row>
                    <xdr:rowOff>101600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3" name="Check Box 13">
              <controlPr defaultSize="0" autoFill="0" autoLine="0" autoPict="0">
                <anchor moveWithCells="1">
                  <from>
                    <xdr:col>4</xdr:col>
                    <xdr:colOff>457200</xdr:colOff>
                    <xdr:row>3</xdr:row>
                    <xdr:rowOff>127000</xdr:rowOff>
                  </from>
                  <to>
                    <xdr:col>5</xdr:col>
                    <xdr:colOff>622300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4" name="Check Box 14">
              <controlPr defaultSize="0" autoFill="0" autoLine="0" autoPict="0">
                <anchor moveWithCells="1">
                  <from>
                    <xdr:col>4</xdr:col>
                    <xdr:colOff>482600</xdr:colOff>
                    <xdr:row>4</xdr:row>
                    <xdr:rowOff>127000</xdr:rowOff>
                  </from>
                  <to>
                    <xdr:col>5</xdr:col>
                    <xdr:colOff>711200</xdr:colOff>
                    <xdr:row>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5" name="Check Box 15">
              <controlPr defaultSize="0" autoFill="0" autoLine="0" autoPict="0">
                <anchor moveWithCells="1">
                  <from>
                    <xdr:col>4</xdr:col>
                    <xdr:colOff>482600</xdr:colOff>
                    <xdr:row>5</xdr:row>
                    <xdr:rowOff>127000</xdr:rowOff>
                  </from>
                  <to>
                    <xdr:col>5</xdr:col>
                    <xdr:colOff>711200</xdr:colOff>
                    <xdr:row>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6" name="Check Box 16">
              <controlPr defaultSize="0" autoFill="0" autoLine="0" autoPict="0">
                <anchor moveWithCells="1">
                  <from>
                    <xdr:col>4</xdr:col>
                    <xdr:colOff>482600</xdr:colOff>
                    <xdr:row>6</xdr:row>
                    <xdr:rowOff>101600</xdr:rowOff>
                  </from>
                  <to>
                    <xdr:col>5</xdr:col>
                    <xdr:colOff>711200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17" name="Check Box 17">
              <controlPr defaultSize="0" autoFill="0" autoLine="0" autoPict="0">
                <anchor moveWithCells="1">
                  <from>
                    <xdr:col>4</xdr:col>
                    <xdr:colOff>457200</xdr:colOff>
                    <xdr:row>7</xdr:row>
                    <xdr:rowOff>127000</xdr:rowOff>
                  </from>
                  <to>
                    <xdr:col>5</xdr:col>
                    <xdr:colOff>685800</xdr:colOff>
                    <xdr:row>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18" name="Check Box 18">
              <controlPr defaultSize="0" autoFill="0" autoLine="0" autoPict="0">
                <anchor moveWithCells="1">
                  <from>
                    <xdr:col>5</xdr:col>
                    <xdr:colOff>482600</xdr:colOff>
                    <xdr:row>4</xdr:row>
                    <xdr:rowOff>127000</xdr:rowOff>
                  </from>
                  <to>
                    <xdr:col>6</xdr:col>
                    <xdr:colOff>698500</xdr:colOff>
                    <xdr:row>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19" name="Check Box 19">
              <controlPr defaultSize="0" autoFill="0" autoLine="0" autoPict="0">
                <anchor moveWithCells="1">
                  <from>
                    <xdr:col>5</xdr:col>
                    <xdr:colOff>495300</xdr:colOff>
                    <xdr:row>3</xdr:row>
                    <xdr:rowOff>101600</xdr:rowOff>
                  </from>
                  <to>
                    <xdr:col>6</xdr:col>
                    <xdr:colOff>711200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0" name="Check Box 20">
              <controlPr defaultSize="0" autoFill="0" autoLine="0" autoPict="0">
                <anchor moveWithCells="1">
                  <from>
                    <xdr:col>5</xdr:col>
                    <xdr:colOff>482600</xdr:colOff>
                    <xdr:row>5</xdr:row>
                    <xdr:rowOff>101600</xdr:rowOff>
                  </from>
                  <to>
                    <xdr:col>6</xdr:col>
                    <xdr:colOff>698500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1" name="Check Box 21">
              <controlPr defaultSize="0" autoFill="0" autoLine="0" autoPict="0">
                <anchor moveWithCells="1">
                  <from>
                    <xdr:col>5</xdr:col>
                    <xdr:colOff>482600</xdr:colOff>
                    <xdr:row>7</xdr:row>
                    <xdr:rowOff>114300</xdr:rowOff>
                  </from>
                  <to>
                    <xdr:col>6</xdr:col>
                    <xdr:colOff>711200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2" name="Check Box 22">
              <controlPr defaultSize="0" autoFill="0" autoLine="0" autoPict="0">
                <anchor moveWithCells="1">
                  <from>
                    <xdr:col>5</xdr:col>
                    <xdr:colOff>482600</xdr:colOff>
                    <xdr:row>6</xdr:row>
                    <xdr:rowOff>127000</xdr:rowOff>
                  </from>
                  <to>
                    <xdr:col>6</xdr:col>
                    <xdr:colOff>711200</xdr:colOff>
                    <xdr:row>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3" name="Check Box 23">
              <controlPr defaultSize="0" autoFill="0" autoLine="0" autoPict="0">
                <anchor moveWithCells="1">
                  <from>
                    <xdr:col>6</xdr:col>
                    <xdr:colOff>419100</xdr:colOff>
                    <xdr:row>3</xdr:row>
                    <xdr:rowOff>127000</xdr:rowOff>
                  </from>
                  <to>
                    <xdr:col>7</xdr:col>
                    <xdr:colOff>660400</xdr:colOff>
                    <xdr:row>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4" name="Check Box 24">
              <controlPr defaultSize="0" autoFill="0" autoLine="0" autoPict="0">
                <anchor moveWithCells="1">
                  <from>
                    <xdr:col>8</xdr:col>
                    <xdr:colOff>368300</xdr:colOff>
                    <xdr:row>4</xdr:row>
                    <xdr:rowOff>127000</xdr:rowOff>
                  </from>
                  <to>
                    <xdr:col>9</xdr:col>
                    <xdr:colOff>736600</xdr:colOff>
                    <xdr:row>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5" name="Check Box 25">
              <controlPr defaultSize="0" autoFill="0" autoLine="0" autoPict="0">
                <anchor moveWithCells="1">
                  <from>
                    <xdr:col>7</xdr:col>
                    <xdr:colOff>393700</xdr:colOff>
                    <xdr:row>7</xdr:row>
                    <xdr:rowOff>88900</xdr:rowOff>
                  </from>
                  <to>
                    <xdr:col>8</xdr:col>
                    <xdr:colOff>711200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6" name="Check Box 26">
              <controlPr defaultSize="0" autoFill="0" autoLine="0" autoPict="0">
                <anchor moveWithCells="1">
                  <from>
                    <xdr:col>7</xdr:col>
                    <xdr:colOff>406400</xdr:colOff>
                    <xdr:row>6</xdr:row>
                    <xdr:rowOff>127000</xdr:rowOff>
                  </from>
                  <to>
                    <xdr:col>8</xdr:col>
                    <xdr:colOff>736600</xdr:colOff>
                    <xdr:row>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27" name="Check Box 27">
              <controlPr defaultSize="0" autoFill="0" autoLine="0" autoPict="0">
                <anchor moveWithCells="1">
                  <from>
                    <xdr:col>7</xdr:col>
                    <xdr:colOff>406400</xdr:colOff>
                    <xdr:row>5</xdr:row>
                    <xdr:rowOff>114300</xdr:rowOff>
                  </from>
                  <to>
                    <xdr:col>8</xdr:col>
                    <xdr:colOff>723900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28" name="Check Box 28">
              <controlPr defaultSize="0" autoFill="0" autoLine="0" autoPict="0">
                <anchor moveWithCells="1">
                  <from>
                    <xdr:col>7</xdr:col>
                    <xdr:colOff>431800</xdr:colOff>
                    <xdr:row>4</xdr:row>
                    <xdr:rowOff>101600</xdr:rowOff>
                  </from>
                  <to>
                    <xdr:col>8</xdr:col>
                    <xdr:colOff>749300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29" name="Check Box 29">
              <controlPr defaultSize="0" autoFill="0" autoLine="0" autoPict="0">
                <anchor moveWithCells="1">
                  <from>
                    <xdr:col>8</xdr:col>
                    <xdr:colOff>381000</xdr:colOff>
                    <xdr:row>3</xdr:row>
                    <xdr:rowOff>127000</xdr:rowOff>
                  </from>
                  <to>
                    <xdr:col>9</xdr:col>
                    <xdr:colOff>749300</xdr:colOff>
                    <xdr:row>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0" name="Check Box 30">
              <controlPr defaultSize="0" autoFill="0" autoLine="0" autoPict="0">
                <anchor moveWithCells="1">
                  <from>
                    <xdr:col>7</xdr:col>
                    <xdr:colOff>419100</xdr:colOff>
                    <xdr:row>3</xdr:row>
                    <xdr:rowOff>101600</xdr:rowOff>
                  </from>
                  <to>
                    <xdr:col>8</xdr:col>
                    <xdr:colOff>736600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1" name="Check Box 31">
              <controlPr defaultSize="0" autoFill="0" autoLine="0" autoPict="0">
                <anchor moveWithCells="1">
                  <from>
                    <xdr:col>6</xdr:col>
                    <xdr:colOff>431800</xdr:colOff>
                    <xdr:row>7</xdr:row>
                    <xdr:rowOff>114300</xdr:rowOff>
                  </from>
                  <to>
                    <xdr:col>7</xdr:col>
                    <xdr:colOff>660400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2" name="Check Box 32">
              <controlPr defaultSize="0" autoFill="0" autoLine="0" autoPict="0">
                <anchor moveWithCells="1">
                  <from>
                    <xdr:col>6</xdr:col>
                    <xdr:colOff>431800</xdr:colOff>
                    <xdr:row>6</xdr:row>
                    <xdr:rowOff>127000</xdr:rowOff>
                  </from>
                  <to>
                    <xdr:col>7</xdr:col>
                    <xdr:colOff>673100</xdr:colOff>
                    <xdr:row>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3" name="Check Box 33">
              <controlPr defaultSize="0" autoFill="0" autoLine="0" autoPict="0">
                <anchor moveWithCells="1">
                  <from>
                    <xdr:col>6</xdr:col>
                    <xdr:colOff>444500</xdr:colOff>
                    <xdr:row>5</xdr:row>
                    <xdr:rowOff>114300</xdr:rowOff>
                  </from>
                  <to>
                    <xdr:col>7</xdr:col>
                    <xdr:colOff>685800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4" name="Check Box 34">
              <controlPr defaultSize="0" autoFill="0" autoLine="0" autoPict="0">
                <anchor moveWithCells="1">
                  <from>
                    <xdr:col>6</xdr:col>
                    <xdr:colOff>444500</xdr:colOff>
                    <xdr:row>4</xdr:row>
                    <xdr:rowOff>101600</xdr:rowOff>
                  </from>
                  <to>
                    <xdr:col>7</xdr:col>
                    <xdr:colOff>685800</xdr:colOff>
                    <xdr:row>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5" name="Check Box 35">
              <controlPr defaultSize="0" autoFill="0" autoLine="0" autoPict="0">
                <anchor moveWithCells="1">
                  <from>
                    <xdr:col>8</xdr:col>
                    <xdr:colOff>393700</xdr:colOff>
                    <xdr:row>6</xdr:row>
                    <xdr:rowOff>101600</xdr:rowOff>
                  </from>
                  <to>
                    <xdr:col>9</xdr:col>
                    <xdr:colOff>762000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6" name="Check Box 36">
              <controlPr defaultSize="0" autoFill="0" autoLine="0" autoPict="0">
                <anchor moveWithCells="1">
                  <from>
                    <xdr:col>11</xdr:col>
                    <xdr:colOff>330200</xdr:colOff>
                    <xdr:row>5</xdr:row>
                    <xdr:rowOff>114300</xdr:rowOff>
                  </from>
                  <to>
                    <xdr:col>12</xdr:col>
                    <xdr:colOff>762000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37" name="Check Box 37">
              <controlPr defaultSize="0" autoFill="0" autoLine="0" autoPict="0">
                <anchor moveWithCells="1">
                  <from>
                    <xdr:col>11</xdr:col>
                    <xdr:colOff>342900</xdr:colOff>
                    <xdr:row>4</xdr:row>
                    <xdr:rowOff>127000</xdr:rowOff>
                  </from>
                  <to>
                    <xdr:col>12</xdr:col>
                    <xdr:colOff>762000</xdr:colOff>
                    <xdr:row>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38" name="Check Box 38">
              <controlPr defaultSize="0" autoFill="0" autoLine="0" autoPict="0">
                <anchor moveWithCells="1">
                  <from>
                    <xdr:col>11</xdr:col>
                    <xdr:colOff>342900</xdr:colOff>
                    <xdr:row>3</xdr:row>
                    <xdr:rowOff>127000</xdr:rowOff>
                  </from>
                  <to>
                    <xdr:col>12</xdr:col>
                    <xdr:colOff>762000</xdr:colOff>
                    <xdr:row>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39" name="Check Box 39">
              <controlPr defaultSize="0" autoFill="0" autoLine="0" autoPict="0">
                <anchor moveWithCells="1">
                  <from>
                    <xdr:col>10</xdr:col>
                    <xdr:colOff>431800</xdr:colOff>
                    <xdr:row>7</xdr:row>
                    <xdr:rowOff>127000</xdr:rowOff>
                  </from>
                  <to>
                    <xdr:col>11</xdr:col>
                    <xdr:colOff>800100</xdr:colOff>
                    <xdr:row>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0" name="Check Box 40">
              <controlPr defaultSize="0" autoFill="0" autoLine="0" autoPict="0">
                <anchor moveWithCells="1">
                  <from>
                    <xdr:col>10</xdr:col>
                    <xdr:colOff>419100</xdr:colOff>
                    <xdr:row>6</xdr:row>
                    <xdr:rowOff>127000</xdr:rowOff>
                  </from>
                  <to>
                    <xdr:col>11</xdr:col>
                    <xdr:colOff>787400</xdr:colOff>
                    <xdr:row>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1" name="Check Box 41">
              <controlPr defaultSize="0" autoFill="0" autoLine="0" autoPict="0">
                <anchor moveWithCells="1">
                  <from>
                    <xdr:col>10</xdr:col>
                    <xdr:colOff>406400</xdr:colOff>
                    <xdr:row>5</xdr:row>
                    <xdr:rowOff>114300</xdr:rowOff>
                  </from>
                  <to>
                    <xdr:col>11</xdr:col>
                    <xdr:colOff>774700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2" name="Check Box 42">
              <controlPr defaultSize="0" autoFill="0" autoLine="0" autoPict="0">
                <anchor moveWithCells="1">
                  <from>
                    <xdr:col>10</xdr:col>
                    <xdr:colOff>393700</xdr:colOff>
                    <xdr:row>4</xdr:row>
                    <xdr:rowOff>127000</xdr:rowOff>
                  </from>
                  <to>
                    <xdr:col>11</xdr:col>
                    <xdr:colOff>762000</xdr:colOff>
                    <xdr:row>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3" name="Check Box 43">
              <controlPr defaultSize="0" autoFill="0" autoLine="0" autoPict="0">
                <anchor moveWithCells="1">
                  <from>
                    <xdr:col>10</xdr:col>
                    <xdr:colOff>381000</xdr:colOff>
                    <xdr:row>3</xdr:row>
                    <xdr:rowOff>114300</xdr:rowOff>
                  </from>
                  <to>
                    <xdr:col>11</xdr:col>
                    <xdr:colOff>749300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4" name="Check Box 44">
              <controlPr defaultSize="0" autoFill="0" autoLine="0" autoPict="0">
                <anchor moveWithCells="1">
                  <from>
                    <xdr:col>9</xdr:col>
                    <xdr:colOff>368300</xdr:colOff>
                    <xdr:row>7</xdr:row>
                    <xdr:rowOff>127000</xdr:rowOff>
                  </from>
                  <to>
                    <xdr:col>10</xdr:col>
                    <xdr:colOff>723900</xdr:colOff>
                    <xdr:row>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5" name="Check Box 45">
              <controlPr defaultSize="0" autoFill="0" autoLine="0" autoPict="0">
                <anchor moveWithCells="1">
                  <from>
                    <xdr:col>9</xdr:col>
                    <xdr:colOff>381000</xdr:colOff>
                    <xdr:row>6</xdr:row>
                    <xdr:rowOff>88900</xdr:rowOff>
                  </from>
                  <to>
                    <xdr:col>10</xdr:col>
                    <xdr:colOff>736600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6" name="Check Box 46">
              <controlPr defaultSize="0" autoFill="0" autoLine="0" autoPict="0">
                <anchor moveWithCells="1">
                  <from>
                    <xdr:col>9</xdr:col>
                    <xdr:colOff>355600</xdr:colOff>
                    <xdr:row>5</xdr:row>
                    <xdr:rowOff>114300</xdr:rowOff>
                  </from>
                  <to>
                    <xdr:col>10</xdr:col>
                    <xdr:colOff>711200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47" name="Check Box 47">
              <controlPr defaultSize="0" autoFill="0" autoLine="0" autoPict="0">
                <anchor moveWithCells="1">
                  <from>
                    <xdr:col>9</xdr:col>
                    <xdr:colOff>368300</xdr:colOff>
                    <xdr:row>4</xdr:row>
                    <xdr:rowOff>101600</xdr:rowOff>
                  </from>
                  <to>
                    <xdr:col>10</xdr:col>
                    <xdr:colOff>723900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48" name="Check Box 48">
              <controlPr defaultSize="0" autoFill="0" autoLine="0" autoPict="0">
                <anchor moveWithCells="1">
                  <from>
                    <xdr:col>9</xdr:col>
                    <xdr:colOff>368300</xdr:colOff>
                    <xdr:row>3</xdr:row>
                    <xdr:rowOff>101600</xdr:rowOff>
                  </from>
                  <to>
                    <xdr:col>10</xdr:col>
                    <xdr:colOff>723900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49" name="Check Box 49">
              <controlPr defaultSize="0" autoFill="0" autoLine="0" autoPict="0">
                <anchor moveWithCells="1">
                  <from>
                    <xdr:col>8</xdr:col>
                    <xdr:colOff>393700</xdr:colOff>
                    <xdr:row>5</xdr:row>
                    <xdr:rowOff>101600</xdr:rowOff>
                  </from>
                  <to>
                    <xdr:col>9</xdr:col>
                    <xdr:colOff>762000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0" name="Check Box 50">
              <controlPr defaultSize="0" autoFill="0" autoLine="0" autoPict="0">
                <anchor moveWithCells="1">
                  <from>
                    <xdr:col>8</xdr:col>
                    <xdr:colOff>368300</xdr:colOff>
                    <xdr:row>7</xdr:row>
                    <xdr:rowOff>114300</xdr:rowOff>
                  </from>
                  <to>
                    <xdr:col>9</xdr:col>
                    <xdr:colOff>736600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1" name="Check Box 51">
              <controlPr defaultSize="0" autoFill="0" autoLine="0" autoPict="0">
                <anchor moveWithCells="1">
                  <from>
                    <xdr:col>11</xdr:col>
                    <xdr:colOff>342900</xdr:colOff>
                    <xdr:row>6</xdr:row>
                    <xdr:rowOff>127000</xdr:rowOff>
                  </from>
                  <to>
                    <xdr:col>12</xdr:col>
                    <xdr:colOff>774700</xdr:colOff>
                    <xdr:row>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2" name="Check Box 52">
              <controlPr defaultSize="0" autoFill="0" autoLine="0" autoPict="0">
                <anchor moveWithCells="1">
                  <from>
                    <xdr:col>11</xdr:col>
                    <xdr:colOff>342900</xdr:colOff>
                    <xdr:row>7</xdr:row>
                    <xdr:rowOff>127000</xdr:rowOff>
                  </from>
                  <to>
                    <xdr:col>12</xdr:col>
                    <xdr:colOff>774700</xdr:colOff>
                    <xdr:row>9</xdr:row>
                    <xdr:rowOff>101600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88C210-94D0-E547-8B3C-119B1FDAA2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D14:D18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Sheet2</vt:lpstr>
      <vt:lpstr>Progress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Sadhana Srinivasan</cp:lastModifiedBy>
  <dcterms:created xsi:type="dcterms:W3CDTF">2023-06-29T17:21:47Z</dcterms:created>
  <dcterms:modified xsi:type="dcterms:W3CDTF">2023-08-28T20:20:38Z</dcterms:modified>
  <cp:category/>
</cp:coreProperties>
</file>