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xr:revisionPtr revIDLastSave="0" documentId="13_ncr:1_{C3DEBCF8-9091-4A71-A024-4046EBEA7040}" xr6:coauthVersionLast="47" xr6:coauthVersionMax="47" xr10:uidLastSave="{00000000-0000-0000-0000-000000000000}"/>
  <bookViews>
    <workbookView xWindow="-120" yWindow="-120" windowWidth="20730" windowHeight="11040" activeTab="1" xr2:uid="{A4F87496-7A12-4A62-B387-4D214B402852}"/>
  </bookViews>
  <sheets>
    <sheet name="Sheet1" sheetId="1" r:id="rId1"/>
    <sheet name="Sheet7" sheetId="8" r:id="rId2"/>
    <sheet name="Sheet2" sheetId="2" r:id="rId3"/>
    <sheet name="Sheet5" sheetId="6" r:id="rId4"/>
    <sheet name="Sheet3" sheetId="3" r:id="rId5"/>
  </sheets>
  <calcPr calcId="191029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6" l="1"/>
  <c r="G2" i="6"/>
  <c r="E6" i="6" s="1"/>
  <c r="A4" i="6"/>
  <c r="A8" i="6" s="1"/>
  <c r="F6" i="6"/>
  <c r="C6" i="6"/>
  <c r="A6" i="6"/>
  <c r="B6" i="6"/>
  <c r="K2" i="6"/>
  <c r="I2" i="6"/>
  <c r="H2" i="2"/>
  <c r="H4" i="2"/>
  <c r="H8" i="2"/>
  <c r="F2" i="2"/>
  <c r="F3" i="2"/>
  <c r="F4" i="2"/>
  <c r="F5" i="2"/>
  <c r="H5" i="2" s="1"/>
  <c r="F6" i="2"/>
  <c r="H6" i="2" s="1"/>
  <c r="F7" i="2"/>
  <c r="F8" i="2"/>
  <c r="F9" i="2"/>
  <c r="H9" i="2" s="1"/>
  <c r="F10" i="2"/>
  <c r="F11" i="2"/>
  <c r="H11" i="2" s="1"/>
  <c r="E11" i="3"/>
  <c r="E14" i="2"/>
  <c r="E16" i="2"/>
  <c r="E15" i="2"/>
  <c r="E12" i="2"/>
  <c r="F12" i="2" s="1"/>
  <c r="H7" i="2" s="1"/>
  <c r="B4" i="6" l="1"/>
  <c r="B8" i="6" s="1"/>
  <c r="H8" i="6" s="1"/>
  <c r="C4" i="6"/>
  <c r="C8" i="6" s="1"/>
  <c r="D4" i="6"/>
  <c r="D8" i="6" s="1"/>
  <c r="E4" i="6"/>
  <c r="E8" i="6" s="1"/>
  <c r="F4" i="6"/>
  <c r="F8" i="6" s="1"/>
  <c r="D6" i="6"/>
  <c r="H12" i="2"/>
  <c r="H3" i="2"/>
  <c r="H10" i="2"/>
</calcChain>
</file>

<file path=xl/sharedStrings.xml><?xml version="1.0" encoding="utf-8"?>
<sst xmlns="http://schemas.openxmlformats.org/spreadsheetml/2006/main" count="96" uniqueCount="41">
  <si>
    <t>s.no</t>
  </si>
  <si>
    <t>name</t>
  </si>
  <si>
    <t>sadham</t>
  </si>
  <si>
    <t>dhivakar</t>
  </si>
  <si>
    <t>sudeep</t>
  </si>
  <si>
    <t>siva</t>
  </si>
  <si>
    <t>harsha</t>
  </si>
  <si>
    <t xml:space="preserve">kabilan </t>
  </si>
  <si>
    <t>saliheen</t>
  </si>
  <si>
    <t>kavi</t>
  </si>
  <si>
    <t>selva</t>
  </si>
  <si>
    <t>age</t>
  </si>
  <si>
    <t>product</t>
  </si>
  <si>
    <t>price</t>
  </si>
  <si>
    <t>akshay</t>
  </si>
  <si>
    <t>book</t>
  </si>
  <si>
    <t>note</t>
  </si>
  <si>
    <t>pencil</t>
  </si>
  <si>
    <t>pen</t>
  </si>
  <si>
    <t>guide</t>
  </si>
  <si>
    <t>eraser</t>
  </si>
  <si>
    <t>Column1</t>
  </si>
  <si>
    <t>total</t>
  </si>
  <si>
    <t>avg</t>
  </si>
  <si>
    <t>min value</t>
  </si>
  <si>
    <t>max value</t>
  </si>
  <si>
    <t>Column2</t>
  </si>
  <si>
    <t>Column3</t>
  </si>
  <si>
    <t>upi</t>
  </si>
  <si>
    <t>cash</t>
  </si>
  <si>
    <t>Mean</t>
  </si>
  <si>
    <t>Meadian</t>
  </si>
  <si>
    <t>Mode</t>
  </si>
  <si>
    <t>Sum of s.no</t>
  </si>
  <si>
    <t>Row Labels</t>
  </si>
  <si>
    <t>(blank)</t>
  </si>
  <si>
    <t>Grand Total</t>
  </si>
  <si>
    <t>Sum of age</t>
  </si>
  <si>
    <t>Sum of price</t>
  </si>
  <si>
    <t>Sum of Column1</t>
  </si>
  <si>
    <t>Sum of 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</si>
</sst>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[sadham excel 2.xlsx]Sheet7!PivotTable2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40457176895441E-2"/>
          <c:y val="0.15446790742066333"/>
          <c:w val="0.69761005938087528"/>
          <c:h val="0.657365187306132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Sum of s.no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Sheet7!$A$2:$A$24</c:f>
              <c:multiLvlStrCache>
                <c:ptCount val="11"/>
                <c:lvl>
                  <c:pt idx="0">
                    <c:v>pen</c:v>
                  </c:pt>
                  <c:pt idx="1">
                    <c:v>note</c:v>
                  </c:pt>
                  <c:pt idx="2">
                    <c:v>guide</c:v>
                  </c:pt>
                  <c:pt idx="3">
                    <c:v>eraser</c:v>
                  </c:pt>
                  <c:pt idx="4">
                    <c:v>pencil</c:v>
                  </c:pt>
                  <c:pt idx="5">
                    <c:v>book</c:v>
                  </c:pt>
                  <c:pt idx="6">
                    <c:v>pen</c:v>
                  </c:pt>
                  <c:pt idx="7">
                    <c:v>note</c:v>
                  </c:pt>
                  <c:pt idx="8">
                    <c:v>book</c:v>
                  </c:pt>
                  <c:pt idx="9">
                    <c:v>pencil</c:v>
                  </c:pt>
                  <c:pt idx="10">
                    <c:v>total</c:v>
                  </c:pt>
                </c:lvl>
                <c:lvl>
                  <c:pt idx="0">
                    <c:v>akshay</c:v>
                  </c:pt>
                  <c:pt idx="1">
                    <c:v>dhivakar</c:v>
                  </c:pt>
                  <c:pt idx="2">
                    <c:v>harsha</c:v>
                  </c:pt>
                  <c:pt idx="3">
                    <c:v>kabilan </c:v>
                  </c:pt>
                  <c:pt idx="4">
                    <c:v>kavi</c:v>
                  </c:pt>
                  <c:pt idx="5">
                    <c:v>sadham</c:v>
                  </c:pt>
                  <c:pt idx="6">
                    <c:v>saliheen</c:v>
                  </c:pt>
                  <c:pt idx="7">
                    <c:v>selva</c:v>
                  </c:pt>
                  <c:pt idx="8">
                    <c:v>siva</c:v>
                  </c:pt>
                  <c:pt idx="9">
                    <c:v>sudeep</c:v>
                  </c:pt>
                  <c:pt idx="10">
                    <c:v>(blank)</c:v>
                  </c:pt>
                </c:lvl>
              </c:multiLvlStrCache>
            </c:multiLvlStrRef>
          </c:cat>
          <c:val>
            <c:numRef>
              <c:f>Sheet7!$B$2:$B$24</c:f>
              <c:numCache>
                <c:formatCode>General</c:formatCode>
                <c:ptCount val="11"/>
                <c:pt idx="0">
                  <c:v>10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</c:v>
                </c:pt>
                <c:pt idx="6">
                  <c:v>4</c:v>
                </c:pt>
                <c:pt idx="7">
                  <c:v>9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7-43EE-BC45-BA9C191DE6B6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Sum of age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Sheet7!$A$2:$A$24</c:f>
              <c:multiLvlStrCache>
                <c:ptCount val="11"/>
                <c:lvl>
                  <c:pt idx="0">
                    <c:v>pen</c:v>
                  </c:pt>
                  <c:pt idx="1">
                    <c:v>note</c:v>
                  </c:pt>
                  <c:pt idx="2">
                    <c:v>guide</c:v>
                  </c:pt>
                  <c:pt idx="3">
                    <c:v>eraser</c:v>
                  </c:pt>
                  <c:pt idx="4">
                    <c:v>pencil</c:v>
                  </c:pt>
                  <c:pt idx="5">
                    <c:v>book</c:v>
                  </c:pt>
                  <c:pt idx="6">
                    <c:v>pen</c:v>
                  </c:pt>
                  <c:pt idx="7">
                    <c:v>note</c:v>
                  </c:pt>
                  <c:pt idx="8">
                    <c:v>book</c:v>
                  </c:pt>
                  <c:pt idx="9">
                    <c:v>pencil</c:v>
                  </c:pt>
                  <c:pt idx="10">
                    <c:v>total</c:v>
                  </c:pt>
                </c:lvl>
                <c:lvl>
                  <c:pt idx="0">
                    <c:v>akshay</c:v>
                  </c:pt>
                  <c:pt idx="1">
                    <c:v>dhivakar</c:v>
                  </c:pt>
                  <c:pt idx="2">
                    <c:v>harsha</c:v>
                  </c:pt>
                  <c:pt idx="3">
                    <c:v>kabilan </c:v>
                  </c:pt>
                  <c:pt idx="4">
                    <c:v>kavi</c:v>
                  </c:pt>
                  <c:pt idx="5">
                    <c:v>sadham</c:v>
                  </c:pt>
                  <c:pt idx="6">
                    <c:v>saliheen</c:v>
                  </c:pt>
                  <c:pt idx="7">
                    <c:v>selva</c:v>
                  </c:pt>
                  <c:pt idx="8">
                    <c:v>siva</c:v>
                  </c:pt>
                  <c:pt idx="9">
                    <c:v>sudeep</c:v>
                  </c:pt>
                  <c:pt idx="10">
                    <c:v>(blank)</c:v>
                  </c:pt>
                </c:lvl>
              </c:multiLvlStrCache>
            </c:multiLvlStrRef>
          </c:cat>
          <c:val>
            <c:numRef>
              <c:f>Sheet7!$C$2:$C$24</c:f>
              <c:numCache>
                <c:formatCode>General</c:formatCode>
                <c:ptCount val="1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18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7-43EE-BC45-BA9C191DE6B6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Sum of price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Sheet7!$A$2:$A$24</c:f>
              <c:multiLvlStrCache>
                <c:ptCount val="11"/>
                <c:lvl>
                  <c:pt idx="0">
                    <c:v>pen</c:v>
                  </c:pt>
                  <c:pt idx="1">
                    <c:v>note</c:v>
                  </c:pt>
                  <c:pt idx="2">
                    <c:v>guide</c:v>
                  </c:pt>
                  <c:pt idx="3">
                    <c:v>eraser</c:v>
                  </c:pt>
                  <c:pt idx="4">
                    <c:v>pencil</c:v>
                  </c:pt>
                  <c:pt idx="5">
                    <c:v>book</c:v>
                  </c:pt>
                  <c:pt idx="6">
                    <c:v>pen</c:v>
                  </c:pt>
                  <c:pt idx="7">
                    <c:v>note</c:v>
                  </c:pt>
                  <c:pt idx="8">
                    <c:v>book</c:v>
                  </c:pt>
                  <c:pt idx="9">
                    <c:v>pencil</c:v>
                  </c:pt>
                  <c:pt idx="10">
                    <c:v>total</c:v>
                  </c:pt>
                </c:lvl>
                <c:lvl>
                  <c:pt idx="0">
                    <c:v>akshay</c:v>
                  </c:pt>
                  <c:pt idx="1">
                    <c:v>dhivakar</c:v>
                  </c:pt>
                  <c:pt idx="2">
                    <c:v>harsha</c:v>
                  </c:pt>
                  <c:pt idx="3">
                    <c:v>kabilan </c:v>
                  </c:pt>
                  <c:pt idx="4">
                    <c:v>kavi</c:v>
                  </c:pt>
                  <c:pt idx="5">
                    <c:v>sadham</c:v>
                  </c:pt>
                  <c:pt idx="6">
                    <c:v>saliheen</c:v>
                  </c:pt>
                  <c:pt idx="7">
                    <c:v>selva</c:v>
                  </c:pt>
                  <c:pt idx="8">
                    <c:v>siva</c:v>
                  </c:pt>
                  <c:pt idx="9">
                    <c:v>sudeep</c:v>
                  </c:pt>
                  <c:pt idx="10">
                    <c:v>(blank)</c:v>
                  </c:pt>
                </c:lvl>
              </c:multiLvlStrCache>
            </c:multiLvlStrRef>
          </c:cat>
          <c:val>
            <c:numRef>
              <c:f>Sheet7!$D$2:$D$24</c:f>
              <c:numCache>
                <c:formatCode>General</c:formatCode>
                <c:ptCount val="11"/>
                <c:pt idx="0">
                  <c:v>10</c:v>
                </c:pt>
                <c:pt idx="1">
                  <c:v>30</c:v>
                </c:pt>
                <c:pt idx="2">
                  <c:v>120</c:v>
                </c:pt>
                <c:pt idx="3">
                  <c:v>5</c:v>
                </c:pt>
                <c:pt idx="4">
                  <c:v>5</c:v>
                </c:pt>
                <c:pt idx="5">
                  <c:v>50</c:v>
                </c:pt>
                <c:pt idx="6">
                  <c:v>10</c:v>
                </c:pt>
                <c:pt idx="7">
                  <c:v>40</c:v>
                </c:pt>
                <c:pt idx="8">
                  <c:v>65</c:v>
                </c:pt>
                <c:pt idx="9">
                  <c:v>5</c:v>
                </c:pt>
                <c:pt idx="10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27-43EE-BC45-BA9C191DE6B6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Sum of Column1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Sheet7!$A$2:$A$24</c:f>
              <c:multiLvlStrCache>
                <c:ptCount val="11"/>
                <c:lvl>
                  <c:pt idx="0">
                    <c:v>pen</c:v>
                  </c:pt>
                  <c:pt idx="1">
                    <c:v>note</c:v>
                  </c:pt>
                  <c:pt idx="2">
                    <c:v>guide</c:v>
                  </c:pt>
                  <c:pt idx="3">
                    <c:v>eraser</c:v>
                  </c:pt>
                  <c:pt idx="4">
                    <c:v>pencil</c:v>
                  </c:pt>
                  <c:pt idx="5">
                    <c:v>book</c:v>
                  </c:pt>
                  <c:pt idx="6">
                    <c:v>pen</c:v>
                  </c:pt>
                  <c:pt idx="7">
                    <c:v>note</c:v>
                  </c:pt>
                  <c:pt idx="8">
                    <c:v>book</c:v>
                  </c:pt>
                  <c:pt idx="9">
                    <c:v>pencil</c:v>
                  </c:pt>
                  <c:pt idx="10">
                    <c:v>total</c:v>
                  </c:pt>
                </c:lvl>
                <c:lvl>
                  <c:pt idx="0">
                    <c:v>akshay</c:v>
                  </c:pt>
                  <c:pt idx="1">
                    <c:v>dhivakar</c:v>
                  </c:pt>
                  <c:pt idx="2">
                    <c:v>harsha</c:v>
                  </c:pt>
                  <c:pt idx="3">
                    <c:v>kabilan </c:v>
                  </c:pt>
                  <c:pt idx="4">
                    <c:v>kavi</c:v>
                  </c:pt>
                  <c:pt idx="5">
                    <c:v>sadham</c:v>
                  </c:pt>
                  <c:pt idx="6">
                    <c:v>saliheen</c:v>
                  </c:pt>
                  <c:pt idx="7">
                    <c:v>selva</c:v>
                  </c:pt>
                  <c:pt idx="8">
                    <c:v>siva</c:v>
                  </c:pt>
                  <c:pt idx="9">
                    <c:v>sudeep</c:v>
                  </c:pt>
                  <c:pt idx="10">
                    <c:v>(blank)</c:v>
                  </c:pt>
                </c:lvl>
              </c:multiLvlStrCache>
            </c:multiLvlStrRef>
          </c:cat>
          <c:val>
            <c:numRef>
              <c:f>Sheet7!$E$2:$E$24</c:f>
              <c:numCache>
                <c:formatCode>General</c:formatCode>
                <c:ptCount val="11"/>
                <c:pt idx="0">
                  <c:v>200</c:v>
                </c:pt>
                <c:pt idx="1">
                  <c:v>570</c:v>
                </c:pt>
                <c:pt idx="2">
                  <c:v>2160</c:v>
                </c:pt>
                <c:pt idx="3">
                  <c:v>95</c:v>
                </c:pt>
                <c:pt idx="4">
                  <c:v>95</c:v>
                </c:pt>
                <c:pt idx="5">
                  <c:v>900</c:v>
                </c:pt>
                <c:pt idx="6">
                  <c:v>200</c:v>
                </c:pt>
                <c:pt idx="7">
                  <c:v>800</c:v>
                </c:pt>
                <c:pt idx="8">
                  <c:v>1170</c:v>
                </c:pt>
                <c:pt idx="9">
                  <c:v>85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27-43EE-BC45-BA9C191DE6B6}"/>
            </c:ext>
          </c:extLst>
        </c:ser>
        <c:ser>
          <c:idx val="4"/>
          <c:order val="4"/>
          <c:tx>
            <c:strRef>
              <c:f>Sheet7!$F$1</c:f>
              <c:strCache>
                <c:ptCount val="1"/>
                <c:pt idx="0">
                  <c:v>Sum of Column3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Sheet7!$A$2:$A$24</c:f>
              <c:multiLvlStrCache>
                <c:ptCount val="11"/>
                <c:lvl>
                  <c:pt idx="0">
                    <c:v>pen</c:v>
                  </c:pt>
                  <c:pt idx="1">
                    <c:v>note</c:v>
                  </c:pt>
                  <c:pt idx="2">
                    <c:v>guide</c:v>
                  </c:pt>
                  <c:pt idx="3">
                    <c:v>eraser</c:v>
                  </c:pt>
                  <c:pt idx="4">
                    <c:v>pencil</c:v>
                  </c:pt>
                  <c:pt idx="5">
                    <c:v>book</c:v>
                  </c:pt>
                  <c:pt idx="6">
                    <c:v>pen</c:v>
                  </c:pt>
                  <c:pt idx="7">
                    <c:v>note</c:v>
                  </c:pt>
                  <c:pt idx="8">
                    <c:v>book</c:v>
                  </c:pt>
                  <c:pt idx="9">
                    <c:v>pencil</c:v>
                  </c:pt>
                  <c:pt idx="10">
                    <c:v>total</c:v>
                  </c:pt>
                </c:lvl>
                <c:lvl>
                  <c:pt idx="0">
                    <c:v>akshay</c:v>
                  </c:pt>
                  <c:pt idx="1">
                    <c:v>dhivakar</c:v>
                  </c:pt>
                  <c:pt idx="2">
                    <c:v>harsha</c:v>
                  </c:pt>
                  <c:pt idx="3">
                    <c:v>kabilan </c:v>
                  </c:pt>
                  <c:pt idx="4">
                    <c:v>kavi</c:v>
                  </c:pt>
                  <c:pt idx="5">
                    <c:v>sadham</c:v>
                  </c:pt>
                  <c:pt idx="6">
                    <c:v>saliheen</c:v>
                  </c:pt>
                  <c:pt idx="7">
                    <c:v>selva</c:v>
                  </c:pt>
                  <c:pt idx="8">
                    <c:v>siva</c:v>
                  </c:pt>
                  <c:pt idx="9">
                    <c:v>sudeep</c:v>
                  </c:pt>
                  <c:pt idx="10">
                    <c:v>(blank)</c:v>
                  </c:pt>
                </c:lvl>
              </c:multiLvlStrCache>
            </c:multiLvlStrRef>
          </c:cat>
          <c:val>
            <c:numRef>
              <c:f>Sheet7!$F$2:$F$24</c:f>
              <c:numCache>
                <c:formatCode>General</c:formatCode>
                <c:ptCount val="11"/>
                <c:pt idx="0">
                  <c:v>200</c:v>
                </c:pt>
                <c:pt idx="1">
                  <c:v>5375</c:v>
                </c:pt>
                <c:pt idx="2">
                  <c:v>4520</c:v>
                </c:pt>
                <c:pt idx="3">
                  <c:v>2360</c:v>
                </c:pt>
                <c:pt idx="4">
                  <c:v>1095</c:v>
                </c:pt>
                <c:pt idx="5">
                  <c:v>6275</c:v>
                </c:pt>
                <c:pt idx="6">
                  <c:v>4720</c:v>
                </c:pt>
                <c:pt idx="7">
                  <c:v>1000</c:v>
                </c:pt>
                <c:pt idx="8">
                  <c:v>2265</c:v>
                </c:pt>
                <c:pt idx="9">
                  <c:v>4805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27-43EE-BC45-BA9C191DE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27028991"/>
        <c:axId val="327052991"/>
      </c:barChart>
      <c:catAx>
        <c:axId val="3270289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52991"/>
        <c:crosses val="autoZero"/>
        <c:auto val="1"/>
        <c:lblAlgn val="ctr"/>
        <c:lblOffset val="100"/>
        <c:noMultiLvlLbl val="0"/>
      </c:catAx>
      <c:valAx>
        <c:axId val="327052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2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Sheet2!$D$2:$D$12</c:f>
              <c:strCache>
                <c:ptCount val="11"/>
                <c:pt idx="0">
                  <c:v>book</c:v>
                </c:pt>
                <c:pt idx="1">
                  <c:v>note</c:v>
                </c:pt>
                <c:pt idx="2">
                  <c:v>pencil</c:v>
                </c:pt>
                <c:pt idx="3">
                  <c:v>pen</c:v>
                </c:pt>
                <c:pt idx="4">
                  <c:v>guide</c:v>
                </c:pt>
                <c:pt idx="5">
                  <c:v>eraser</c:v>
                </c:pt>
                <c:pt idx="6">
                  <c:v>book</c:v>
                </c:pt>
                <c:pt idx="7">
                  <c:v>pencil</c:v>
                </c:pt>
                <c:pt idx="8">
                  <c:v>note</c:v>
                </c:pt>
                <c:pt idx="9">
                  <c:v>pen</c:v>
                </c:pt>
                <c:pt idx="10">
                  <c:v>total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1"/>
                <c:pt idx="0">
                  <c:v>50</c:v>
                </c:pt>
                <c:pt idx="1">
                  <c:v>30</c:v>
                </c:pt>
                <c:pt idx="2">
                  <c:v>5</c:v>
                </c:pt>
                <c:pt idx="3">
                  <c:v>10</c:v>
                </c:pt>
                <c:pt idx="4">
                  <c:v>120</c:v>
                </c:pt>
                <c:pt idx="5">
                  <c:v>5</c:v>
                </c:pt>
                <c:pt idx="6">
                  <c:v>65</c:v>
                </c:pt>
                <c:pt idx="7">
                  <c:v>5</c:v>
                </c:pt>
                <c:pt idx="8">
                  <c:v>40</c:v>
                </c:pt>
                <c:pt idx="9">
                  <c:v>10</c:v>
                </c:pt>
                <c:pt idx="10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8-42C2-9163-C1963FF77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2389119"/>
        <c:axId val="362388159"/>
        <c:axId val="0"/>
      </c:bar3DChart>
      <c:catAx>
        <c:axId val="3623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88159"/>
        <c:crosses val="autoZero"/>
        <c:auto val="1"/>
        <c:lblAlgn val="ctr"/>
        <c:lblOffset val="100"/>
        <c:noMultiLvlLbl val="0"/>
      </c:catAx>
      <c:valAx>
        <c:axId val="3623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8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3</xdr:row>
      <xdr:rowOff>114300</xdr:rowOff>
    </xdr:from>
    <xdr:to>
      <xdr:col>14</xdr:col>
      <xdr:colOff>228599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11620-AAF6-09C2-A422-D1EE1450C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509587</xdr:colOff>
      <xdr:row>6</xdr:row>
      <xdr:rowOff>33337</xdr:rowOff>
    </xdr:from>
    <xdr:to>
      <xdr:col>20</xdr:col>
      <xdr:colOff>204787</xdr:colOff>
      <xdr:row>20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1E8E14-94A3-C0BF-2BF0-E618D7EFC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917.533984490743" createdVersion="8" refreshedVersion="8" minRefreshableVersion="3" recordCount="11" xr:uid="{3FA412C8-B30B-4FF4-8C54-63FC8A885B02}">
  <cacheSource type="worksheet">
    <worksheetSource name="Table1"/>
  </cacheSource>
  <cacheFields count="8">
    <cacheField name="s.no" numFmtId="0">
      <sharedItems containsString="0" containsBlank="1" containsNumber="1" containsInteger="1" minValue="1" maxValue="10"/>
    </cacheField>
    <cacheField name="name" numFmtId="0">
      <sharedItems containsBlank="1" count="11">
        <s v="sadham"/>
        <s v="dhivakar"/>
        <s v="sudeep"/>
        <s v="saliheen"/>
        <s v="harsha"/>
        <s v="kabilan "/>
        <s v="siva"/>
        <s v="kavi"/>
        <s v="selva"/>
        <s v="akshay"/>
        <m/>
      </sharedItems>
    </cacheField>
    <cacheField name="age" numFmtId="0">
      <sharedItems containsString="0" containsBlank="1" containsNumber="1" containsInteger="1" minValue="17" maxValue="20"/>
    </cacheField>
    <cacheField name="product" numFmtId="0">
      <sharedItems count="7">
        <s v="book"/>
        <s v="note"/>
        <s v="pencil"/>
        <s v="pen"/>
        <s v="guide"/>
        <s v="eraser"/>
        <s v="total"/>
      </sharedItems>
    </cacheField>
    <cacheField name="price" numFmtId="0">
      <sharedItems containsSemiMixedTypes="0" containsString="0" containsNumber="1" containsInteger="1" minValue="5" maxValue="340"/>
    </cacheField>
    <cacheField name="Column1" numFmtId="0">
      <sharedItems containsSemiMixedTypes="0" containsString="0" containsNumber="1" containsInteger="1" minValue="0" maxValue="2160"/>
    </cacheField>
    <cacheField name="Column2" numFmtId="0">
      <sharedItems containsBlank="1" count="3">
        <s v="upi"/>
        <s v="cash"/>
        <m/>
      </sharedItems>
    </cacheField>
    <cacheField name="Column3" numFmtId="0">
      <sharedItems containsSemiMixedTypes="0" containsString="0" containsNumber="1" containsInteger="1" minValue="0" maxValue="62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x v="0"/>
    <n v="18"/>
    <x v="0"/>
    <n v="50"/>
    <n v="900"/>
    <x v="0"/>
    <n v="6275"/>
  </r>
  <r>
    <n v="2"/>
    <x v="1"/>
    <n v="19"/>
    <x v="1"/>
    <n v="30"/>
    <n v="570"/>
    <x v="1"/>
    <n v="5375"/>
  </r>
  <r>
    <n v="3"/>
    <x v="2"/>
    <n v="17"/>
    <x v="2"/>
    <n v="5"/>
    <n v="85"/>
    <x v="0"/>
    <n v="4805"/>
  </r>
  <r>
    <n v="4"/>
    <x v="3"/>
    <n v="20"/>
    <x v="3"/>
    <n v="10"/>
    <n v="200"/>
    <x v="0"/>
    <n v="4720"/>
  </r>
  <r>
    <n v="5"/>
    <x v="4"/>
    <n v="18"/>
    <x v="4"/>
    <n v="120"/>
    <n v="2160"/>
    <x v="1"/>
    <n v="4520"/>
  </r>
  <r>
    <n v="6"/>
    <x v="5"/>
    <n v="19"/>
    <x v="5"/>
    <n v="5"/>
    <n v="95"/>
    <x v="0"/>
    <n v="2360"/>
  </r>
  <r>
    <n v="7"/>
    <x v="6"/>
    <n v="18"/>
    <x v="0"/>
    <n v="65"/>
    <n v="1170"/>
    <x v="0"/>
    <n v="2265"/>
  </r>
  <r>
    <n v="8"/>
    <x v="7"/>
    <n v="19"/>
    <x v="2"/>
    <n v="5"/>
    <n v="95"/>
    <x v="1"/>
    <n v="1095"/>
  </r>
  <r>
    <n v="9"/>
    <x v="8"/>
    <n v="20"/>
    <x v="1"/>
    <n v="40"/>
    <n v="800"/>
    <x v="0"/>
    <n v="1000"/>
  </r>
  <r>
    <n v="10"/>
    <x v="9"/>
    <n v="20"/>
    <x v="3"/>
    <n v="10"/>
    <n v="200"/>
    <x v="0"/>
    <n v="200"/>
  </r>
  <r>
    <m/>
    <x v="10"/>
    <m/>
    <x v="6"/>
    <n v="340"/>
    <n v="0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0A1F68-CD00-4140-B631-48C7BA46C86E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F24" firstHeaderRow="0" firstDataRow="1" firstDataCol="1"/>
  <pivotFields count="8">
    <pivotField dataField="1" showAll="0"/>
    <pivotField axis="axisRow" showAll="0">
      <items count="12">
        <item x="9"/>
        <item x="1"/>
        <item x="4"/>
        <item x="5"/>
        <item x="7"/>
        <item x="0"/>
        <item x="3"/>
        <item x="8"/>
        <item x="6"/>
        <item x="2"/>
        <item x="10"/>
        <item t="default"/>
      </items>
    </pivotField>
    <pivotField dataField="1" showAll="0"/>
    <pivotField axis="axisRow" showAll="0">
      <items count="8">
        <item x="0"/>
        <item x="5"/>
        <item x="4"/>
        <item x="1"/>
        <item x="3"/>
        <item x="2"/>
        <item x="6"/>
        <item t="default"/>
      </items>
    </pivotField>
    <pivotField dataField="1" showAll="0"/>
    <pivotField dataField="1" showAll="0"/>
    <pivotField showAll="0">
      <items count="4">
        <item x="1"/>
        <item x="0"/>
        <item x="2"/>
        <item t="default"/>
      </items>
    </pivotField>
    <pivotField dataField="1" showAll="0"/>
  </pivotFields>
  <rowFields count="2">
    <field x="1"/>
    <field x="3"/>
  </rowFields>
  <rowItems count="23">
    <i>
      <x/>
    </i>
    <i r="1">
      <x v="4"/>
    </i>
    <i>
      <x v="1"/>
    </i>
    <i r="1">
      <x v="3"/>
    </i>
    <i>
      <x v="2"/>
    </i>
    <i r="1">
      <x v="2"/>
    </i>
    <i>
      <x v="3"/>
    </i>
    <i r="1">
      <x v="1"/>
    </i>
    <i>
      <x v="4"/>
    </i>
    <i r="1">
      <x v="5"/>
    </i>
    <i>
      <x v="5"/>
    </i>
    <i r="1">
      <x/>
    </i>
    <i>
      <x v="6"/>
    </i>
    <i r="1">
      <x v="4"/>
    </i>
    <i>
      <x v="7"/>
    </i>
    <i r="1">
      <x v="3"/>
    </i>
    <i>
      <x v="8"/>
    </i>
    <i r="1">
      <x/>
    </i>
    <i>
      <x v="9"/>
    </i>
    <i r="1">
      <x v="5"/>
    </i>
    <i>
      <x v="10"/>
    </i>
    <i r="1"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.no" fld="0" baseField="0" baseItem="0"/>
    <dataField name="Sum of age" fld="2" baseField="0" baseItem="0"/>
    <dataField name="Sum of price" fld="4" baseField="0" baseItem="0"/>
    <dataField name="Sum of Column1" fld="5" baseField="0" baseItem="0"/>
    <dataField name="Sum of Column3" fld="7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DFA4C8-5F65-4A35-AF75-3B6D2675543F}" name="Table1" displayName="Table1" ref="A1:H12" totalsRowShown="0">
  <autoFilter ref="A1:H12" xr:uid="{F0DFA4C8-5F65-4A35-AF75-3B6D2675543F}"/>
  <tableColumns count="8">
    <tableColumn id="1" xr3:uid="{75F98821-3C53-419B-8226-E9C716C23F84}" name="s.no"/>
    <tableColumn id="2" xr3:uid="{1202D05D-EDBE-453D-90AD-6E9712A3B763}" name="name"/>
    <tableColumn id="3" xr3:uid="{22EB320F-FEAA-48A4-97DB-CF8AD4FE9D11}" name="age"/>
    <tableColumn id="4" xr3:uid="{1D3909D4-319A-48F9-8240-B505121FA852}" name="product"/>
    <tableColumn id="5" xr3:uid="{C6DAEDD0-79F4-44FD-9E16-53FE2969F0E4}" name="price"/>
    <tableColumn id="6" xr3:uid="{2B3D0024-F22B-4FC9-9F19-B44239C6BBEE}" name="Column1" dataDxfId="5">
      <calculatedColumnFormula>Table1[[#This Row],[age]]*Table1[[#This Row],[price]]</calculatedColumnFormula>
    </tableColumn>
    <tableColumn id="7" xr3:uid="{5A4CE684-70F2-4ED1-9340-9FB2351EFC01}" name="Column2"/>
    <tableColumn id="8" xr3:uid="{3A2FC244-BE1C-4898-A92B-5CE22096074E}" name="Column3" dataDxfId="4">
      <calculatedColumnFormula>SUMIF(Table1[Column2],"*",F2:F11)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DE541-B5DC-42A6-BA84-966AEDE59B16}">
  <dimension ref="D5:N14"/>
  <sheetViews>
    <sheetView workbookViewId="0">
      <selection activeCell="I2" sqref="I2"/>
    </sheetView>
  </sheetViews>
  <sheetFormatPr defaultRowHeight="15" x14ac:dyDescent="0.25"/>
  <sheetData>
    <row r="5" spans="4:14" x14ac:dyDescent="0.25">
      <c r="I5">
        <v>-4</v>
      </c>
    </row>
    <row r="6" spans="4:14" x14ac:dyDescent="0.25">
      <c r="I6">
        <v>-3</v>
      </c>
    </row>
    <row r="7" spans="4:14" x14ac:dyDescent="0.25">
      <c r="I7">
        <v>-2</v>
      </c>
    </row>
    <row r="8" spans="4:14" x14ac:dyDescent="0.25">
      <c r="I8">
        <v>-1</v>
      </c>
    </row>
    <row r="9" spans="4:14" x14ac:dyDescent="0.25">
      <c r="I9">
        <v>0</v>
      </c>
    </row>
    <row r="10" spans="4:14" x14ac:dyDescent="0.25">
      <c r="D10">
        <v>-4</v>
      </c>
      <c r="E10">
        <v>-3</v>
      </c>
      <c r="F10">
        <v>-2</v>
      </c>
      <c r="G10">
        <v>-1</v>
      </c>
      <c r="H10">
        <v>0</v>
      </c>
      <c r="I10">
        <v>1</v>
      </c>
      <c r="J10">
        <v>2</v>
      </c>
      <c r="K10">
        <v>3</v>
      </c>
      <c r="L10">
        <v>4</v>
      </c>
      <c r="M10">
        <v>5</v>
      </c>
      <c r="N10">
        <v>6</v>
      </c>
    </row>
    <row r="11" spans="4:14" x14ac:dyDescent="0.25">
      <c r="I11">
        <v>2</v>
      </c>
    </row>
    <row r="12" spans="4:14" x14ac:dyDescent="0.25">
      <c r="I12">
        <v>3</v>
      </c>
    </row>
    <row r="13" spans="4:14" x14ac:dyDescent="0.25">
      <c r="I13">
        <v>4</v>
      </c>
    </row>
    <row r="14" spans="4:14" x14ac:dyDescent="0.25">
      <c r="I1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827AA-B66F-4953-A9DE-5F4DF8079418}">
  <dimension ref="A1:F24"/>
  <sheetViews>
    <sheetView tabSelected="1" topLeftCell="C3" workbookViewId="0">
      <selection activeCell="O11" sqref="O11"/>
    </sheetView>
  </sheetViews>
  <sheetFormatPr defaultRowHeight="15" x14ac:dyDescent="0.25"/>
  <cols>
    <col min="1" max="1" width="13.140625" bestFit="1" customWidth="1"/>
    <col min="2" max="2" width="11.28515625" bestFit="1" customWidth="1"/>
    <col min="3" max="3" width="10.7109375" bestFit="1" customWidth="1"/>
    <col min="4" max="4" width="12" bestFit="1" customWidth="1"/>
    <col min="5" max="6" width="15.5703125" bestFit="1" customWidth="1"/>
  </cols>
  <sheetData>
    <row r="1" spans="1:6" x14ac:dyDescent="0.25">
      <c r="A1" s="6" t="s">
        <v>34</v>
      </c>
      <c r="B1" t="s">
        <v>33</v>
      </c>
      <c r="C1" t="s">
        <v>37</v>
      </c>
      <c r="D1" t="s">
        <v>38</v>
      </c>
      <c r="E1" t="s">
        <v>39</v>
      </c>
      <c r="F1" t="s">
        <v>40</v>
      </c>
    </row>
    <row r="2" spans="1:6" x14ac:dyDescent="0.25">
      <c r="A2" s="7" t="s">
        <v>14</v>
      </c>
      <c r="B2" s="5">
        <v>10</v>
      </c>
      <c r="C2" s="5">
        <v>20</v>
      </c>
      <c r="D2" s="5">
        <v>10</v>
      </c>
      <c r="E2" s="5">
        <v>200</v>
      </c>
      <c r="F2" s="5">
        <v>200</v>
      </c>
    </row>
    <row r="3" spans="1:6" x14ac:dyDescent="0.25">
      <c r="A3" s="8" t="s">
        <v>18</v>
      </c>
      <c r="B3" s="5">
        <v>10</v>
      </c>
      <c r="C3" s="5">
        <v>20</v>
      </c>
      <c r="D3" s="5">
        <v>10</v>
      </c>
      <c r="E3" s="5">
        <v>200</v>
      </c>
      <c r="F3" s="5">
        <v>200</v>
      </c>
    </row>
    <row r="4" spans="1:6" x14ac:dyDescent="0.25">
      <c r="A4" s="7" t="s">
        <v>3</v>
      </c>
      <c r="B4" s="5">
        <v>2</v>
      </c>
      <c r="C4" s="5">
        <v>19</v>
      </c>
      <c r="D4" s="5">
        <v>30</v>
      </c>
      <c r="E4" s="5">
        <v>570</v>
      </c>
      <c r="F4" s="5">
        <v>5375</v>
      </c>
    </row>
    <row r="5" spans="1:6" x14ac:dyDescent="0.25">
      <c r="A5" s="8" t="s">
        <v>16</v>
      </c>
      <c r="B5" s="5">
        <v>2</v>
      </c>
      <c r="C5" s="5">
        <v>19</v>
      </c>
      <c r="D5" s="5">
        <v>30</v>
      </c>
      <c r="E5" s="5">
        <v>570</v>
      </c>
      <c r="F5" s="5">
        <v>5375</v>
      </c>
    </row>
    <row r="6" spans="1:6" x14ac:dyDescent="0.25">
      <c r="A6" s="7" t="s">
        <v>6</v>
      </c>
      <c r="B6" s="5">
        <v>5</v>
      </c>
      <c r="C6" s="5">
        <v>18</v>
      </c>
      <c r="D6" s="5">
        <v>120</v>
      </c>
      <c r="E6" s="5">
        <v>2160</v>
      </c>
      <c r="F6" s="5">
        <v>4520</v>
      </c>
    </row>
    <row r="7" spans="1:6" x14ac:dyDescent="0.25">
      <c r="A7" s="8" t="s">
        <v>19</v>
      </c>
      <c r="B7" s="5">
        <v>5</v>
      </c>
      <c r="C7" s="5">
        <v>18</v>
      </c>
      <c r="D7" s="5">
        <v>120</v>
      </c>
      <c r="E7" s="5">
        <v>2160</v>
      </c>
      <c r="F7" s="5">
        <v>4520</v>
      </c>
    </row>
    <row r="8" spans="1:6" x14ac:dyDescent="0.25">
      <c r="A8" s="7" t="s">
        <v>7</v>
      </c>
      <c r="B8" s="5">
        <v>6</v>
      </c>
      <c r="C8" s="5">
        <v>19</v>
      </c>
      <c r="D8" s="5">
        <v>5</v>
      </c>
      <c r="E8" s="5">
        <v>95</v>
      </c>
      <c r="F8" s="5">
        <v>2360</v>
      </c>
    </row>
    <row r="9" spans="1:6" x14ac:dyDescent="0.25">
      <c r="A9" s="8" t="s">
        <v>20</v>
      </c>
      <c r="B9" s="5">
        <v>6</v>
      </c>
      <c r="C9" s="5">
        <v>19</v>
      </c>
      <c r="D9" s="5">
        <v>5</v>
      </c>
      <c r="E9" s="5">
        <v>95</v>
      </c>
      <c r="F9" s="5">
        <v>2360</v>
      </c>
    </row>
    <row r="10" spans="1:6" x14ac:dyDescent="0.25">
      <c r="A10" s="7" t="s">
        <v>9</v>
      </c>
      <c r="B10" s="5">
        <v>8</v>
      </c>
      <c r="C10" s="5">
        <v>19</v>
      </c>
      <c r="D10" s="5">
        <v>5</v>
      </c>
      <c r="E10" s="5">
        <v>95</v>
      </c>
      <c r="F10" s="5">
        <v>1095</v>
      </c>
    </row>
    <row r="11" spans="1:6" x14ac:dyDescent="0.25">
      <c r="A11" s="8" t="s">
        <v>17</v>
      </c>
      <c r="B11" s="5">
        <v>8</v>
      </c>
      <c r="C11" s="5">
        <v>19</v>
      </c>
      <c r="D11" s="5">
        <v>5</v>
      </c>
      <c r="E11" s="5">
        <v>95</v>
      </c>
      <c r="F11" s="5">
        <v>1095</v>
      </c>
    </row>
    <row r="12" spans="1:6" x14ac:dyDescent="0.25">
      <c r="A12" s="7" t="s">
        <v>2</v>
      </c>
      <c r="B12" s="5">
        <v>1</v>
      </c>
      <c r="C12" s="5">
        <v>18</v>
      </c>
      <c r="D12" s="5">
        <v>50</v>
      </c>
      <c r="E12" s="5">
        <v>900</v>
      </c>
      <c r="F12" s="5">
        <v>6275</v>
      </c>
    </row>
    <row r="13" spans="1:6" x14ac:dyDescent="0.25">
      <c r="A13" s="8" t="s">
        <v>15</v>
      </c>
      <c r="B13" s="5">
        <v>1</v>
      </c>
      <c r="C13" s="5">
        <v>18</v>
      </c>
      <c r="D13" s="5">
        <v>50</v>
      </c>
      <c r="E13" s="5">
        <v>900</v>
      </c>
      <c r="F13" s="5">
        <v>6275</v>
      </c>
    </row>
    <row r="14" spans="1:6" x14ac:dyDescent="0.25">
      <c r="A14" s="7" t="s">
        <v>8</v>
      </c>
      <c r="B14" s="5">
        <v>4</v>
      </c>
      <c r="C14" s="5">
        <v>20</v>
      </c>
      <c r="D14" s="5">
        <v>10</v>
      </c>
      <c r="E14" s="5">
        <v>200</v>
      </c>
      <c r="F14" s="5">
        <v>4720</v>
      </c>
    </row>
    <row r="15" spans="1:6" x14ac:dyDescent="0.25">
      <c r="A15" s="8" t="s">
        <v>18</v>
      </c>
      <c r="B15" s="5">
        <v>4</v>
      </c>
      <c r="C15" s="5">
        <v>20</v>
      </c>
      <c r="D15" s="5">
        <v>10</v>
      </c>
      <c r="E15" s="5">
        <v>200</v>
      </c>
      <c r="F15" s="5">
        <v>4720</v>
      </c>
    </row>
    <row r="16" spans="1:6" x14ac:dyDescent="0.25">
      <c r="A16" s="7" t="s">
        <v>10</v>
      </c>
      <c r="B16" s="5">
        <v>9</v>
      </c>
      <c r="C16" s="5">
        <v>20</v>
      </c>
      <c r="D16" s="5">
        <v>40</v>
      </c>
      <c r="E16" s="5">
        <v>800</v>
      </c>
      <c r="F16" s="5">
        <v>1000</v>
      </c>
    </row>
    <row r="17" spans="1:6" x14ac:dyDescent="0.25">
      <c r="A17" s="8" t="s">
        <v>16</v>
      </c>
      <c r="B17" s="5">
        <v>9</v>
      </c>
      <c r="C17" s="5">
        <v>20</v>
      </c>
      <c r="D17" s="5">
        <v>40</v>
      </c>
      <c r="E17" s="5">
        <v>800</v>
      </c>
      <c r="F17" s="5">
        <v>1000</v>
      </c>
    </row>
    <row r="18" spans="1:6" x14ac:dyDescent="0.25">
      <c r="A18" s="7" t="s">
        <v>5</v>
      </c>
      <c r="B18" s="5">
        <v>7</v>
      </c>
      <c r="C18" s="5">
        <v>18</v>
      </c>
      <c r="D18" s="5">
        <v>65</v>
      </c>
      <c r="E18" s="5">
        <v>1170</v>
      </c>
      <c r="F18" s="5">
        <v>2265</v>
      </c>
    </row>
    <row r="19" spans="1:6" x14ac:dyDescent="0.25">
      <c r="A19" s="8" t="s">
        <v>15</v>
      </c>
      <c r="B19" s="5">
        <v>7</v>
      </c>
      <c r="C19" s="5">
        <v>18</v>
      </c>
      <c r="D19" s="5">
        <v>65</v>
      </c>
      <c r="E19" s="5">
        <v>1170</v>
      </c>
      <c r="F19" s="5">
        <v>2265</v>
      </c>
    </row>
    <row r="20" spans="1:6" x14ac:dyDescent="0.25">
      <c r="A20" s="7" t="s">
        <v>4</v>
      </c>
      <c r="B20" s="5">
        <v>3</v>
      </c>
      <c r="C20" s="5">
        <v>17</v>
      </c>
      <c r="D20" s="5">
        <v>5</v>
      </c>
      <c r="E20" s="5">
        <v>85</v>
      </c>
      <c r="F20" s="5">
        <v>4805</v>
      </c>
    </row>
    <row r="21" spans="1:6" x14ac:dyDescent="0.25">
      <c r="A21" s="8" t="s">
        <v>17</v>
      </c>
      <c r="B21" s="5">
        <v>3</v>
      </c>
      <c r="C21" s="5">
        <v>17</v>
      </c>
      <c r="D21" s="5">
        <v>5</v>
      </c>
      <c r="E21" s="5">
        <v>85</v>
      </c>
      <c r="F21" s="5">
        <v>4805</v>
      </c>
    </row>
    <row r="22" spans="1:6" x14ac:dyDescent="0.25">
      <c r="A22" s="7" t="s">
        <v>35</v>
      </c>
      <c r="B22" s="5"/>
      <c r="C22" s="5"/>
      <c r="D22" s="5">
        <v>340</v>
      </c>
      <c r="E22" s="5">
        <v>0</v>
      </c>
      <c r="F22" s="5">
        <v>0</v>
      </c>
    </row>
    <row r="23" spans="1:6" x14ac:dyDescent="0.25">
      <c r="A23" s="8" t="s">
        <v>22</v>
      </c>
      <c r="B23" s="5"/>
      <c r="C23" s="5"/>
      <c r="D23" s="5">
        <v>340</v>
      </c>
      <c r="E23" s="5">
        <v>0</v>
      </c>
      <c r="F23" s="5">
        <v>0</v>
      </c>
    </row>
    <row r="24" spans="1:6" x14ac:dyDescent="0.25">
      <c r="A24" s="7" t="s">
        <v>36</v>
      </c>
      <c r="B24" s="5">
        <v>55</v>
      </c>
      <c r="C24" s="5">
        <v>188</v>
      </c>
      <c r="D24" s="5">
        <v>680</v>
      </c>
      <c r="E24" s="5">
        <v>6275</v>
      </c>
      <c r="F24" s="5">
        <v>32615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29B2-1736-4BE9-9864-0328268420C9}">
  <dimension ref="A1:H16"/>
  <sheetViews>
    <sheetView workbookViewId="0">
      <selection activeCell="A2" sqref="A2:H12"/>
    </sheetView>
  </sheetViews>
  <sheetFormatPr defaultRowHeight="15" x14ac:dyDescent="0.25"/>
  <cols>
    <col min="4" max="4" width="10" customWidth="1"/>
  </cols>
  <sheetData>
    <row r="1" spans="1:8" x14ac:dyDescent="0.25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21</v>
      </c>
      <c r="G1" t="s">
        <v>26</v>
      </c>
      <c r="H1" t="s">
        <v>27</v>
      </c>
    </row>
    <row r="2" spans="1:8" x14ac:dyDescent="0.25">
      <c r="A2">
        <v>1</v>
      </c>
      <c r="B2" t="s">
        <v>2</v>
      </c>
      <c r="C2">
        <v>18</v>
      </c>
      <c r="D2" t="s">
        <v>15</v>
      </c>
      <c r="E2">
        <v>50</v>
      </c>
      <c r="F2">
        <f>Table1[[#This Row],[age]]*Table1[[#This Row],[price]]</f>
        <v>900</v>
      </c>
      <c r="G2" t="s">
        <v>28</v>
      </c>
      <c r="H2">
        <f ca="1">SUMIF(Table1[Column2],"*",F2:F11)</f>
        <v>6275</v>
      </c>
    </row>
    <row r="3" spans="1:8" x14ac:dyDescent="0.25">
      <c r="A3">
        <v>2</v>
      </c>
      <c r="B3" t="s">
        <v>3</v>
      </c>
      <c r="C3">
        <v>19</v>
      </c>
      <c r="D3" t="s">
        <v>16</v>
      </c>
      <c r="E3">
        <v>30</v>
      </c>
      <c r="F3">
        <f>Table1[[#This Row],[age]]*Table1[[#This Row],[price]]</f>
        <v>570</v>
      </c>
      <c r="G3" t="s">
        <v>29</v>
      </c>
      <c r="H3">
        <f ca="1">SUMIF(Table1[Column2],"*",F3:F12)</f>
        <v>5375</v>
      </c>
    </row>
    <row r="4" spans="1:8" x14ac:dyDescent="0.25">
      <c r="A4">
        <v>3</v>
      </c>
      <c r="B4" t="s">
        <v>4</v>
      </c>
      <c r="C4">
        <v>17</v>
      </c>
      <c r="D4" t="s">
        <v>17</v>
      </c>
      <c r="E4">
        <v>5</v>
      </c>
      <c r="F4">
        <f>Table1[[#This Row],[age]]*Table1[[#This Row],[price]]</f>
        <v>85</v>
      </c>
      <c r="G4" t="s">
        <v>28</v>
      </c>
      <c r="H4">
        <f ca="1">SUMIF(Table1[Column2],"*",F4:F13)</f>
        <v>4805</v>
      </c>
    </row>
    <row r="5" spans="1:8" x14ac:dyDescent="0.25">
      <c r="A5">
        <v>4</v>
      </c>
      <c r="B5" t="s">
        <v>8</v>
      </c>
      <c r="C5">
        <v>20</v>
      </c>
      <c r="D5" t="s">
        <v>18</v>
      </c>
      <c r="E5">
        <v>10</v>
      </c>
      <c r="F5">
        <f>Table1[[#This Row],[age]]*Table1[[#This Row],[price]]</f>
        <v>200</v>
      </c>
      <c r="G5" t="s">
        <v>28</v>
      </c>
      <c r="H5">
        <f ca="1">SUMIF(Table1[Column2],"*",F5:F14)</f>
        <v>4720</v>
      </c>
    </row>
    <row r="6" spans="1:8" x14ac:dyDescent="0.25">
      <c r="A6">
        <v>5</v>
      </c>
      <c r="B6" t="s">
        <v>6</v>
      </c>
      <c r="C6">
        <v>18</v>
      </c>
      <c r="D6" t="s">
        <v>19</v>
      </c>
      <c r="E6">
        <v>120</v>
      </c>
      <c r="F6">
        <f>Table1[[#This Row],[age]]*Table1[[#This Row],[price]]</f>
        <v>2160</v>
      </c>
      <c r="G6" t="s">
        <v>29</v>
      </c>
      <c r="H6">
        <f ca="1">SUMIF(Table1[Column2],"*",F6:F15)</f>
        <v>4520</v>
      </c>
    </row>
    <row r="7" spans="1:8" x14ac:dyDescent="0.25">
      <c r="A7">
        <v>6</v>
      </c>
      <c r="B7" t="s">
        <v>7</v>
      </c>
      <c r="C7">
        <v>19</v>
      </c>
      <c r="D7" t="s">
        <v>20</v>
      </c>
      <c r="E7">
        <v>5</v>
      </c>
      <c r="F7">
        <f>Table1[[#This Row],[age]]*Table1[[#This Row],[price]]</f>
        <v>95</v>
      </c>
      <c r="G7" t="s">
        <v>28</v>
      </c>
      <c r="H7">
        <f ca="1">SUMIF(Table1[Column2],"*",F7:F16)</f>
        <v>2360</v>
      </c>
    </row>
    <row r="8" spans="1:8" x14ac:dyDescent="0.25">
      <c r="A8">
        <v>7</v>
      </c>
      <c r="B8" t="s">
        <v>5</v>
      </c>
      <c r="C8">
        <v>18</v>
      </c>
      <c r="D8" t="s">
        <v>15</v>
      </c>
      <c r="E8">
        <v>65</v>
      </c>
      <c r="F8">
        <f>Table1[[#This Row],[age]]*Table1[[#This Row],[price]]</f>
        <v>1170</v>
      </c>
      <c r="G8" t="s">
        <v>28</v>
      </c>
      <c r="H8">
        <f ca="1">SUMIF(Table1[Column2],"*",F8:F17)</f>
        <v>2265</v>
      </c>
    </row>
    <row r="9" spans="1:8" x14ac:dyDescent="0.25">
      <c r="A9">
        <v>8</v>
      </c>
      <c r="B9" t="s">
        <v>9</v>
      </c>
      <c r="C9">
        <v>19</v>
      </c>
      <c r="D9" t="s">
        <v>17</v>
      </c>
      <c r="E9">
        <v>5</v>
      </c>
      <c r="F9">
        <f>Table1[[#This Row],[age]]*Table1[[#This Row],[price]]</f>
        <v>95</v>
      </c>
      <c r="G9" t="s">
        <v>29</v>
      </c>
      <c r="H9">
        <f ca="1">SUMIF(Table1[Column2],"*",F9:F18)</f>
        <v>1095</v>
      </c>
    </row>
    <row r="10" spans="1:8" x14ac:dyDescent="0.25">
      <c r="A10">
        <v>9</v>
      </c>
      <c r="B10" t="s">
        <v>10</v>
      </c>
      <c r="C10">
        <v>20</v>
      </c>
      <c r="D10" t="s">
        <v>16</v>
      </c>
      <c r="E10">
        <v>40</v>
      </c>
      <c r="F10">
        <f>Table1[[#This Row],[age]]*Table1[[#This Row],[price]]</f>
        <v>800</v>
      </c>
      <c r="G10" t="s">
        <v>28</v>
      </c>
      <c r="H10">
        <f ca="1">SUMIF(Table1[Column2],"*",F10:F19)</f>
        <v>1000</v>
      </c>
    </row>
    <row r="11" spans="1:8" x14ac:dyDescent="0.25">
      <c r="A11">
        <v>10</v>
      </c>
      <c r="B11" t="s">
        <v>14</v>
      </c>
      <c r="C11">
        <v>20</v>
      </c>
      <c r="D11" t="s">
        <v>18</v>
      </c>
      <c r="E11">
        <v>10</v>
      </c>
      <c r="F11">
        <f>Table1[[#This Row],[age]]*Table1[[#This Row],[price]]</f>
        <v>200</v>
      </c>
      <c r="G11" t="s">
        <v>28</v>
      </c>
      <c r="H11">
        <f ca="1">SUMIF(Table1[Column2],"*",F11:F20)</f>
        <v>200</v>
      </c>
    </row>
    <row r="12" spans="1:8" x14ac:dyDescent="0.25">
      <c r="D12" t="s">
        <v>22</v>
      </c>
      <c r="E12">
        <f>+SUM(E2:E11)</f>
        <v>340</v>
      </c>
      <c r="F12">
        <f>Table1[[#This Row],[age]]*Table1[[#This Row],[price]]</f>
        <v>0</v>
      </c>
      <c r="H12">
        <f ca="1">SUMIF(Table1[Column2],"*",F12:F21)</f>
        <v>0</v>
      </c>
    </row>
    <row r="14" spans="1:8" x14ac:dyDescent="0.25">
      <c r="D14" t="s">
        <v>23</v>
      </c>
      <c r="E14">
        <f>AVERAGE(E2:E11)</f>
        <v>34</v>
      </c>
    </row>
    <row r="15" spans="1:8" x14ac:dyDescent="0.25">
      <c r="D15" t="s">
        <v>24</v>
      </c>
      <c r="E15">
        <f>MIN(E2:E11)</f>
        <v>5</v>
      </c>
    </row>
    <row r="16" spans="1:8" x14ac:dyDescent="0.25">
      <c r="D16" t="s">
        <v>25</v>
      </c>
      <c r="E16">
        <f>MAX(E2:E11)</f>
        <v>120</v>
      </c>
    </row>
  </sheetData>
  <phoneticPr fontId="1" type="noConversion"/>
  <conditionalFormatting sqref="D2:D12">
    <cfRule type="top10" dxfId="3" priority="2" rank="10"/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{D5D6F4A2-9637-435E-9D63-8B02F986AAB9}</x14:id>
        </ext>
      </extLst>
    </cfRule>
  </conditionalFormatting>
  <conditionalFormatting sqref="E1:E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2" priority="5" operator="greaterThan">
      <formula>62.5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D6F4A2-9637-435E-9D63-8B02F986AA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D2:D12</xm:sqref>
        </x14:conditionalFormatting>
        <x14:conditionalFormatting xmlns:xm="http://schemas.microsoft.com/office/excel/2006/main">
          <x14:cfRule type="iconSet" priority="3" id="{7EC342CD-5FE2-484B-9B07-165A49E3611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E1:E12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9FC6C-1768-40E4-953F-122CD73B9DB4}">
  <dimension ref="A1:K10"/>
  <sheetViews>
    <sheetView workbookViewId="0">
      <selection activeCell="O11" sqref="O11"/>
    </sheetView>
  </sheetViews>
  <sheetFormatPr defaultRowHeight="15" x14ac:dyDescent="0.25"/>
  <sheetData>
    <row r="1" spans="1:11" x14ac:dyDescent="0.25">
      <c r="G1" t="s">
        <v>30</v>
      </c>
      <c r="I1" t="s">
        <v>31</v>
      </c>
      <c r="K1" t="s">
        <v>32</v>
      </c>
    </row>
    <row r="2" spans="1:11" x14ac:dyDescent="0.25">
      <c r="A2">
        <v>7</v>
      </c>
      <c r="B2">
        <v>3</v>
      </c>
      <c r="C2">
        <v>4</v>
      </c>
      <c r="D2">
        <v>1</v>
      </c>
      <c r="E2">
        <v>7</v>
      </c>
      <c r="F2">
        <v>6</v>
      </c>
      <c r="G2">
        <f>AVERAGE(A2:F2)</f>
        <v>4.666666666666667</v>
      </c>
      <c r="I2">
        <f>MEDIAN(A2:F2)</f>
        <v>5</v>
      </c>
      <c r="K2">
        <f>MODE(A2:F2)</f>
        <v>7</v>
      </c>
    </row>
    <row r="3" spans="1:11" x14ac:dyDescent="0.25">
      <c r="A3" t="s">
        <v>30</v>
      </c>
    </row>
    <row r="4" spans="1:11" x14ac:dyDescent="0.25">
      <c r="A4">
        <f>A2-G2</f>
        <v>2.333333333333333</v>
      </c>
      <c r="B4">
        <f>B2-G2</f>
        <v>-1.666666666666667</v>
      </c>
      <c r="C4">
        <f>C2-G2</f>
        <v>-0.66666666666666696</v>
      </c>
      <c r="D4">
        <f>D2-G2</f>
        <v>-3.666666666666667</v>
      </c>
      <c r="E4">
        <f>E2-G2</f>
        <v>2.333333333333333</v>
      </c>
      <c r="F4">
        <f>F2-G2</f>
        <v>1.333333333333333</v>
      </c>
    </row>
    <row r="6" spans="1:11" x14ac:dyDescent="0.25">
      <c r="A6">
        <f>A2+G2</f>
        <v>11.666666666666668</v>
      </c>
      <c r="B6">
        <f>B2+G2</f>
        <v>7.666666666666667</v>
      </c>
      <c r="C6">
        <f>C2+G2</f>
        <v>8.6666666666666679</v>
      </c>
      <c r="D6">
        <f>D2+G2</f>
        <v>5.666666666666667</v>
      </c>
      <c r="E6">
        <f>E2+G2</f>
        <v>11.666666666666668</v>
      </c>
      <c r="F6">
        <f>F2+G2</f>
        <v>10.666666666666668</v>
      </c>
      <c r="G6" s="4"/>
    </row>
    <row r="8" spans="1:11" x14ac:dyDescent="0.25">
      <c r="A8">
        <f>A4*A4</f>
        <v>5.4444444444444429</v>
      </c>
      <c r="B8">
        <f>B4*B4</f>
        <v>2.7777777777777786</v>
      </c>
      <c r="C8">
        <f>C4*C4</f>
        <v>0.44444444444444486</v>
      </c>
      <c r="D8">
        <f>D4*D4</f>
        <v>13.444444444444446</v>
      </c>
      <c r="E8">
        <f>E4*E4</f>
        <v>5.4444444444444429</v>
      </c>
      <c r="F8">
        <f>F4*F4</f>
        <v>1.777777777777777</v>
      </c>
      <c r="H8">
        <f>SUM(A8:F8)</f>
        <v>29.333333333333336</v>
      </c>
    </row>
    <row r="10" spans="1:11" x14ac:dyDescent="0.25">
      <c r="G10">
        <f>STDEV(A2:F2)</f>
        <v>2.422120283277994</v>
      </c>
    </row>
  </sheetData>
  <conditionalFormatting sqref="G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{16B2E02A-C935-4F32-B282-EC3FF1D0BEC7}</x14:id>
        </ext>
      </extLst>
    </cfRule>
  </conditionalFormatting>
  <conditionalFormatting sqref="H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{F0AE5DCA-B605-4C5C-B9CA-B9EF4B660C66}</x14:id>
        </ext>
      </extLst>
    </cfRule>
  </conditionalFormatting>
  <conditionalFormatting sqref="G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{02FE203A-6389-44DF-A918-7727105DBCEA}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B2E02A-C935-4F32-B282-EC3FF1D0BE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F0AE5DCA-B605-4C5C-B9CA-B9EF4B660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02FE203A-6389-44DF-A918-7727105DBC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07EE9-BB4F-4F3E-9FD2-FD80EC88B344}">
  <dimension ref="A1:E11"/>
  <sheetViews>
    <sheetView workbookViewId="0">
      <selection sqref="A1:E12"/>
    </sheetView>
  </sheetViews>
  <sheetFormatPr defaultRowHeight="15" x14ac:dyDescent="0.25"/>
  <sheetData>
    <row r="1" spans="1:5" x14ac:dyDescent="0.25">
      <c r="A1" s="1">
        <v>1</v>
      </c>
      <c r="B1" s="1" t="s">
        <v>2</v>
      </c>
      <c r="C1" s="1">
        <v>18</v>
      </c>
      <c r="D1" s="1" t="s">
        <v>15</v>
      </c>
      <c r="E1" s="1">
        <v>50</v>
      </c>
    </row>
    <row r="2" spans="1:5" x14ac:dyDescent="0.25">
      <c r="A2" s="2">
        <v>2</v>
      </c>
      <c r="B2" s="2" t="s">
        <v>3</v>
      </c>
      <c r="C2" s="2">
        <v>19</v>
      </c>
      <c r="D2" s="2" t="s">
        <v>16</v>
      </c>
      <c r="E2" s="2">
        <v>30</v>
      </c>
    </row>
    <row r="3" spans="1:5" x14ac:dyDescent="0.25">
      <c r="A3" s="1">
        <v>3</v>
      </c>
      <c r="B3" s="1" t="s">
        <v>4</v>
      </c>
      <c r="C3" s="1">
        <v>17</v>
      </c>
      <c r="D3" s="1" t="s">
        <v>17</v>
      </c>
      <c r="E3" s="1">
        <v>5</v>
      </c>
    </row>
    <row r="4" spans="1:5" x14ac:dyDescent="0.25">
      <c r="A4" s="2">
        <v>4</v>
      </c>
      <c r="B4" s="2" t="s">
        <v>8</v>
      </c>
      <c r="C4" s="2">
        <v>20</v>
      </c>
      <c r="D4" s="2" t="s">
        <v>18</v>
      </c>
      <c r="E4" s="2">
        <v>10</v>
      </c>
    </row>
    <row r="5" spans="1:5" x14ac:dyDescent="0.25">
      <c r="A5" s="1">
        <v>5</v>
      </c>
      <c r="B5" s="1" t="s">
        <v>6</v>
      </c>
      <c r="C5" s="1">
        <v>18</v>
      </c>
      <c r="D5" s="1" t="s">
        <v>19</v>
      </c>
      <c r="E5" s="1">
        <v>120</v>
      </c>
    </row>
    <row r="6" spans="1:5" x14ac:dyDescent="0.25">
      <c r="A6" s="2">
        <v>6</v>
      </c>
      <c r="B6" s="2" t="s">
        <v>7</v>
      </c>
      <c r="C6" s="2">
        <v>19</v>
      </c>
      <c r="D6" s="2" t="s">
        <v>20</v>
      </c>
      <c r="E6" s="2">
        <v>5</v>
      </c>
    </row>
    <row r="7" spans="1:5" x14ac:dyDescent="0.25">
      <c r="A7" s="1">
        <v>7</v>
      </c>
      <c r="B7" s="1" t="s">
        <v>5</v>
      </c>
      <c r="C7" s="1">
        <v>18</v>
      </c>
      <c r="D7" s="1" t="s">
        <v>15</v>
      </c>
      <c r="E7" s="1">
        <v>65</v>
      </c>
    </row>
    <row r="8" spans="1:5" x14ac:dyDescent="0.25">
      <c r="A8" s="2">
        <v>8</v>
      </c>
      <c r="B8" s="2" t="s">
        <v>9</v>
      </c>
      <c r="C8" s="2">
        <v>19</v>
      </c>
      <c r="D8" s="2" t="s">
        <v>17</v>
      </c>
      <c r="E8" s="2">
        <v>5</v>
      </c>
    </row>
    <row r="9" spans="1:5" x14ac:dyDescent="0.25">
      <c r="A9" s="1">
        <v>9</v>
      </c>
      <c r="B9" s="1" t="s">
        <v>10</v>
      </c>
      <c r="C9" s="1">
        <v>20</v>
      </c>
      <c r="D9" s="1" t="s">
        <v>16</v>
      </c>
      <c r="E9" s="1">
        <v>40</v>
      </c>
    </row>
    <row r="10" spans="1:5" x14ac:dyDescent="0.25">
      <c r="A10" s="2">
        <v>10</v>
      </c>
      <c r="B10" s="2" t="s">
        <v>14</v>
      </c>
      <c r="C10" s="2">
        <v>20</v>
      </c>
      <c r="D10" s="2" t="s">
        <v>18</v>
      </c>
      <c r="E10" s="2">
        <v>10</v>
      </c>
    </row>
    <row r="11" spans="1:5" ht="15.75" thickBot="1" x14ac:dyDescent="0.3">
      <c r="A11" s="3"/>
      <c r="B11" s="3"/>
      <c r="C11" s="3"/>
      <c r="D11" s="3" t="s">
        <v>22</v>
      </c>
      <c r="E11" s="3">
        <f>+SUM(E1:E10)</f>
        <v>340</v>
      </c>
    </row>
  </sheetData>
  <conditionalFormatting sqref="D1:D11">
    <cfRule type="top10" dxfId="1" priority="2" rank="10"/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{1E748E1F-8059-4524-8F60-11CB013F1F2A}</x14:id>
        </ext>
      </extLst>
    </cfRule>
  </conditionalFormatting>
  <conditionalFormatting sqref="E1:E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0" priority="5" operator="greaterThan">
      <formula>62.5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748E1F-8059-4524-8F60-11CB013F1F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D1:D11</xm:sqref>
        </x14:conditionalFormatting>
        <x14:conditionalFormatting xmlns:xm="http://schemas.microsoft.com/office/excel/2006/main">
          <x14:cfRule type="iconSet" priority="3" id="{8AE2C515-875C-47C5-AB26-8777B390299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E1:E11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Sheet7</vt:lpstr>
      <vt:lpstr>Sheet2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2025-09-16T07:16:30Z</dcterms:created>
  <dcterms:modified xsi:type="dcterms:W3CDTF">2025-09-17T07:32:08Z</dcterms:modified>
</cp:coreProperties>
</file>