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mc:AlternateContent xmlns:mc="http://schemas.openxmlformats.org/markup-compatibility/2006">
    <mc:Choice Requires="x15">
      <x15ac:absPath xmlns:x15ac="http://schemas.microsoft.com/office/spreadsheetml/2010/11/ac" url="G:\SQA -IT Training BD\Class 2 - 09.04.22( Test Case)\Assignment\"/>
    </mc:Choice>
  </mc:AlternateContent>
  <xr:revisionPtr revIDLastSave="0" documentId="13_ncr:1_{54B0001C-CE4A-4F18-ABAE-45821898034B}" xr6:coauthVersionLast="43" xr6:coauthVersionMax="43" xr10:uidLastSave="{00000000-0000-0000-0000-000000000000}"/>
  <bookViews>
    <workbookView xWindow="-108" yWindow="-108" windowWidth="23256" windowHeight="12576" xr2:uid="{00000000-000D-0000-FFFF-FFFF00000000}"/>
  </bookViews>
  <sheets>
    <sheet name="Test Cases" sheetId="3" r:id="rId1"/>
  </sheets>
  <definedNames>
    <definedName name="mm">'Test Cases'!$I$8</definedName>
    <definedName name="verify_package_Design">'Test Cases'!$I$8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 i="3" l="1"/>
  <c r="I4" i="3" l="1"/>
  <c r="I3" i="3"/>
  <c r="I5" i="3" l="1"/>
</calcChain>
</file>

<file path=xl/sharedStrings.xml><?xml version="1.0" encoding="utf-8"?>
<sst xmlns="http://schemas.openxmlformats.org/spreadsheetml/2006/main" count="136" uniqueCount="120">
  <si>
    <t>PASS</t>
  </si>
  <si>
    <t>FAIL</t>
  </si>
  <si>
    <t>Remarks</t>
  </si>
  <si>
    <t>No</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</si>
  <si>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</si>
  <si>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</si>
  <si>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</si>
  <si>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</si>
  <si>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</si>
  <si>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</si>
  <si>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</si>
  <si>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</si>
  <si>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</si>
  <si>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</si>
  <si>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</si>
  <si>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</si>
  <si>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</si>
  <si>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</si>
  <si>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</si>
  <si>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</si>
  <si>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</si>
  <si>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</si>
  <si>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</si>
  <si>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</si>
  <si>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</si>
  <si>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x</t>
  </si>
  <si>
    <t>Precondition</t>
  </si>
  <si>
    <t>dtac</t>
  </si>
  <si>
    <t>Packages</t>
  </si>
  <si>
    <t>Epic</t>
  </si>
  <si>
    <t>Sadia Binte Nizam</t>
  </si>
  <si>
    <t>Sabiul Islam</t>
  </si>
  <si>
    <t>Project Name</t>
  </si>
  <si>
    <t xml:space="preserve">Registration </t>
  </si>
  <si>
    <t>TC_RM_001</t>
  </si>
  <si>
    <t>Rokomari</t>
  </si>
  <si>
    <t>N/A</t>
  </si>
  <si>
    <t>https://www.rokomari.com/login</t>
  </si>
  <si>
    <t>Verify UI designed icons of SignUp form</t>
  </si>
  <si>
    <t>1.Go to rokomari.com 
2. Click on Sign In
3. Sign Up form
4. Observe the UI designed icons infront of each field</t>
  </si>
  <si>
    <t>All icons should be in similar size</t>
  </si>
  <si>
    <t>Each icons are in different size</t>
  </si>
  <si>
    <t>Different shaped icons</t>
  </si>
  <si>
    <t>TC_RM_002</t>
  </si>
  <si>
    <t>Verify texts written in placeholder</t>
  </si>
  <si>
    <t>1.Go to rokomari.com 
2. Click on Sign In
3. Sign Up form
4. Observe the texts written in placeholder fields</t>
  </si>
  <si>
    <t>Texts written in Placeholder should be correct</t>
  </si>
  <si>
    <t>Spelling mistake in placeholder</t>
  </si>
  <si>
    <t>Spelling mistake in text</t>
  </si>
  <si>
    <t>TC_RM_003</t>
  </si>
  <si>
    <t>Verify UI designed button of facebook and google</t>
  </si>
  <si>
    <t>1.Go to rokomari.com 
2. Click on Sign In
3. Sign Up form
4. Observe the UI designed buttons</t>
  </si>
  <si>
    <t>Logo size of  facebook and google should be in similar size</t>
  </si>
  <si>
    <t>Facebook logo is smaller than the google logo</t>
  </si>
  <si>
    <t>Mismatched logo shape</t>
  </si>
  <si>
    <t>TC_RM_004</t>
  </si>
  <si>
    <t>Enter a valid Full  Name</t>
  </si>
  <si>
    <t>1. Valid URL
2. Valid Name using alphabets</t>
  </si>
  <si>
    <t>Raiyan</t>
  </si>
  <si>
    <t>1.Go to rokomari.com 
2. Click on Sign In
3. Sign Up Form 
4. Enter Full Name using alphabets 
5. Click on Create Account button</t>
  </si>
  <si>
    <t>Successful Account creation. No pop-up alert</t>
  </si>
  <si>
    <t>Registration Successful</t>
  </si>
  <si>
    <t>TC_RM_005</t>
  </si>
  <si>
    <t>Enter an invalid Full Name</t>
  </si>
  <si>
    <t>1. Valid URL
2. Invalid Name using special characters</t>
  </si>
  <si>
    <t>Raiyan$£</t>
  </si>
  <si>
    <t>1.Go to rokomari.com 
2. Click on Sign In
3. Sign Up Form 
4. Enter Full Name using alphabets and special characters
5. Click on Create Account button</t>
  </si>
  <si>
    <t>Unsuccessful Registration. Pop-up alert showing name is invalid, special characters shouldn't be in use</t>
  </si>
  <si>
    <t>Doesn't show the pop-up alert showing error message</t>
  </si>
  <si>
    <t>Doesn't show Invalid Full Name</t>
  </si>
  <si>
    <t>Enter a valid E-mail</t>
  </si>
  <si>
    <t>TC_RM_006</t>
  </si>
  <si>
    <t>1. Valid URL
2. Correct E-mail format</t>
  </si>
  <si>
    <t>1. chloecampbell288@gmail.com</t>
  </si>
  <si>
    <t xml:space="preserve">1.Go to rokomari.com 
2. Click on Sign In
3. Sign Up Form 
4. Enter E-mail using correct format  
5. Fill out all of the other fields 
6. Click on Create Account button </t>
  </si>
  <si>
    <t>Valid E-mail format. Successful Registration. No pop-up alert</t>
  </si>
  <si>
    <t>Entered E-mail is valid</t>
  </si>
  <si>
    <t>Enter an invalid E-mail</t>
  </si>
  <si>
    <t>TC_RM_007</t>
  </si>
  <si>
    <t>1. Valid URL
2. Incorrect E-mail format</t>
  </si>
  <si>
    <t>1. chloecampbell288@gmail.co</t>
  </si>
  <si>
    <t xml:space="preserve">1.Go to rokomari.com 
2. Click on Sign In
3. Sign Up Form 
4. Enter E-mail using incorrect format  
5. Fill out all of the other fields 
6. Click on Create Account button </t>
  </si>
  <si>
    <t>Unsuccessful Registration. Pop-up alert showing E-mail is invalid</t>
  </si>
  <si>
    <t>Doesn't show the pop-up alert showing error message that email is invalid</t>
  </si>
  <si>
    <t>Invalid email gets accepted</t>
  </si>
  <si>
    <t>TC_RM_008</t>
  </si>
  <si>
    <t>Enter a valid Phone Number</t>
  </si>
  <si>
    <t>1. Valid URL
2. Correct Mobile Phone format</t>
  </si>
  <si>
    <t>1. 01962777886</t>
  </si>
  <si>
    <t xml:space="preserve">1.Go to rokomari.com 
2. Click on Sign In
3. Sign Up Form
4. Enter Phone Number using correct format
5. Fill out all of the other fields 
6. Click on Create Account button </t>
  </si>
  <si>
    <t>Valid Mobile phone format. Successful Registration. No pop-up alert</t>
  </si>
  <si>
    <t>Entered Mobile Phone is valid</t>
  </si>
  <si>
    <t>TC_RM_009</t>
  </si>
  <si>
    <t>Enter a valid Phone Numbe</t>
  </si>
  <si>
    <t>1. Valid URL
2. Unavailable sim number</t>
  </si>
  <si>
    <t>1. 01462767986</t>
  </si>
  <si>
    <t xml:space="preserve">1.Go to rokomari.com 
2. Click on Sign In
3. Sign Up Form
4. Enter Phone Number using unavailable sim number in bangladesh
5. Fill out all of the other fields 
6. Click on Create Account button </t>
  </si>
  <si>
    <t>Unsuccessful Registration. Pop-up alert showing Mobile Phone is invalid, unavailable sim number</t>
  </si>
  <si>
    <t>Doesn't show the pop-up alert showing error message that number is invalid</t>
  </si>
  <si>
    <t>Invalid phone number</t>
  </si>
  <si>
    <t>TC_MC_010</t>
  </si>
  <si>
    <t>1. Password - xxxxxx
Confirmed Password - xxxxxx</t>
  </si>
  <si>
    <t>Enter  Password</t>
  </si>
  <si>
    <t>1. Valid URL
2. Password in required length</t>
  </si>
  <si>
    <t xml:space="preserve">1.Go to rokomari.com 
2. Click on Sign In
3. Sign Up Form
4. Enter Password  using required length
5. Fill out all of the other fields 
6. Click on Create Account button </t>
  </si>
  <si>
    <t>Entered Password is in correct length</t>
  </si>
  <si>
    <t>Password entered in correct length. No pop-up alert</t>
  </si>
  <si>
    <t>TC_MC_011</t>
  </si>
  <si>
    <t>1. Valid URL
2. Fill Sign Up form
3. Click Create account button
3. Fill up correct verification code</t>
  </si>
  <si>
    <t>1.Go to rokomari.com 
2. Click on Sign In
3. Sign Up Form
4. Fill out all of the other fields 
5. Click on Create Account button 
6. Enter Verification code</t>
  </si>
  <si>
    <t>Enter valid verification code for account verification</t>
  </si>
  <si>
    <t>Successful account verification. No pop-up alert. Submitted verification number is valid</t>
  </si>
  <si>
    <t>Submitted verification code gets accepted and redirects to the home page</t>
  </si>
  <si>
    <t>TC_MC_012</t>
  </si>
  <si>
    <t>Enter invalid verification code for account verification</t>
  </si>
  <si>
    <t>1. Valid URL
2. Fill Sign Up form
3. Click Create account button
3. Fill up incorrect verification code</t>
  </si>
  <si>
    <t>1. 5737</t>
  </si>
  <si>
    <t>1.Go to rokomari.com 
2. Click on Sign In
3. Sign Up Form
4. Fill out all of the other fields 
5. Click on Create Account button 
6. Enter invalid verification code</t>
  </si>
  <si>
    <t>Unsuccessful account verification. Pop-up alert showing verification code is not valid</t>
  </si>
  <si>
    <t>Submitted verification code is 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</si>
</sst>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9">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56">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3" fillId="0" borderId="3"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2" fillId="0" borderId="6" xfId="0" applyFont="1" applyBorder="1" applyAlignment="1">
      <alignment vertical="center" wrapText="1"/>
    </xf>
    <xf numFmtId="0" fontId="3" fillId="0" borderId="6" xfId="0" applyFont="1" applyBorder="1" applyAlignment="1">
      <alignment vertical="center" wrapText="1"/>
    </xf>
    <xf numFmtId="0" fontId="9" fillId="0" borderId="8" xfId="1" applyFont="1" applyBorder="1" applyAlignment="1">
      <alignment vertical="center"/>
    </xf>
    <xf numFmtId="0" fontId="9" fillId="0" borderId="8" xfId="1" quotePrefix="1" applyFont="1" applyBorder="1" applyAlignment="1">
      <alignment vertical="center"/>
    </xf>
    <xf numFmtId="0" fontId="7" fillId="0" borderId="8" xfId="1" quotePrefix="1" applyFont="1" applyBorder="1" applyAlignment="1">
      <alignment vertical="center"/>
    </xf>
    <xf numFmtId="14"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3" borderId="5" xfId="0" applyFont="1" applyFill="1" applyBorder="1" applyAlignment="1">
      <alignment vertical="center" wrapText="1"/>
    </xf>
    <xf numFmtId="0" fontId="2" fillId="3" borderId="10" xfId="0" applyFont="1" applyFill="1" applyBorder="1" applyAlignment="1">
      <alignment vertical="center" wrapText="1"/>
    </xf>
    <xf numFmtId="0" fontId="2" fillId="3" borderId="10" xfId="0" applyFont="1" applyFill="1" applyBorder="1" applyAlignment="1">
      <alignment horizontal="left" vertical="center" wrapText="1"/>
    </xf>
    <xf numFmtId="0" fontId="9" fillId="0" borderId="7" xfId="1" applyFont="1" applyBorder="1" applyAlignment="1">
      <alignment vertical="center"/>
    </xf>
    <xf numFmtId="0" fontId="5" fillId="0" borderId="7" xfId="0" applyFont="1" applyBorder="1" applyAlignment="1">
      <alignment vertical="center" wrapText="1"/>
    </xf>
    <xf numFmtId="0" fontId="5" fillId="2" borderId="7" xfId="0" applyFont="1" applyFill="1" applyBorder="1" applyAlignment="1">
      <alignment vertical="center" wrapText="1"/>
    </xf>
    <xf numFmtId="0" fontId="8" fillId="0" borderId="7" xfId="1" applyFont="1" applyBorder="1" applyAlignment="1">
      <alignment vertical="center" wrapText="1"/>
    </xf>
    <xf numFmtId="0" fontId="5" fillId="0" borderId="9" xfId="0" applyFont="1" applyBorder="1" applyAlignment="1">
      <alignment vertical="center"/>
    </xf>
    <xf numFmtId="0" fontId="5" fillId="0" borderId="9" xfId="0" applyFont="1" applyBorder="1" applyAlignment="1">
      <alignment vertical="center" wrapText="1"/>
    </xf>
    <xf numFmtId="0" fontId="1" fillId="0" borderId="9" xfId="1" applyBorder="1" applyAlignment="1">
      <alignment vertical="center"/>
    </xf>
    <xf numFmtId="0" fontId="1" fillId="0" borderId="9" xfId="1" applyBorder="1" applyAlignment="1">
      <alignment vertical="center" wrapText="1"/>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6" fillId="0" borderId="0" xfId="0" applyFont="1" applyAlignment="1">
      <alignment vertical="center"/>
    </xf>
    <xf numFmtId="0" fontId="2" fillId="6" borderId="4" xfId="0" applyFont="1" applyFill="1" applyBorder="1" applyAlignment="1">
      <alignment horizontal="left" vertical="center" wrapText="1"/>
    </xf>
    <xf numFmtId="0" fontId="2" fillId="6" borderId="2" xfId="0" applyFont="1" applyFill="1" applyBorder="1" applyAlignment="1">
      <alignment horizontal="left" vertical="center" wrapText="1"/>
    </xf>
    <xf numFmtId="0" fontId="1" fillId="0" borderId="0" xfId="1" applyAlignment="1">
      <alignment vertical="center"/>
    </xf>
  </cellXfs>
  <cellStyles count="2">
    <cellStyle name="Hyperlink" xfId="1" builtinId="8"/>
    <cellStyle name="Normal" xfId="0" builtinId="0"/>
  </cellStyles>
  <dxfs count="23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0iB5YoXmStjL" TargetMode="External"/><Relationship Id="rId3" Type="http://schemas.openxmlformats.org/officeDocument/2006/relationships/hyperlink" Target="https://www.rokomari.com/login" TargetMode="External"/><Relationship Id="rId7" Type="http://schemas.openxmlformats.org/officeDocument/2006/relationships/hyperlink" Target="https://prnt.sc/Ly9eR-8oKCCn" TargetMode="External"/><Relationship Id="rId2" Type="http://schemas.openxmlformats.org/officeDocument/2006/relationships/hyperlink" Target="https://www.rokomari.com/login" TargetMode="External"/><Relationship Id="rId1" Type="http://schemas.openxmlformats.org/officeDocument/2006/relationships/hyperlink" Target="https://prnt.sc/Xy3x9i9Jla50" TargetMode="External"/><Relationship Id="rId6" Type="http://schemas.openxmlformats.org/officeDocument/2006/relationships/hyperlink" Target="https://prnt.sc/bMxCI2mMQ92K" TargetMode="External"/><Relationship Id="rId5" Type="http://schemas.openxmlformats.org/officeDocument/2006/relationships/hyperlink" Target="https://www.rokomari.com/login" TargetMode="External"/><Relationship Id="rId10" Type="http://schemas.openxmlformats.org/officeDocument/2006/relationships/printerSettings" Target="../printerSettings/printerSettings1.bin"/><Relationship Id="rId4" Type="http://schemas.openxmlformats.org/officeDocument/2006/relationships/hyperlink" Target="https://prnt.sc/F7vX-Sutqvgt" TargetMode="External"/><Relationship Id="rId9" Type="http://schemas.openxmlformats.org/officeDocument/2006/relationships/hyperlink" Target="https://prnt.sc/8ofiYpkr5v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1"/>
  <sheetViews>
    <sheetView showGridLines="0" tabSelected="1" zoomScale="84" zoomScaleNormal="84" workbookViewId="0">
      <pane ySplit="6" topLeftCell="A7" activePane="bottomLeft" state="frozen"/>
      <selection pane="bottomLeft" activeCell="H18" sqref="H18"/>
    </sheetView>
  </sheetViews>
  <sheetFormatPr defaultColWidth="14.44140625" defaultRowHeight="15" customHeight="1" x14ac:dyDescent="0.25"/>
  <cols>
    <col min="1" max="1" width="21.88671875" style="6" customWidth="1"/>
    <col min="2" max="2" width="22.21875" style="6" customWidth="1"/>
    <col min="3" max="3" width="22.109375" style="6" customWidth="1"/>
    <col min="4" max="4" width="28.6640625" style="6" customWidth="1"/>
    <col min="5" max="5" width="36" style="6" customWidth="1"/>
    <col min="6" max="6" width="37.88671875" style="6" customWidth="1"/>
    <col min="7" max="7" width="28.33203125" style="6" customWidth="1"/>
    <col min="8" max="8" width="30" style="6" customWidth="1"/>
    <col min="9" max="9" width="18.33203125" style="6" customWidth="1"/>
    <col min="10" max="10" width="25" style="6" customWidth="1"/>
    <col min="11" max="11" width="17.33203125" style="6" customWidth="1"/>
    <col min="12" max="16384" width="14.44140625" style="6"/>
  </cols>
  <sheetData>
    <row r="1" spans="1:9" ht="18" customHeight="1" x14ac:dyDescent="0.25">
      <c r="A1" s="30" t="s">
        <v>32</v>
      </c>
      <c r="B1" s="28" t="s">
        <v>35</v>
      </c>
      <c r="C1" s="32" t="s">
        <v>27</v>
      </c>
      <c r="D1" s="4" t="s">
        <v>4</v>
      </c>
      <c r="E1" s="37">
        <v>44597</v>
      </c>
      <c r="F1" s="5" t="s">
        <v>5</v>
      </c>
      <c r="G1" s="37">
        <v>44597</v>
      </c>
      <c r="H1" s="31" t="s">
        <v>6</v>
      </c>
      <c r="I1" s="9"/>
    </row>
    <row r="2" spans="1:9" ht="13.8" x14ac:dyDescent="0.25">
      <c r="A2" s="29" t="s">
        <v>7</v>
      </c>
      <c r="B2" s="28" t="s">
        <v>33</v>
      </c>
      <c r="C2" s="33" t="s">
        <v>28</v>
      </c>
      <c r="D2" s="4" t="s">
        <v>8</v>
      </c>
      <c r="E2" s="37">
        <v>44599</v>
      </c>
      <c r="F2" s="7" t="s">
        <v>9</v>
      </c>
      <c r="G2" s="37">
        <v>44599</v>
      </c>
      <c r="H2" s="4" t="s">
        <v>0</v>
      </c>
      <c r="I2" s="17">
        <f>COUNTIF(H7:H49, "PASS")</f>
        <v>6</v>
      </c>
    </row>
    <row r="3" spans="1:9" ht="18" customHeight="1" x14ac:dyDescent="0.25">
      <c r="A3" s="29" t="s">
        <v>29</v>
      </c>
      <c r="B3" s="28"/>
      <c r="C3" s="33"/>
      <c r="D3" s="8" t="s">
        <v>10</v>
      </c>
      <c r="E3" s="3" t="s">
        <v>30</v>
      </c>
      <c r="F3" s="1" t="s">
        <v>11</v>
      </c>
      <c r="G3" s="38">
        <v>1</v>
      </c>
      <c r="H3" s="9" t="s">
        <v>1</v>
      </c>
      <c r="I3" s="18">
        <f>COUNTIF(H8:H49, "Fail")</f>
        <v>5</v>
      </c>
    </row>
    <row r="4" spans="1:9" ht="18" customHeight="1" x14ac:dyDescent="0.25">
      <c r="A4" s="29" t="s">
        <v>12</v>
      </c>
      <c r="B4" s="28"/>
      <c r="C4" s="33" t="s">
        <v>25</v>
      </c>
      <c r="D4" s="8" t="s">
        <v>13</v>
      </c>
      <c r="E4" s="2" t="s">
        <v>31</v>
      </c>
      <c r="F4" s="1" t="s">
        <v>14</v>
      </c>
      <c r="G4" s="10" t="s">
        <v>3</v>
      </c>
      <c r="H4" s="4" t="s">
        <v>15</v>
      </c>
      <c r="I4" s="19">
        <f>COUNTIF(H8:H49, "WARNING")</f>
        <v>0</v>
      </c>
    </row>
    <row r="5" spans="1:9" ht="18" customHeight="1" x14ac:dyDescent="0.25">
      <c r="A5" s="53" t="s">
        <v>16</v>
      </c>
      <c r="B5" s="54"/>
      <c r="C5" s="54"/>
      <c r="D5" s="54"/>
      <c r="E5" s="54"/>
      <c r="F5" s="54"/>
      <c r="G5" s="54"/>
      <c r="H5" s="11" t="s">
        <v>17</v>
      </c>
      <c r="I5" s="20">
        <f>SUM(J2:J4:I3)</f>
        <v>11</v>
      </c>
    </row>
    <row r="6" spans="1:9" ht="18" customHeight="1" x14ac:dyDescent="0.25">
      <c r="A6" s="39" t="s">
        <v>18</v>
      </c>
      <c r="B6" s="40" t="s">
        <v>19</v>
      </c>
      <c r="C6" s="41" t="s">
        <v>26</v>
      </c>
      <c r="D6" s="40" t="s">
        <v>22</v>
      </c>
      <c r="E6" s="40" t="s">
        <v>23</v>
      </c>
      <c r="F6" s="40" t="s">
        <v>20</v>
      </c>
      <c r="G6" s="40" t="s">
        <v>24</v>
      </c>
      <c r="H6" s="40" t="s">
        <v>21</v>
      </c>
      <c r="I6" s="40" t="s">
        <v>2</v>
      </c>
    </row>
    <row r="7" spans="1:9" ht="77.400000000000006" customHeight="1" x14ac:dyDescent="0.25">
      <c r="A7" s="46" t="s">
        <v>34</v>
      </c>
      <c r="B7" s="47" t="s">
        <v>38</v>
      </c>
      <c r="C7" s="47" t="s">
        <v>36</v>
      </c>
      <c r="D7" s="49" t="s">
        <v>37</v>
      </c>
      <c r="E7" s="47" t="s">
        <v>39</v>
      </c>
      <c r="F7" s="46" t="s">
        <v>40</v>
      </c>
      <c r="G7" s="47" t="s">
        <v>41</v>
      </c>
      <c r="H7" s="50" t="s">
        <v>1</v>
      </c>
      <c r="I7" s="49" t="s">
        <v>42</v>
      </c>
    </row>
    <row r="8" spans="1:9" ht="81" customHeight="1" x14ac:dyDescent="0.25">
      <c r="A8" s="46" t="s">
        <v>43</v>
      </c>
      <c r="B8" s="47" t="s">
        <v>44</v>
      </c>
      <c r="C8" s="47" t="s">
        <v>36</v>
      </c>
      <c r="D8" s="48" t="s">
        <v>37</v>
      </c>
      <c r="E8" s="47" t="s">
        <v>45</v>
      </c>
      <c r="F8" s="46" t="s">
        <v>46</v>
      </c>
      <c r="G8" s="46" t="s">
        <v>47</v>
      </c>
      <c r="H8" s="50" t="s">
        <v>1</v>
      </c>
      <c r="I8" s="49" t="s">
        <v>48</v>
      </c>
    </row>
    <row r="9" spans="1:9" ht="78" customHeight="1" x14ac:dyDescent="0.25">
      <c r="A9" s="46" t="s">
        <v>49</v>
      </c>
      <c r="B9" s="47" t="s">
        <v>50</v>
      </c>
      <c r="C9" s="47" t="s">
        <v>36</v>
      </c>
      <c r="D9" s="55" t="s">
        <v>37</v>
      </c>
      <c r="E9" s="47" t="s">
        <v>51</v>
      </c>
      <c r="F9" s="47" t="s">
        <v>52</v>
      </c>
      <c r="G9" s="47" t="s">
        <v>53</v>
      </c>
      <c r="H9" s="50" t="s">
        <v>1</v>
      </c>
      <c r="I9" s="49" t="s">
        <v>54</v>
      </c>
    </row>
    <row r="10" spans="1:9" ht="112.2" customHeight="1" x14ac:dyDescent="0.25">
      <c r="A10" s="46" t="s">
        <v>55</v>
      </c>
      <c r="B10" s="46" t="s">
        <v>56</v>
      </c>
      <c r="C10" s="47" t="s">
        <v>57</v>
      </c>
      <c r="D10" s="46" t="s">
        <v>58</v>
      </c>
      <c r="E10" s="47" t="s">
        <v>59</v>
      </c>
      <c r="F10" s="47" t="s">
        <v>60</v>
      </c>
      <c r="G10" s="46" t="s">
        <v>61</v>
      </c>
      <c r="H10" s="17" t="s">
        <v>0</v>
      </c>
      <c r="I10" s="46"/>
    </row>
    <row r="11" spans="1:9" ht="97.2" customHeight="1" x14ac:dyDescent="0.25">
      <c r="A11" s="46" t="s">
        <v>62</v>
      </c>
      <c r="B11" s="46" t="s">
        <v>63</v>
      </c>
      <c r="C11" s="47" t="s">
        <v>64</v>
      </c>
      <c r="D11" s="46" t="s">
        <v>65</v>
      </c>
      <c r="E11" s="47" t="s">
        <v>66</v>
      </c>
      <c r="F11" s="47" t="s">
        <v>67</v>
      </c>
      <c r="G11" s="47" t="s">
        <v>68</v>
      </c>
      <c r="H11" s="50" t="s">
        <v>1</v>
      </c>
      <c r="I11" s="49" t="s">
        <v>69</v>
      </c>
    </row>
    <row r="12" spans="1:9" ht="82.8" customHeight="1" x14ac:dyDescent="0.25">
      <c r="A12" s="46" t="s">
        <v>71</v>
      </c>
      <c r="B12" s="47" t="s">
        <v>70</v>
      </c>
      <c r="C12" s="47" t="s">
        <v>72</v>
      </c>
      <c r="D12" s="51" t="s">
        <v>73</v>
      </c>
      <c r="E12" s="47" t="s">
        <v>74</v>
      </c>
      <c r="F12" s="47" t="s">
        <v>75</v>
      </c>
      <c r="G12" s="47" t="s">
        <v>76</v>
      </c>
      <c r="H12" s="17" t="s">
        <v>0</v>
      </c>
      <c r="I12" s="49"/>
    </row>
    <row r="13" spans="1:9" ht="93.6" customHeight="1" x14ac:dyDescent="0.25">
      <c r="A13" s="46" t="s">
        <v>78</v>
      </c>
      <c r="B13" s="47" t="s">
        <v>77</v>
      </c>
      <c r="C13" s="47" t="s">
        <v>79</v>
      </c>
      <c r="D13" s="51" t="s">
        <v>80</v>
      </c>
      <c r="E13" s="47" t="s">
        <v>81</v>
      </c>
      <c r="F13" s="47" t="s">
        <v>82</v>
      </c>
      <c r="G13" s="47" t="s">
        <v>83</v>
      </c>
      <c r="H13" s="50" t="s">
        <v>1</v>
      </c>
      <c r="I13" s="49" t="s">
        <v>84</v>
      </c>
    </row>
    <row r="14" spans="1:9" ht="114" customHeight="1" x14ac:dyDescent="0.25">
      <c r="A14" s="46" t="s">
        <v>85</v>
      </c>
      <c r="B14" s="47" t="s">
        <v>86</v>
      </c>
      <c r="C14" s="47" t="s">
        <v>87</v>
      </c>
      <c r="D14" s="47" t="s">
        <v>88</v>
      </c>
      <c r="E14" s="47" t="s">
        <v>89</v>
      </c>
      <c r="F14" s="47" t="s">
        <v>90</v>
      </c>
      <c r="G14" s="47" t="s">
        <v>91</v>
      </c>
      <c r="H14" s="17" t="s">
        <v>0</v>
      </c>
      <c r="I14" s="49"/>
    </row>
    <row r="15" spans="1:9" ht="121.8" customHeight="1" x14ac:dyDescent="0.25">
      <c r="A15" s="46" t="s">
        <v>92</v>
      </c>
      <c r="B15" s="47" t="s">
        <v>93</v>
      </c>
      <c r="C15" s="47" t="s">
        <v>94</v>
      </c>
      <c r="D15" s="52" t="s">
        <v>95</v>
      </c>
      <c r="E15" s="47" t="s">
        <v>96</v>
      </c>
      <c r="F15" s="47" t="s">
        <v>97</v>
      </c>
      <c r="G15" s="47" t="s">
        <v>98</v>
      </c>
      <c r="H15" s="50" t="s">
        <v>1</v>
      </c>
      <c r="I15" s="49" t="s">
        <v>99</v>
      </c>
    </row>
    <row r="16" spans="1:9" ht="112.2" customHeight="1" x14ac:dyDescent="0.25">
      <c r="A16" s="46" t="s">
        <v>100</v>
      </c>
      <c r="B16" s="47" t="s">
        <v>102</v>
      </c>
      <c r="C16" s="47" t="s">
        <v>103</v>
      </c>
      <c r="D16" s="47" t="s">
        <v>101</v>
      </c>
      <c r="E16" s="47" t="s">
        <v>104</v>
      </c>
      <c r="F16" s="47" t="s">
        <v>106</v>
      </c>
      <c r="G16" s="47" t="s">
        <v>105</v>
      </c>
      <c r="H16" s="17" t="s">
        <v>0</v>
      </c>
      <c r="I16" s="46"/>
    </row>
    <row r="17" spans="1:9" ht="104.4" customHeight="1" x14ac:dyDescent="0.25">
      <c r="A17" s="46" t="s">
        <v>107</v>
      </c>
      <c r="B17" s="47" t="s">
        <v>110</v>
      </c>
      <c r="C17" s="47" t="s">
        <v>108</v>
      </c>
      <c r="D17" s="51">
        <v>1.2972999999999999</v>
      </c>
      <c r="E17" s="47" t="s">
        <v>109</v>
      </c>
      <c r="F17" s="47" t="s">
        <v>111</v>
      </c>
      <c r="G17" s="47" t="s">
        <v>112</v>
      </c>
      <c r="H17" s="17" t="s">
        <v>0</v>
      </c>
      <c r="I17" s="49"/>
    </row>
    <row r="18" spans="1:9" ht="107.4" customHeight="1" x14ac:dyDescent="0.25">
      <c r="A18" s="46" t="s">
        <v>113</v>
      </c>
      <c r="B18" s="47" t="s">
        <v>114</v>
      </c>
      <c r="C18" s="47" t="s">
        <v>115</v>
      </c>
      <c r="D18" s="46" t="s">
        <v>116</v>
      </c>
      <c r="E18" s="47" t="s">
        <v>117</v>
      </c>
      <c r="F18" s="47" t="s">
        <v>118</v>
      </c>
      <c r="G18" s="46" t="s">
        <v>119</v>
      </c>
      <c r="H18" s="17" t="s">
        <v>0</v>
      </c>
      <c r="I18" s="46"/>
    </row>
    <row r="19" spans="1:9" ht="13.8" x14ac:dyDescent="0.25">
      <c r="A19" s="46"/>
      <c r="B19" s="46"/>
      <c r="C19" s="46"/>
      <c r="D19" s="46"/>
      <c r="E19" s="46"/>
      <c r="F19" s="46"/>
      <c r="G19" s="46"/>
      <c r="H19" s="46"/>
      <c r="I19" s="46"/>
    </row>
    <row r="20" spans="1:9" ht="13.8" x14ac:dyDescent="0.25">
      <c r="A20" s="46"/>
      <c r="B20" s="46"/>
      <c r="C20" s="46"/>
      <c r="D20" s="46"/>
      <c r="E20" s="46"/>
      <c r="F20" s="46"/>
      <c r="G20" s="46"/>
      <c r="H20" s="46"/>
      <c r="I20" s="46"/>
    </row>
    <row r="21" spans="1:9" ht="13.8" x14ac:dyDescent="0.25">
      <c r="A21" s="46"/>
      <c r="B21" s="46"/>
      <c r="C21" s="46"/>
      <c r="D21" s="46"/>
      <c r="E21" s="46"/>
      <c r="F21" s="46"/>
      <c r="G21" s="46"/>
      <c r="H21" s="46"/>
      <c r="I21" s="46"/>
    </row>
    <row r="22" spans="1:9" ht="13.8" x14ac:dyDescent="0.25">
      <c r="A22" s="46"/>
      <c r="B22" s="46"/>
      <c r="C22" s="46"/>
      <c r="D22" s="46"/>
      <c r="E22" s="46"/>
      <c r="F22" s="46"/>
      <c r="G22" s="46"/>
      <c r="H22" s="46"/>
      <c r="I22" s="46"/>
    </row>
    <row r="23" spans="1:9" ht="13.8" x14ac:dyDescent="0.25">
      <c r="A23" s="46"/>
      <c r="B23" s="46"/>
      <c r="C23" s="46"/>
      <c r="D23" s="46"/>
      <c r="E23" s="46"/>
      <c r="F23" s="46"/>
      <c r="G23" s="46"/>
      <c r="H23" s="46"/>
      <c r="I23" s="46"/>
    </row>
    <row r="24" spans="1:9" ht="13.8" x14ac:dyDescent="0.25">
      <c r="A24" s="46"/>
      <c r="B24" s="46"/>
      <c r="C24" s="46"/>
      <c r="D24" s="46"/>
      <c r="E24" s="46"/>
      <c r="F24" s="46"/>
      <c r="G24" s="46"/>
      <c r="H24" s="46"/>
      <c r="I24" s="46"/>
    </row>
    <row r="25" spans="1:9" ht="13.8" x14ac:dyDescent="0.25">
      <c r="A25" s="46"/>
      <c r="B25" s="46"/>
      <c r="C25" s="46"/>
      <c r="D25" s="46"/>
      <c r="E25" s="46"/>
      <c r="F25" s="46"/>
      <c r="G25" s="46"/>
      <c r="H25" s="46"/>
      <c r="I25" s="46"/>
    </row>
    <row r="26" spans="1:9" ht="13.8" x14ac:dyDescent="0.25">
      <c r="A26" s="12"/>
      <c r="B26" s="13"/>
      <c r="C26" s="34"/>
      <c r="D26" s="42"/>
      <c r="E26" s="43"/>
      <c r="F26" s="13"/>
      <c r="G26" s="43"/>
      <c r="H26" s="44"/>
      <c r="I26" s="45"/>
    </row>
    <row r="27" spans="1:9" ht="13.8" x14ac:dyDescent="0.25">
      <c r="A27" s="16"/>
      <c r="B27" s="14"/>
      <c r="C27" s="23"/>
      <c r="D27" s="23"/>
      <c r="E27" s="13"/>
      <c r="F27" s="14"/>
      <c r="G27" s="14"/>
      <c r="H27" s="14"/>
      <c r="I27" s="26"/>
    </row>
    <row r="28" spans="1:9" ht="13.8" x14ac:dyDescent="0.25">
      <c r="A28" s="12"/>
      <c r="B28" s="13"/>
      <c r="C28" s="22"/>
      <c r="D28" s="23"/>
      <c r="E28" s="13"/>
      <c r="F28" s="13"/>
      <c r="G28" s="14"/>
      <c r="H28" s="14"/>
      <c r="I28" s="26"/>
    </row>
    <row r="29" spans="1:9" ht="13.8" x14ac:dyDescent="0.25">
      <c r="A29" s="12"/>
      <c r="B29" s="13"/>
      <c r="C29" s="35"/>
      <c r="D29" s="25"/>
      <c r="E29" s="14"/>
      <c r="F29" s="13"/>
      <c r="G29" s="14"/>
      <c r="H29" s="15"/>
      <c r="I29" s="27"/>
    </row>
    <row r="30" spans="1:9" ht="13.8" x14ac:dyDescent="0.25">
      <c r="A30" s="16"/>
      <c r="B30" s="14"/>
      <c r="C30" s="23"/>
      <c r="D30" s="23"/>
      <c r="E30" s="13"/>
      <c r="F30" s="14"/>
      <c r="G30" s="14"/>
      <c r="H30" s="14"/>
      <c r="I30" s="26"/>
    </row>
    <row r="31" spans="1:9" ht="13.8" x14ac:dyDescent="0.25">
      <c r="A31" s="12"/>
      <c r="B31" s="13"/>
      <c r="C31" s="22"/>
      <c r="D31" s="23"/>
      <c r="E31" s="13"/>
      <c r="F31" s="13"/>
      <c r="G31" s="14"/>
      <c r="H31" s="14"/>
      <c r="I31" s="26"/>
    </row>
    <row r="32" spans="1:9" ht="13.8" x14ac:dyDescent="0.25">
      <c r="A32" s="12"/>
      <c r="B32" s="13"/>
      <c r="C32" s="36"/>
      <c r="D32" s="24"/>
      <c r="E32" s="14"/>
      <c r="F32" s="13"/>
      <c r="G32" s="14"/>
      <c r="H32" s="15"/>
      <c r="I32" s="27"/>
    </row>
    <row r="33" spans="1:9" ht="13.8" x14ac:dyDescent="0.25">
      <c r="A33" s="16"/>
      <c r="B33" s="14"/>
      <c r="C33" s="23"/>
      <c r="D33" s="23"/>
      <c r="E33" s="13"/>
      <c r="F33" s="14"/>
      <c r="G33" s="14"/>
      <c r="H33" s="14"/>
      <c r="I33" s="26"/>
    </row>
    <row r="34" spans="1:9" ht="13.8" x14ac:dyDescent="0.25">
      <c r="A34" s="12"/>
      <c r="B34" s="13"/>
      <c r="C34" s="22"/>
      <c r="D34" s="23"/>
      <c r="E34" s="13"/>
      <c r="F34" s="13"/>
      <c r="G34" s="14"/>
      <c r="H34" s="14"/>
      <c r="I34" s="26"/>
    </row>
    <row r="35" spans="1:9" ht="13.8" x14ac:dyDescent="0.25">
      <c r="A35" s="12"/>
      <c r="B35" s="13"/>
      <c r="C35" s="36"/>
      <c r="D35" s="24"/>
      <c r="E35" s="14"/>
      <c r="F35" s="13"/>
      <c r="G35" s="14"/>
      <c r="H35" s="15"/>
      <c r="I35" s="27"/>
    </row>
    <row r="36" spans="1:9" ht="15.75" customHeight="1" x14ac:dyDescent="0.25">
      <c r="A36" s="16"/>
      <c r="B36" s="14"/>
      <c r="C36" s="23"/>
      <c r="D36" s="23"/>
      <c r="E36" s="13"/>
      <c r="F36" s="14"/>
      <c r="G36" s="14"/>
      <c r="H36" s="14"/>
      <c r="I36" s="26"/>
    </row>
    <row r="37" spans="1:9" ht="30.75" customHeight="1" x14ac:dyDescent="0.25">
      <c r="A37" s="12"/>
      <c r="B37" s="13"/>
      <c r="C37" s="22"/>
      <c r="D37" s="23"/>
      <c r="E37" s="13"/>
      <c r="F37" s="13"/>
      <c r="G37" s="14"/>
      <c r="H37" s="14"/>
      <c r="I37" s="26"/>
    </row>
    <row r="38" spans="1:9" ht="15.75" customHeight="1" x14ac:dyDescent="0.25">
      <c r="A38" s="12"/>
      <c r="B38" s="13"/>
      <c r="C38" s="36"/>
      <c r="D38" s="24"/>
      <c r="E38" s="14"/>
      <c r="F38" s="13"/>
      <c r="G38" s="14"/>
      <c r="H38" s="15"/>
      <c r="I38" s="27"/>
    </row>
    <row r="39" spans="1:9" ht="15.75" customHeight="1" x14ac:dyDescent="0.25">
      <c r="A39" s="16"/>
      <c r="B39" s="14"/>
      <c r="C39" s="23"/>
      <c r="D39" s="23"/>
      <c r="E39" s="13"/>
      <c r="F39" s="14"/>
      <c r="G39" s="14"/>
      <c r="H39" s="14"/>
      <c r="I39" s="26"/>
    </row>
    <row r="40" spans="1:9" ht="30.75" customHeight="1" x14ac:dyDescent="0.25">
      <c r="A40" s="12"/>
      <c r="B40" s="13"/>
      <c r="C40" s="22"/>
      <c r="D40" s="23"/>
      <c r="E40" s="13"/>
      <c r="F40" s="13"/>
      <c r="G40" s="14"/>
      <c r="H40" s="14"/>
      <c r="I40" s="26"/>
    </row>
    <row r="41" spans="1:9" ht="15.75" customHeight="1" x14ac:dyDescent="0.25">
      <c r="A41" s="12"/>
      <c r="B41" s="13"/>
      <c r="C41" s="35"/>
      <c r="D41" s="25"/>
      <c r="E41" s="14"/>
      <c r="F41" s="13"/>
      <c r="G41" s="14"/>
      <c r="H41" s="15"/>
      <c r="I41" s="27"/>
    </row>
    <row r="42" spans="1:9" ht="15.75" customHeight="1" x14ac:dyDescent="0.25">
      <c r="A42" s="16"/>
      <c r="B42" s="14"/>
      <c r="C42" s="21"/>
      <c r="D42" s="21"/>
      <c r="E42" s="13"/>
      <c r="F42" s="14"/>
      <c r="G42" s="14"/>
      <c r="H42" s="14"/>
      <c r="I42" s="26"/>
    </row>
    <row r="43" spans="1:9" ht="31.5" customHeight="1" x14ac:dyDescent="0.25">
      <c r="A43" s="12"/>
      <c r="B43" s="13"/>
      <c r="C43" s="22"/>
      <c r="D43" s="23"/>
      <c r="E43" s="13"/>
      <c r="F43" s="13"/>
      <c r="G43" s="14"/>
      <c r="H43" s="14"/>
      <c r="I43" s="26"/>
    </row>
    <row r="44" spans="1:9" ht="15.75" customHeight="1" x14ac:dyDescent="0.25">
      <c r="A44" s="12"/>
      <c r="B44" s="13"/>
      <c r="C44" s="36"/>
      <c r="D44" s="24"/>
      <c r="E44" s="14"/>
      <c r="F44" s="13"/>
      <c r="G44" s="14"/>
      <c r="H44" s="15"/>
      <c r="I44" s="27"/>
    </row>
    <row r="45" spans="1:9" ht="15.75" customHeight="1" x14ac:dyDescent="0.25">
      <c r="A45" s="16"/>
      <c r="B45" s="14"/>
      <c r="C45" s="23"/>
      <c r="D45" s="23"/>
      <c r="E45" s="13"/>
      <c r="F45" s="14"/>
      <c r="G45" s="14"/>
      <c r="H45" s="14"/>
      <c r="I45" s="26"/>
    </row>
    <row r="46" spans="1:9" ht="37.5" customHeight="1" x14ac:dyDescent="0.25">
      <c r="A46" s="12"/>
      <c r="B46" s="13"/>
      <c r="C46" s="22"/>
      <c r="D46" s="23"/>
      <c r="E46" s="13"/>
      <c r="F46" s="13"/>
      <c r="G46" s="14"/>
      <c r="H46" s="14"/>
      <c r="I46" s="26"/>
    </row>
    <row r="47" spans="1:9" ht="15.75" customHeight="1" x14ac:dyDescent="0.25">
      <c r="A47" s="12"/>
      <c r="B47" s="13"/>
      <c r="C47" s="36"/>
      <c r="D47" s="24"/>
      <c r="E47" s="14"/>
      <c r="F47" s="13"/>
      <c r="G47" s="14"/>
      <c r="H47" s="15"/>
      <c r="I47" s="27"/>
    </row>
    <row r="48" spans="1:9" ht="15.75" customHeight="1" x14ac:dyDescent="0.25">
      <c r="A48" s="16"/>
      <c r="B48" s="14"/>
      <c r="C48" s="23"/>
      <c r="D48" s="23"/>
      <c r="E48" s="13"/>
      <c r="F48" s="14"/>
      <c r="G48" s="14"/>
      <c r="H48" s="14"/>
      <c r="I48" s="26"/>
    </row>
    <row r="49" spans="1:9" ht="38.25" customHeight="1" x14ac:dyDescent="0.25">
      <c r="A49" s="12"/>
      <c r="B49" s="13"/>
      <c r="C49" s="22"/>
      <c r="D49" s="23"/>
      <c r="E49" s="13"/>
      <c r="F49" s="13"/>
      <c r="G49" s="14"/>
      <c r="H49" s="14"/>
      <c r="I49" s="26"/>
    </row>
    <row r="50" spans="1:9" ht="30.75" customHeight="1" x14ac:dyDescent="0.25"/>
    <row r="51" spans="1:9" ht="15.75" customHeight="1" x14ac:dyDescent="0.25"/>
    <row r="52" spans="1:9" ht="15.75" customHeight="1" x14ac:dyDescent="0.25"/>
    <row r="53" spans="1:9" ht="15.75" customHeight="1" x14ac:dyDescent="0.25"/>
    <row r="54" spans="1:9" ht="15.75" customHeight="1" x14ac:dyDescent="0.25"/>
    <row r="55" spans="1:9" ht="15.75" customHeight="1" x14ac:dyDescent="0.25"/>
    <row r="56" spans="1:9" ht="15.75" customHeight="1" x14ac:dyDescent="0.25"/>
    <row r="57" spans="1:9" ht="15.75" customHeight="1" x14ac:dyDescent="0.25"/>
    <row r="58" spans="1:9" ht="15.75" customHeight="1" x14ac:dyDescent="0.25"/>
    <row r="59" spans="1:9" ht="15.75" customHeight="1" x14ac:dyDescent="0.25"/>
    <row r="60" spans="1:9" ht="15.75" customHeight="1" x14ac:dyDescent="0.25"/>
    <row r="61" spans="1:9" ht="15.75" customHeight="1" x14ac:dyDescent="0.25"/>
    <row r="62" spans="1:9" ht="15.75" customHeight="1" x14ac:dyDescent="0.25"/>
    <row r="63" spans="1:9" ht="15.75" customHeight="1" x14ac:dyDescent="0.25"/>
    <row r="64" spans="1: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sheetData>
  <mergeCells count="1">
    <mergeCell ref="A5:G5"/>
  </mergeCells>
  <phoneticPr fontId="10" type="noConversion"/>
  <conditionalFormatting sqref="H23">
    <cfRule type="cellIs" dxfId="231" priority="277" operator="equal">
      <formula>"FAIL"</formula>
    </cfRule>
  </conditionalFormatting>
  <conditionalFormatting sqref="H23">
    <cfRule type="cellIs" dxfId="230" priority="278" operator="equal">
      <formula>"PASS"</formula>
    </cfRule>
  </conditionalFormatting>
  <conditionalFormatting sqref="H23">
    <cfRule type="cellIs" dxfId="229" priority="279" operator="equal">
      <formula>"WARNING"</formula>
    </cfRule>
  </conditionalFormatting>
  <conditionalFormatting sqref="H23">
    <cfRule type="containsBlanks" dxfId="228" priority="280">
      <formula>LEN(TRIM(H23))=0</formula>
    </cfRule>
  </conditionalFormatting>
  <conditionalFormatting sqref="H26">
    <cfRule type="cellIs" dxfId="227" priority="269" operator="equal">
      <formula>"FAIL"</formula>
    </cfRule>
  </conditionalFormatting>
  <conditionalFormatting sqref="H26">
    <cfRule type="cellIs" dxfId="226" priority="270" operator="equal">
      <formula>"PASS"</formula>
    </cfRule>
  </conditionalFormatting>
  <conditionalFormatting sqref="H26">
    <cfRule type="cellIs" dxfId="225" priority="271" operator="equal">
      <formula>"WARNING"</formula>
    </cfRule>
  </conditionalFormatting>
  <conditionalFormatting sqref="H26">
    <cfRule type="containsBlanks" dxfId="224" priority="272">
      <formula>LEN(TRIM(H26))=0</formula>
    </cfRule>
  </conditionalFormatting>
  <conditionalFormatting sqref="H29">
    <cfRule type="cellIs" dxfId="223" priority="265" operator="equal">
      <formula>"FAIL"</formula>
    </cfRule>
  </conditionalFormatting>
  <conditionalFormatting sqref="H29">
    <cfRule type="cellIs" dxfId="222" priority="266" operator="equal">
      <formula>"PASS"</formula>
    </cfRule>
  </conditionalFormatting>
  <conditionalFormatting sqref="H29">
    <cfRule type="cellIs" dxfId="221" priority="267" operator="equal">
      <formula>"WARNING"</formula>
    </cfRule>
  </conditionalFormatting>
  <conditionalFormatting sqref="H29">
    <cfRule type="containsBlanks" dxfId="220" priority="268">
      <formula>LEN(TRIM(H29))=0</formula>
    </cfRule>
  </conditionalFormatting>
  <conditionalFormatting sqref="H35">
    <cfRule type="cellIs" dxfId="219" priority="261" operator="equal">
      <formula>"FAIL"</formula>
    </cfRule>
  </conditionalFormatting>
  <conditionalFormatting sqref="H35">
    <cfRule type="cellIs" dxfId="218" priority="262" operator="equal">
      <formula>"PASS"</formula>
    </cfRule>
  </conditionalFormatting>
  <conditionalFormatting sqref="H35">
    <cfRule type="cellIs" dxfId="217" priority="263" operator="equal">
      <formula>"WARNING"</formula>
    </cfRule>
  </conditionalFormatting>
  <conditionalFormatting sqref="H35">
    <cfRule type="containsBlanks" dxfId="216" priority="264">
      <formula>LEN(TRIM(H35))=0</formula>
    </cfRule>
  </conditionalFormatting>
  <conditionalFormatting sqref="H38">
    <cfRule type="cellIs" dxfId="215" priority="257" operator="equal">
      <formula>"FAIL"</formula>
    </cfRule>
  </conditionalFormatting>
  <conditionalFormatting sqref="H38">
    <cfRule type="cellIs" dxfId="214" priority="258" operator="equal">
      <formula>"PASS"</formula>
    </cfRule>
  </conditionalFormatting>
  <conditionalFormatting sqref="H38">
    <cfRule type="cellIs" dxfId="213" priority="259" operator="equal">
      <formula>"WARNING"</formula>
    </cfRule>
  </conditionalFormatting>
  <conditionalFormatting sqref="H38">
    <cfRule type="containsBlanks" dxfId="212" priority="260">
      <formula>LEN(TRIM(H38))=0</formula>
    </cfRule>
  </conditionalFormatting>
  <conditionalFormatting sqref="H41">
    <cfRule type="cellIs" dxfId="211" priority="253" operator="equal">
      <formula>"FAIL"</formula>
    </cfRule>
  </conditionalFormatting>
  <conditionalFormatting sqref="H41">
    <cfRule type="cellIs" dxfId="210" priority="254" operator="equal">
      <formula>"PASS"</formula>
    </cfRule>
  </conditionalFormatting>
  <conditionalFormatting sqref="H41">
    <cfRule type="cellIs" dxfId="209" priority="255" operator="equal">
      <formula>"WARNING"</formula>
    </cfRule>
  </conditionalFormatting>
  <conditionalFormatting sqref="H41">
    <cfRule type="containsBlanks" dxfId="208" priority="256">
      <formula>LEN(TRIM(H41))=0</formula>
    </cfRule>
  </conditionalFormatting>
  <conditionalFormatting sqref="I2">
    <cfRule type="cellIs" dxfId="207" priority="249" operator="equal">
      <formula>"FAIL"</formula>
    </cfRule>
  </conditionalFormatting>
  <conditionalFormatting sqref="I2">
    <cfRule type="cellIs" dxfId="206" priority="250" operator="equal">
      <formula>"PASS"</formula>
    </cfRule>
  </conditionalFormatting>
  <conditionalFormatting sqref="I2">
    <cfRule type="cellIs" dxfId="205" priority="251" operator="equal">
      <formula>"WARNING"</formula>
    </cfRule>
  </conditionalFormatting>
  <conditionalFormatting sqref="I2">
    <cfRule type="containsBlanks" dxfId="204" priority="252">
      <formula>LEN(TRIM(I2))=0</formula>
    </cfRule>
  </conditionalFormatting>
  <conditionalFormatting sqref="I3">
    <cfRule type="cellIs" dxfId="203" priority="245" operator="equal">
      <formula>"FAIL"</formula>
    </cfRule>
  </conditionalFormatting>
  <conditionalFormatting sqref="I3">
    <cfRule type="cellIs" dxfId="202" priority="246" operator="equal">
      <formula>"PASS"</formula>
    </cfRule>
  </conditionalFormatting>
  <conditionalFormatting sqref="I3">
    <cfRule type="cellIs" dxfId="201" priority="247" operator="equal">
      <formula>"WARNING"</formula>
    </cfRule>
  </conditionalFormatting>
  <conditionalFormatting sqref="I3">
    <cfRule type="containsBlanks" dxfId="200" priority="248">
      <formula>LEN(TRIM(I3))=0</formula>
    </cfRule>
  </conditionalFormatting>
  <conditionalFormatting sqref="H20">
    <cfRule type="cellIs" dxfId="199" priority="237" operator="equal">
      <formula>"FAIL"</formula>
    </cfRule>
  </conditionalFormatting>
  <conditionalFormatting sqref="H20">
    <cfRule type="cellIs" dxfId="198" priority="238" operator="equal">
      <formula>"PASS"</formula>
    </cfRule>
  </conditionalFormatting>
  <conditionalFormatting sqref="H20">
    <cfRule type="cellIs" dxfId="197" priority="239" operator="equal">
      <formula>"WARNING"</formula>
    </cfRule>
  </conditionalFormatting>
  <conditionalFormatting sqref="H20">
    <cfRule type="containsBlanks" dxfId="196" priority="240">
      <formula>LEN(TRIM(H20))=0</formula>
    </cfRule>
  </conditionalFormatting>
  <conditionalFormatting sqref="H32">
    <cfRule type="cellIs" dxfId="195" priority="233" operator="equal">
      <formula>"FAIL"</formula>
    </cfRule>
  </conditionalFormatting>
  <conditionalFormatting sqref="H32">
    <cfRule type="cellIs" dxfId="194" priority="234" operator="equal">
      <formula>"PASS"</formula>
    </cfRule>
  </conditionalFormatting>
  <conditionalFormatting sqref="H32">
    <cfRule type="cellIs" dxfId="193" priority="235" operator="equal">
      <formula>"WARNING"</formula>
    </cfRule>
  </conditionalFormatting>
  <conditionalFormatting sqref="H32">
    <cfRule type="containsBlanks" dxfId="192" priority="236">
      <formula>LEN(TRIM(H32))=0</formula>
    </cfRule>
  </conditionalFormatting>
  <conditionalFormatting sqref="H44">
    <cfRule type="cellIs" dxfId="191" priority="229" operator="equal">
      <formula>"FAIL"</formula>
    </cfRule>
  </conditionalFormatting>
  <conditionalFormatting sqref="H44">
    <cfRule type="cellIs" dxfId="190" priority="230" operator="equal">
      <formula>"PASS"</formula>
    </cfRule>
  </conditionalFormatting>
  <conditionalFormatting sqref="H44">
    <cfRule type="cellIs" dxfId="189" priority="231" operator="equal">
      <formula>"WARNING"</formula>
    </cfRule>
  </conditionalFormatting>
  <conditionalFormatting sqref="H44">
    <cfRule type="containsBlanks" dxfId="188" priority="232">
      <formula>LEN(TRIM(H44))=0</formula>
    </cfRule>
  </conditionalFormatting>
  <conditionalFormatting sqref="H47">
    <cfRule type="cellIs" dxfId="187" priority="225" operator="equal">
      <formula>"FAIL"</formula>
    </cfRule>
  </conditionalFormatting>
  <conditionalFormatting sqref="H47">
    <cfRule type="cellIs" dxfId="186" priority="226" operator="equal">
      <formula>"PASS"</formula>
    </cfRule>
  </conditionalFormatting>
  <conditionalFormatting sqref="H47">
    <cfRule type="cellIs" dxfId="185" priority="227" operator="equal">
      <formula>"WARNING"</formula>
    </cfRule>
  </conditionalFormatting>
  <conditionalFormatting sqref="H47">
    <cfRule type="containsBlanks" dxfId="184" priority="228">
      <formula>LEN(TRIM(H47))=0</formula>
    </cfRule>
  </conditionalFormatting>
  <conditionalFormatting sqref="H7">
    <cfRule type="cellIs" dxfId="95" priority="93" operator="equal">
      <formula>"FAIL"</formula>
    </cfRule>
  </conditionalFormatting>
  <conditionalFormatting sqref="H7">
    <cfRule type="cellIs" dxfId="94" priority="94" operator="equal">
      <formula>"PASS"</formula>
    </cfRule>
  </conditionalFormatting>
  <conditionalFormatting sqref="H7">
    <cfRule type="cellIs" dxfId="93" priority="95" operator="equal">
      <formula>"WARNING"</formula>
    </cfRule>
  </conditionalFormatting>
  <conditionalFormatting sqref="H7">
    <cfRule type="containsBlanks" dxfId="92" priority="96">
      <formula>LEN(TRIM(H7))=0</formula>
    </cfRule>
  </conditionalFormatting>
  <conditionalFormatting sqref="H7">
    <cfRule type="cellIs" dxfId="91" priority="89" operator="equal">
      <formula>"FAIL"</formula>
    </cfRule>
  </conditionalFormatting>
  <conditionalFormatting sqref="H7">
    <cfRule type="cellIs" dxfId="90" priority="90" operator="equal">
      <formula>"PASS"</formula>
    </cfRule>
  </conditionalFormatting>
  <conditionalFormatting sqref="H7">
    <cfRule type="cellIs" dxfId="89" priority="91" operator="equal">
      <formula>"WARNING"</formula>
    </cfRule>
  </conditionalFormatting>
  <conditionalFormatting sqref="H7">
    <cfRule type="containsBlanks" dxfId="88" priority="92">
      <formula>LEN(TRIM(H7))=0</formula>
    </cfRule>
  </conditionalFormatting>
  <conditionalFormatting sqref="H8">
    <cfRule type="cellIs" dxfId="87" priority="85" operator="equal">
      <formula>"FAIL"</formula>
    </cfRule>
  </conditionalFormatting>
  <conditionalFormatting sqref="H8">
    <cfRule type="cellIs" dxfId="86" priority="86" operator="equal">
      <formula>"PASS"</formula>
    </cfRule>
  </conditionalFormatting>
  <conditionalFormatting sqref="H8">
    <cfRule type="cellIs" dxfId="85" priority="87" operator="equal">
      <formula>"WARNING"</formula>
    </cfRule>
  </conditionalFormatting>
  <conditionalFormatting sqref="H8">
    <cfRule type="containsBlanks" dxfId="84" priority="88">
      <formula>LEN(TRIM(H8))=0</formula>
    </cfRule>
  </conditionalFormatting>
  <conditionalFormatting sqref="H8">
    <cfRule type="cellIs" dxfId="83" priority="81" operator="equal">
      <formula>"FAIL"</formula>
    </cfRule>
  </conditionalFormatting>
  <conditionalFormatting sqref="H8">
    <cfRule type="cellIs" dxfId="82" priority="82" operator="equal">
      <formula>"PASS"</formula>
    </cfRule>
  </conditionalFormatting>
  <conditionalFormatting sqref="H8">
    <cfRule type="cellIs" dxfId="81" priority="83" operator="equal">
      <formula>"WARNING"</formula>
    </cfRule>
  </conditionalFormatting>
  <conditionalFormatting sqref="H8">
    <cfRule type="containsBlanks" dxfId="80" priority="84">
      <formula>LEN(TRIM(H8))=0</formula>
    </cfRule>
  </conditionalFormatting>
  <conditionalFormatting sqref="H9">
    <cfRule type="cellIs" dxfId="79" priority="77" operator="equal">
      <formula>"FAIL"</formula>
    </cfRule>
  </conditionalFormatting>
  <conditionalFormatting sqref="H9">
    <cfRule type="cellIs" dxfId="78" priority="78" operator="equal">
      <formula>"PASS"</formula>
    </cfRule>
  </conditionalFormatting>
  <conditionalFormatting sqref="H9">
    <cfRule type="cellIs" dxfId="77" priority="79" operator="equal">
      <formula>"WARNING"</formula>
    </cfRule>
  </conditionalFormatting>
  <conditionalFormatting sqref="H9">
    <cfRule type="containsBlanks" dxfId="76" priority="80">
      <formula>LEN(TRIM(H9))=0</formula>
    </cfRule>
  </conditionalFormatting>
  <conditionalFormatting sqref="H9">
    <cfRule type="cellIs" dxfId="75" priority="73" operator="equal">
      <formula>"FAIL"</formula>
    </cfRule>
  </conditionalFormatting>
  <conditionalFormatting sqref="H9">
    <cfRule type="cellIs" dxfId="74" priority="74" operator="equal">
      <formula>"PASS"</formula>
    </cfRule>
  </conditionalFormatting>
  <conditionalFormatting sqref="H9">
    <cfRule type="cellIs" dxfId="73" priority="75" operator="equal">
      <formula>"WARNING"</formula>
    </cfRule>
  </conditionalFormatting>
  <conditionalFormatting sqref="H9">
    <cfRule type="containsBlanks" dxfId="72" priority="76">
      <formula>LEN(TRIM(H9))=0</formula>
    </cfRule>
  </conditionalFormatting>
  <conditionalFormatting sqref="H10">
    <cfRule type="cellIs" dxfId="71" priority="69" operator="equal">
      <formula>"FAIL"</formula>
    </cfRule>
  </conditionalFormatting>
  <conditionalFormatting sqref="H10">
    <cfRule type="cellIs" dxfId="70" priority="70" operator="equal">
      <formula>"PASS"</formula>
    </cfRule>
  </conditionalFormatting>
  <conditionalFormatting sqref="H10">
    <cfRule type="cellIs" dxfId="69" priority="71" operator="equal">
      <formula>"WARNING"</formula>
    </cfRule>
  </conditionalFormatting>
  <conditionalFormatting sqref="H10">
    <cfRule type="containsBlanks" dxfId="68" priority="72">
      <formula>LEN(TRIM(H10))=0</formula>
    </cfRule>
  </conditionalFormatting>
  <conditionalFormatting sqref="H10">
    <cfRule type="cellIs" dxfId="67" priority="65" operator="equal">
      <formula>"FAIL"</formula>
    </cfRule>
  </conditionalFormatting>
  <conditionalFormatting sqref="H10">
    <cfRule type="cellIs" dxfId="66" priority="66" operator="equal">
      <formula>"PASS"</formula>
    </cfRule>
  </conditionalFormatting>
  <conditionalFormatting sqref="H10">
    <cfRule type="cellIs" dxfId="65" priority="67" operator="equal">
      <formula>"WARNING"</formula>
    </cfRule>
  </conditionalFormatting>
  <conditionalFormatting sqref="H10">
    <cfRule type="containsBlanks" dxfId="64" priority="68">
      <formula>LEN(TRIM(H10))=0</formula>
    </cfRule>
  </conditionalFormatting>
  <conditionalFormatting sqref="H11">
    <cfRule type="cellIs" dxfId="63" priority="61" operator="equal">
      <formula>"FAIL"</formula>
    </cfRule>
  </conditionalFormatting>
  <conditionalFormatting sqref="H11">
    <cfRule type="cellIs" dxfId="62" priority="62" operator="equal">
      <formula>"PASS"</formula>
    </cfRule>
  </conditionalFormatting>
  <conditionalFormatting sqref="H11">
    <cfRule type="cellIs" dxfId="61" priority="63" operator="equal">
      <formula>"WARNING"</formula>
    </cfRule>
  </conditionalFormatting>
  <conditionalFormatting sqref="H11">
    <cfRule type="containsBlanks" dxfId="60" priority="64">
      <formula>LEN(TRIM(H11))=0</formula>
    </cfRule>
  </conditionalFormatting>
  <conditionalFormatting sqref="H11">
    <cfRule type="cellIs" dxfId="59" priority="57" operator="equal">
      <formula>"FAIL"</formula>
    </cfRule>
  </conditionalFormatting>
  <conditionalFormatting sqref="H11">
    <cfRule type="cellIs" dxfId="58" priority="58" operator="equal">
      <formula>"PASS"</formula>
    </cfRule>
  </conditionalFormatting>
  <conditionalFormatting sqref="H11">
    <cfRule type="cellIs" dxfId="57" priority="59" operator="equal">
      <formula>"WARNING"</formula>
    </cfRule>
  </conditionalFormatting>
  <conditionalFormatting sqref="H11">
    <cfRule type="containsBlanks" dxfId="56" priority="60">
      <formula>LEN(TRIM(H11))=0</formula>
    </cfRule>
  </conditionalFormatting>
  <conditionalFormatting sqref="H12">
    <cfRule type="cellIs" dxfId="55" priority="53" operator="equal">
      <formula>"FAIL"</formula>
    </cfRule>
  </conditionalFormatting>
  <conditionalFormatting sqref="H12">
    <cfRule type="cellIs" dxfId="54" priority="54" operator="equal">
      <formula>"PASS"</formula>
    </cfRule>
  </conditionalFormatting>
  <conditionalFormatting sqref="H12">
    <cfRule type="cellIs" dxfId="53" priority="55" operator="equal">
      <formula>"WARNING"</formula>
    </cfRule>
  </conditionalFormatting>
  <conditionalFormatting sqref="H12">
    <cfRule type="containsBlanks" dxfId="52" priority="56">
      <formula>LEN(TRIM(H12))=0</formula>
    </cfRule>
  </conditionalFormatting>
  <conditionalFormatting sqref="H12">
    <cfRule type="cellIs" dxfId="51" priority="49" operator="equal">
      <formula>"FAIL"</formula>
    </cfRule>
  </conditionalFormatting>
  <conditionalFormatting sqref="H12">
    <cfRule type="cellIs" dxfId="50" priority="50" operator="equal">
      <formula>"PASS"</formula>
    </cfRule>
  </conditionalFormatting>
  <conditionalFormatting sqref="H12">
    <cfRule type="cellIs" dxfId="49" priority="51" operator="equal">
      <formula>"WARNING"</formula>
    </cfRule>
  </conditionalFormatting>
  <conditionalFormatting sqref="H12">
    <cfRule type="containsBlanks" dxfId="48" priority="52">
      <formula>LEN(TRIM(H12))=0</formula>
    </cfRule>
  </conditionalFormatting>
  <conditionalFormatting sqref="H13">
    <cfRule type="cellIs" dxfId="47" priority="45" operator="equal">
      <formula>"FAIL"</formula>
    </cfRule>
  </conditionalFormatting>
  <conditionalFormatting sqref="H13">
    <cfRule type="cellIs" dxfId="46" priority="46" operator="equal">
      <formula>"PASS"</formula>
    </cfRule>
  </conditionalFormatting>
  <conditionalFormatting sqref="H13">
    <cfRule type="cellIs" dxfId="45" priority="47" operator="equal">
      <formula>"WARNING"</formula>
    </cfRule>
  </conditionalFormatting>
  <conditionalFormatting sqref="H13">
    <cfRule type="containsBlanks" dxfId="44" priority="48">
      <formula>LEN(TRIM(H13))=0</formula>
    </cfRule>
  </conditionalFormatting>
  <conditionalFormatting sqref="H13">
    <cfRule type="cellIs" dxfId="43" priority="41" operator="equal">
      <formula>"FAIL"</formula>
    </cfRule>
  </conditionalFormatting>
  <conditionalFormatting sqref="H13">
    <cfRule type="cellIs" dxfId="42" priority="42" operator="equal">
      <formula>"PASS"</formula>
    </cfRule>
  </conditionalFormatting>
  <conditionalFormatting sqref="H13">
    <cfRule type="cellIs" dxfId="41" priority="43" operator="equal">
      <formula>"WARNING"</formula>
    </cfRule>
  </conditionalFormatting>
  <conditionalFormatting sqref="H13">
    <cfRule type="containsBlanks" dxfId="40" priority="44">
      <formula>LEN(TRIM(H13))=0</formula>
    </cfRule>
  </conditionalFormatting>
  <conditionalFormatting sqref="H14">
    <cfRule type="cellIs" dxfId="39" priority="37" operator="equal">
      <formula>"FAIL"</formula>
    </cfRule>
  </conditionalFormatting>
  <conditionalFormatting sqref="H14">
    <cfRule type="cellIs" dxfId="38" priority="38" operator="equal">
      <formula>"PASS"</formula>
    </cfRule>
  </conditionalFormatting>
  <conditionalFormatting sqref="H14">
    <cfRule type="cellIs" dxfId="37" priority="39" operator="equal">
      <formula>"WARNING"</formula>
    </cfRule>
  </conditionalFormatting>
  <conditionalFormatting sqref="H14">
    <cfRule type="containsBlanks" dxfId="36" priority="40">
      <formula>LEN(TRIM(H14))=0</formula>
    </cfRule>
  </conditionalFormatting>
  <conditionalFormatting sqref="H14">
    <cfRule type="cellIs" dxfId="35" priority="33" operator="equal">
      <formula>"FAIL"</formula>
    </cfRule>
  </conditionalFormatting>
  <conditionalFormatting sqref="H14">
    <cfRule type="cellIs" dxfId="34" priority="34" operator="equal">
      <formula>"PASS"</formula>
    </cfRule>
  </conditionalFormatting>
  <conditionalFormatting sqref="H14">
    <cfRule type="cellIs" dxfId="33" priority="35" operator="equal">
      <formula>"WARNING"</formula>
    </cfRule>
  </conditionalFormatting>
  <conditionalFormatting sqref="H14">
    <cfRule type="containsBlanks" dxfId="32" priority="36">
      <formula>LEN(TRIM(H14))=0</formula>
    </cfRule>
  </conditionalFormatting>
  <conditionalFormatting sqref="H15">
    <cfRule type="cellIs" dxfId="31" priority="29" operator="equal">
      <formula>"FAIL"</formula>
    </cfRule>
  </conditionalFormatting>
  <conditionalFormatting sqref="H15">
    <cfRule type="cellIs" dxfId="30" priority="30" operator="equal">
      <formula>"PASS"</formula>
    </cfRule>
  </conditionalFormatting>
  <conditionalFormatting sqref="H15">
    <cfRule type="cellIs" dxfId="29" priority="31" operator="equal">
      <formula>"WARNING"</formula>
    </cfRule>
  </conditionalFormatting>
  <conditionalFormatting sqref="H15">
    <cfRule type="containsBlanks" dxfId="28" priority="32">
      <formula>LEN(TRIM(H15))=0</formula>
    </cfRule>
  </conditionalFormatting>
  <conditionalFormatting sqref="H15">
    <cfRule type="cellIs" dxfId="27" priority="25" operator="equal">
      <formula>"FAIL"</formula>
    </cfRule>
  </conditionalFormatting>
  <conditionalFormatting sqref="H15">
    <cfRule type="cellIs" dxfId="26" priority="26" operator="equal">
      <formula>"PASS"</formula>
    </cfRule>
  </conditionalFormatting>
  <conditionalFormatting sqref="H15">
    <cfRule type="cellIs" dxfId="25" priority="27" operator="equal">
      <formula>"WARNING"</formula>
    </cfRule>
  </conditionalFormatting>
  <conditionalFormatting sqref="H15">
    <cfRule type="containsBlanks" dxfId="24" priority="28">
      <formula>LEN(TRIM(H15))=0</formula>
    </cfRule>
  </conditionalFormatting>
  <conditionalFormatting sqref="H16">
    <cfRule type="cellIs" dxfId="23" priority="21" operator="equal">
      <formula>"FAIL"</formula>
    </cfRule>
  </conditionalFormatting>
  <conditionalFormatting sqref="H16">
    <cfRule type="cellIs" dxfId="22" priority="22" operator="equal">
      <formula>"PASS"</formula>
    </cfRule>
  </conditionalFormatting>
  <conditionalFormatting sqref="H16">
    <cfRule type="cellIs" dxfId="21" priority="23" operator="equal">
      <formula>"WARNING"</formula>
    </cfRule>
  </conditionalFormatting>
  <conditionalFormatting sqref="H16">
    <cfRule type="containsBlanks" dxfId="20" priority="24">
      <formula>LEN(TRIM(H16))=0</formula>
    </cfRule>
  </conditionalFormatting>
  <conditionalFormatting sqref="H16">
    <cfRule type="cellIs" dxfId="19" priority="17" operator="equal">
      <formula>"FAIL"</formula>
    </cfRule>
  </conditionalFormatting>
  <conditionalFormatting sqref="H16">
    <cfRule type="cellIs" dxfId="18" priority="18" operator="equal">
      <formula>"PASS"</formula>
    </cfRule>
  </conditionalFormatting>
  <conditionalFormatting sqref="H16">
    <cfRule type="cellIs" dxfId="17" priority="19" operator="equal">
      <formula>"WARNING"</formula>
    </cfRule>
  </conditionalFormatting>
  <conditionalFormatting sqref="H16">
    <cfRule type="containsBlanks" dxfId="16" priority="20">
      <formula>LEN(TRIM(H16))=0</formula>
    </cfRule>
  </conditionalFormatting>
  <conditionalFormatting sqref="H17">
    <cfRule type="cellIs" dxfId="15" priority="13" operator="equal">
      <formula>"FAIL"</formula>
    </cfRule>
  </conditionalFormatting>
  <conditionalFormatting sqref="H17">
    <cfRule type="cellIs" dxfId="14" priority="14" operator="equal">
      <formula>"PASS"</formula>
    </cfRule>
  </conditionalFormatting>
  <conditionalFormatting sqref="H17">
    <cfRule type="cellIs" dxfId="13" priority="15" operator="equal">
      <formula>"WARNING"</formula>
    </cfRule>
  </conditionalFormatting>
  <conditionalFormatting sqref="H17">
    <cfRule type="containsBlanks" dxfId="12" priority="16">
      <formula>LEN(TRIM(H17))=0</formula>
    </cfRule>
  </conditionalFormatting>
  <conditionalFormatting sqref="H17">
    <cfRule type="cellIs" dxfId="11" priority="9" operator="equal">
      <formula>"FAIL"</formula>
    </cfRule>
  </conditionalFormatting>
  <conditionalFormatting sqref="H17">
    <cfRule type="cellIs" dxfId="10" priority="10" operator="equal">
      <formula>"PASS"</formula>
    </cfRule>
  </conditionalFormatting>
  <conditionalFormatting sqref="H17">
    <cfRule type="cellIs" dxfId="9" priority="11" operator="equal">
      <formula>"WARNING"</formula>
    </cfRule>
  </conditionalFormatting>
  <conditionalFormatting sqref="H17">
    <cfRule type="containsBlanks" dxfId="8" priority="12">
      <formula>LEN(TRIM(H17))=0</formula>
    </cfRule>
  </conditionalFormatting>
  <conditionalFormatting sqref="H18">
    <cfRule type="cellIs" dxfId="7" priority="5" operator="equal">
      <formula>"FAIL"</formula>
    </cfRule>
  </conditionalFormatting>
  <conditionalFormatting sqref="H18">
    <cfRule type="cellIs" dxfId="6" priority="6" operator="equal">
      <formula>"PASS"</formula>
    </cfRule>
  </conditionalFormatting>
  <conditionalFormatting sqref="H18">
    <cfRule type="cellIs" dxfId="5" priority="7" operator="equal">
      <formula>"WARNING"</formula>
    </cfRule>
  </conditionalFormatting>
  <conditionalFormatting sqref="H18">
    <cfRule type="containsBlanks" dxfId="4" priority="8">
      <formula>LEN(TRIM(H18))=0</formula>
    </cfRule>
  </conditionalFormatting>
  <conditionalFormatting sqref="H18">
    <cfRule type="cellIs" dxfId="3" priority="1" operator="equal">
      <formula>"FAIL"</formula>
    </cfRule>
  </conditionalFormatting>
  <conditionalFormatting sqref="H18">
    <cfRule type="cellIs" dxfId="2" priority="2" operator="equal">
      <formula>"PASS"</formula>
    </cfRule>
  </conditionalFormatting>
  <conditionalFormatting sqref="H18">
    <cfRule type="cellIs" dxfId="1" priority="3" operator="equal">
      <formula>"WARNING"</formula>
    </cfRule>
  </conditionalFormatting>
  <conditionalFormatting sqref="H18">
    <cfRule type="containsBlanks" dxfId="0" priority="4">
      <formula>LEN(TRIM(H18))=0</formula>
    </cfRule>
  </conditionalFormatting>
  <dataValidations xWindow="1346" yWindow="406" count="1">
    <dataValidation type="list" allowBlank="1" showInputMessage="1" showErrorMessage="1" prompt="Click and enter a value from the list of items" sqref="H23 H26 H29 H35 H38 H41 H47 H20 H32 H44 H13 H7:H9 H11 H15" xr:uid="{00000000-0002-0000-0000-000000000000}">
      <formula1>"PASS,FAIL,WARNING"</formula1>
    </dataValidation>
  </dataValidations>
  <hyperlinks>
    <hyperlink ref="I7" r:id="rId1" xr:uid="{AA42C154-8009-4D0C-A0CF-47C58BBAA7C2}"/>
    <hyperlink ref="D7" r:id="rId2" xr:uid="{75BFE077-5A6F-4D85-9394-05EE42ADF31F}"/>
    <hyperlink ref="D8" r:id="rId3" xr:uid="{09B64EB7-F1B7-49D7-845C-BAFA8B2D83D1}"/>
    <hyperlink ref="I8" r:id="rId4" xr:uid="{00E15317-B8C8-4CEB-8197-CFB7F7BD05D7}"/>
    <hyperlink ref="D9" r:id="rId5" xr:uid="{68805942-C33B-4905-8BC1-2D4A6FC9DC35}"/>
    <hyperlink ref="I9" r:id="rId6" xr:uid="{10AAD2F7-3817-48DD-AD29-E95B8543F451}"/>
    <hyperlink ref="I11" r:id="rId7" xr:uid="{80D6F155-9283-4D4F-8BBA-FA26BBE99CA3}"/>
    <hyperlink ref="I13" r:id="rId8" xr:uid="{BF371D45-6942-4022-9B2F-CF39B875704B}"/>
    <hyperlink ref="I15" r:id="rId9" xr:uid="{6E4F7D1B-CB28-4C9A-9329-88B1AB70ACB4}"/>
  </hyperlinks>
  <pageMargins left="0.7" right="0.7" top="0.75" bottom="0.75" header="0" footer="0"/>
  <pageSetup orientation="landscape"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sadia</dc:creator>
  <cp:lastModifiedBy>sadia</cp:lastModifiedBy>
  <cp:lastPrinted>2020-08-07T07:40:07Z</cp:lastPrinted>
  <dcterms:created xsi:type="dcterms:W3CDTF">2020-08-07T08:33:33Z</dcterms:created>
  <dcterms:modified xsi:type="dcterms:W3CDTF">2022-04-23T15:04:07Z</dcterms:modified>
</cp:coreProperties>
</file>