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AINUDDIN\Desktop\CoachX.live\EXCEL Workbook files AICITSS\Project\"/>
    </mc:Choice>
  </mc:AlternateContent>
  <bookViews>
    <workbookView xWindow="0" yWindow="0" windowWidth="20490" windowHeight="7755" firstSheet="1" activeTab="1"/>
  </bookViews>
  <sheets>
    <sheet name="Information Sheets" sheetId="3" r:id="rId1"/>
    <sheet name="Inventory List" sheetId="1" r:id="rId2"/>
    <sheet name="Quantity and Price per unit" sheetId="4" r:id="rId3"/>
    <sheet name="Recorded level &amp; Quantity" sheetId="5" r:id="rId4"/>
    <sheet name="Level.R Quantity &amp;Quantity Sold" sheetId="6" r:id="rId5"/>
  </sheets>
  <definedNames>
    <definedName name="valHighlight">'Inventory List'!$K$2</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22" i="1"/>
  <c r="H23" i="1"/>
  <c r="H24" i="1"/>
  <c r="H25" i="1"/>
  <c r="H26" i="1"/>
  <c r="H27" i="1"/>
  <c r="H28" i="1"/>
  <c r="H29" i="1"/>
  <c r="H30" i="1"/>
  <c r="G6" i="1"/>
  <c r="G7" i="1"/>
  <c r="G8" i="1"/>
  <c r="G9" i="1"/>
  <c r="G10" i="1"/>
  <c r="G11" i="1"/>
  <c r="G12" i="1"/>
  <c r="G13" i="1"/>
  <c r="G14" i="1"/>
  <c r="G15" i="1"/>
  <c r="G16" i="1"/>
  <c r="G17" i="1"/>
  <c r="G18" i="1"/>
  <c r="G19" i="1"/>
  <c r="G20" i="1"/>
  <c r="G21" i="1"/>
  <c r="G22" i="1"/>
  <c r="G23" i="1"/>
  <c r="G24" i="1"/>
  <c r="G25" i="1"/>
  <c r="G26" i="1"/>
  <c r="G27" i="1"/>
  <c r="G28" i="1"/>
  <c r="G29" i="1"/>
  <c r="G30" i="1"/>
  <c r="B6" i="1" l="1"/>
  <c r="B7" i="1"/>
  <c r="B8" i="1"/>
  <c r="B9" i="1"/>
  <c r="B10" i="1"/>
  <c r="B11" i="1"/>
  <c r="B12" i="1"/>
  <c r="B13" i="1"/>
  <c r="B14" i="1"/>
  <c r="B15" i="1"/>
  <c r="B16" i="1"/>
  <c r="B17" i="1"/>
  <c r="B18" i="1"/>
  <c r="B19" i="1"/>
  <c r="B20" i="1"/>
  <c r="B21" i="1"/>
  <c r="B22" i="1"/>
  <c r="B23" i="1"/>
  <c r="B24" i="1"/>
  <c r="B25" i="1"/>
  <c r="B26" i="1"/>
  <c r="B27" i="1"/>
  <c r="B28" i="1"/>
  <c r="B29" i="1"/>
  <c r="B30" i="1"/>
</calcChain>
</file>

<file path=xl/sharedStrings.xml><?xml version="1.0" encoding="utf-8"?>
<sst xmlns="http://schemas.openxmlformats.org/spreadsheetml/2006/main" count="85" uniqueCount="64">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</sst>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
    <numFmt numFmtId="165"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51">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5" fontId="4" fillId="3" borderId="13" xfId="2" applyNumberFormat="1" applyFont="1" applyFill="1" applyBorder="1" applyAlignment="1">
      <alignment horizontal="center" vertical="center"/>
    </xf>
    <xf numFmtId="165"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5" fontId="4" fillId="3" borderId="12" xfId="2" applyNumberFormat="1" applyFont="1" applyFill="1" applyBorder="1" applyAlignment="1">
      <alignment horizontal="center" vertical="center"/>
    </xf>
    <xf numFmtId="165"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5" fontId="4" fillId="3" borderId="19" xfId="2" applyNumberFormat="1" applyFont="1" applyFill="1" applyBorder="1" applyAlignment="1">
      <alignment horizontal="center" vertical="center"/>
    </xf>
    <xf numFmtId="165"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4" fontId="5" fillId="2" borderId="4" xfId="1" applyNumberFormat="1" applyFont="1" applyFill="1" applyBorder="1" applyAlignment="1">
      <alignment horizontal="left" vertical="center"/>
    </xf>
    <xf numFmtId="164"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4" fontId="5" fillId="2" borderId="7" xfId="0" applyNumberFormat="1" applyFont="1" applyFill="1" applyBorder="1" applyAlignment="1">
      <alignment horizontal="center"/>
    </xf>
    <xf numFmtId="164"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18">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165"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5"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ont>
        <strike/>
        <color theme="0" tint="-0.34998626667073579"/>
      </font>
    </dxf>
    <dxf>
      <font>
        <color theme="1"/>
      </font>
      <fill>
        <patternFill>
          <bgColor theme="9" tint="0.79998168889431442"/>
        </patternFill>
      </fill>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tableStyleElement type="wholeTable" dxfId="17"/>
      <tableStyleElement type="headerRow" dxfId="16"/>
      <tableStyleElement type="firstColumn" dxfId="15"/>
    </tableStyle>
  </tableStyles>
  <colors>
    <mruColors>
      <color rgb="FF931979"/>
      <color rgb="FF324966"/>
      <color rgb="FF9B179B"/>
      <color rgb="FFF4D0F5"/>
      <color rgb="FFF7CDE2"/>
      <color rgb="FFDA5CB9"/>
      <color rgb="FF3E5B7E"/>
      <color rgb="FFFCFBBD"/>
      <color rgb="FFF5D3EC"/>
      <color rgb="FFFA8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Purchased and Price/Unit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'Inventory List'!$E$5</c:f>
              <c:strCache>
                <c:ptCount val="1"/>
                <c:pt idx="0">
                  <c:v>Quantity Purchased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List'!$C$6:$C$30</c:f>
              <c:strCache>
                <c:ptCount val="25"/>
                <c:pt idx="0">
                  <c:v>ABC001</c:v>
                </c:pt>
                <c:pt idx="1">
                  <c:v>ABC002</c:v>
                </c:pt>
                <c:pt idx="2">
                  <c:v>ABC003</c:v>
                </c:pt>
                <c:pt idx="3">
                  <c:v>ABC004</c:v>
                </c:pt>
                <c:pt idx="4">
                  <c:v>ABC005</c:v>
                </c:pt>
                <c:pt idx="5">
                  <c:v>ABC006</c:v>
                </c:pt>
                <c:pt idx="6">
                  <c:v>ABC007</c:v>
                </c:pt>
                <c:pt idx="7">
                  <c:v>ABC008</c:v>
                </c:pt>
                <c:pt idx="8">
                  <c:v>ABC009</c:v>
                </c:pt>
                <c:pt idx="9">
                  <c:v>ABC010</c:v>
                </c:pt>
                <c:pt idx="10">
                  <c:v>ABC011</c:v>
                </c:pt>
                <c:pt idx="11">
                  <c:v>ABC012</c:v>
                </c:pt>
                <c:pt idx="12">
                  <c:v>ABC013</c:v>
                </c:pt>
                <c:pt idx="13">
                  <c:v>ABC014</c:v>
                </c:pt>
                <c:pt idx="14">
                  <c:v>ABC015</c:v>
                </c:pt>
                <c:pt idx="15">
                  <c:v>ABC016</c:v>
                </c:pt>
                <c:pt idx="16">
                  <c:v>ABC017</c:v>
                </c:pt>
                <c:pt idx="17">
                  <c:v>ABC018</c:v>
                </c:pt>
                <c:pt idx="18">
                  <c:v>ABC019</c:v>
                </c:pt>
                <c:pt idx="19">
                  <c:v>ABC020</c:v>
                </c:pt>
                <c:pt idx="20">
                  <c:v>ABC021</c:v>
                </c:pt>
                <c:pt idx="21">
                  <c:v>ABC022</c:v>
                </c:pt>
                <c:pt idx="22">
                  <c:v>ABC023</c:v>
                </c:pt>
                <c:pt idx="23">
                  <c:v>ABC024</c:v>
                </c:pt>
                <c:pt idx="24">
                  <c:v>ABC025</c:v>
                </c:pt>
              </c:strCache>
            </c:strRef>
          </c:cat>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er>
        <c:ser>
          <c:idx val="1"/>
          <c:order val="1"/>
          <c:tx>
            <c:strRef>
              <c:f>'Inventory List'!$F$5</c:f>
              <c:strCache>
                <c:ptCount val="1"/>
                <c:pt idx="0">
                  <c:v>Price/Unit</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List'!$C$6:$C$30</c:f>
              <c:strCache>
                <c:ptCount val="25"/>
                <c:pt idx="0">
                  <c:v>ABC001</c:v>
                </c:pt>
                <c:pt idx="1">
                  <c:v>ABC002</c:v>
                </c:pt>
                <c:pt idx="2">
                  <c:v>ABC003</c:v>
                </c:pt>
                <c:pt idx="3">
                  <c:v>ABC004</c:v>
                </c:pt>
                <c:pt idx="4">
                  <c:v>ABC005</c:v>
                </c:pt>
                <c:pt idx="5">
                  <c:v>ABC006</c:v>
                </c:pt>
                <c:pt idx="6">
                  <c:v>ABC007</c:v>
                </c:pt>
                <c:pt idx="7">
                  <c:v>ABC008</c:v>
                </c:pt>
                <c:pt idx="8">
                  <c:v>ABC009</c:v>
                </c:pt>
                <c:pt idx="9">
                  <c:v>ABC010</c:v>
                </c:pt>
                <c:pt idx="10">
                  <c:v>ABC011</c:v>
                </c:pt>
                <c:pt idx="11">
                  <c:v>ABC012</c:v>
                </c:pt>
                <c:pt idx="12">
                  <c:v>ABC013</c:v>
                </c:pt>
                <c:pt idx="13">
                  <c:v>ABC014</c:v>
                </c:pt>
                <c:pt idx="14">
                  <c:v>ABC015</c:v>
                </c:pt>
                <c:pt idx="15">
                  <c:v>ABC016</c:v>
                </c:pt>
                <c:pt idx="16">
                  <c:v>ABC017</c:v>
                </c:pt>
                <c:pt idx="17">
                  <c:v>ABC018</c:v>
                </c:pt>
                <c:pt idx="18">
                  <c:v>ABC019</c:v>
                </c:pt>
                <c:pt idx="19">
                  <c:v>ABC020</c:v>
                </c:pt>
                <c:pt idx="20">
                  <c:v>ABC021</c:v>
                </c:pt>
                <c:pt idx="21">
                  <c:v>ABC022</c:v>
                </c:pt>
                <c:pt idx="22">
                  <c:v>ABC023</c:v>
                </c:pt>
                <c:pt idx="23">
                  <c:v>ABC024</c:v>
                </c:pt>
                <c:pt idx="24">
                  <c:v>ABC025</c:v>
                </c:pt>
              </c:strCache>
            </c:strRef>
          </c:cat>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ser>
        <c:dLbls>
          <c:showLegendKey val="0"/>
          <c:showVal val="0"/>
          <c:showCatName val="0"/>
          <c:showSerName val="0"/>
          <c:showPercent val="0"/>
          <c:showBubbleSize val="0"/>
        </c:dLbls>
        <c:gapWidth val="100"/>
        <c:overlap val="-24"/>
        <c:axId val="371266384"/>
        <c:axId val="371264032"/>
      </c:barChart>
      <c:catAx>
        <c:axId val="371266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1264032"/>
        <c:crosses val="autoZero"/>
        <c:auto val="1"/>
        <c:lblAlgn val="ctr"/>
        <c:lblOffset val="100"/>
        <c:noMultiLvlLbl val="0"/>
      </c:catAx>
      <c:valAx>
        <c:axId val="371264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1266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baseline="0">
                <a:solidFill>
                  <a:srgbClr val="3E5B7E"/>
                </a:solidFill>
                <a:effectLst/>
              </a:rPr>
              <a:t>Reorder level and Reorder Quanity</a:t>
            </a:r>
            <a:endParaRPr lang="en-US" b="1">
              <a:solidFill>
                <a:srgbClr val="3E5B7E"/>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'Inventory List'!$I$5</c:f>
              <c:strCache>
                <c:ptCount val="1"/>
                <c:pt idx="0">
                  <c:v>Reorder Level</c:v>
                </c:pt>
              </c:strCache>
            </c:strRef>
          </c:tx>
          <c:spPr>
            <a:ln w="28575" cap="rnd">
              <a:solidFill>
                <a:schemeClr val="accent1"/>
              </a:solidFill>
              <a:round/>
            </a:ln>
            <a:effectLst/>
          </c:spPr>
          <c:marker>
            <c:symbol val="none"/>
          </c:marker>
          <c:cat>
            <c:strRef>
              <c:f>'Inventory List'!$C$6:$C$30</c:f>
              <c:strCache>
                <c:ptCount val="25"/>
                <c:pt idx="0">
                  <c:v>ABC001</c:v>
                </c:pt>
                <c:pt idx="1">
                  <c:v>ABC002</c:v>
                </c:pt>
                <c:pt idx="2">
                  <c:v>ABC003</c:v>
                </c:pt>
                <c:pt idx="3">
                  <c:v>ABC004</c:v>
                </c:pt>
                <c:pt idx="4">
                  <c:v>ABC005</c:v>
                </c:pt>
                <c:pt idx="5">
                  <c:v>ABC006</c:v>
                </c:pt>
                <c:pt idx="6">
                  <c:v>ABC007</c:v>
                </c:pt>
                <c:pt idx="7">
                  <c:v>ABC008</c:v>
                </c:pt>
                <c:pt idx="8">
                  <c:v>ABC009</c:v>
                </c:pt>
                <c:pt idx="9">
                  <c:v>ABC010</c:v>
                </c:pt>
                <c:pt idx="10">
                  <c:v>ABC011</c:v>
                </c:pt>
                <c:pt idx="11">
                  <c:v>ABC012</c:v>
                </c:pt>
                <c:pt idx="12">
                  <c:v>ABC013</c:v>
                </c:pt>
                <c:pt idx="13">
                  <c:v>ABC014</c:v>
                </c:pt>
                <c:pt idx="14">
                  <c:v>ABC015</c:v>
                </c:pt>
                <c:pt idx="15">
                  <c:v>ABC016</c:v>
                </c:pt>
                <c:pt idx="16">
                  <c:v>ABC017</c:v>
                </c:pt>
                <c:pt idx="17">
                  <c:v>ABC018</c:v>
                </c:pt>
                <c:pt idx="18">
                  <c:v>ABC019</c:v>
                </c:pt>
                <c:pt idx="19">
                  <c:v>ABC020</c:v>
                </c:pt>
                <c:pt idx="20">
                  <c:v>ABC021</c:v>
                </c:pt>
                <c:pt idx="21">
                  <c:v>ABC022</c:v>
                </c:pt>
                <c:pt idx="22">
                  <c:v>ABC023</c:v>
                </c:pt>
                <c:pt idx="23">
                  <c:v>ABC024</c:v>
                </c:pt>
                <c:pt idx="24">
                  <c:v>ABC025</c:v>
                </c:pt>
              </c:strCache>
            </c:strRef>
          </c:cat>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ser>
        <c:ser>
          <c:idx val="1"/>
          <c:order val="1"/>
          <c:tx>
            <c:strRef>
              <c:f>'Inventory List'!$J$5</c:f>
              <c:strCache>
                <c:ptCount val="1"/>
                <c:pt idx="0">
                  <c:v>Reorder Quantity</c:v>
                </c:pt>
              </c:strCache>
            </c:strRef>
          </c:tx>
          <c:spPr>
            <a:ln w="28575" cap="rnd">
              <a:solidFill>
                <a:schemeClr val="accent2"/>
              </a:solidFill>
              <a:round/>
            </a:ln>
            <a:effectLst/>
          </c:spPr>
          <c:marker>
            <c:symbol val="none"/>
          </c:marker>
          <c:cat>
            <c:strRef>
              <c:f>'Inventory List'!$C$6:$C$30</c:f>
              <c:strCache>
                <c:ptCount val="25"/>
                <c:pt idx="0">
                  <c:v>ABC001</c:v>
                </c:pt>
                <c:pt idx="1">
                  <c:v>ABC002</c:v>
                </c:pt>
                <c:pt idx="2">
                  <c:v>ABC003</c:v>
                </c:pt>
                <c:pt idx="3">
                  <c:v>ABC004</c:v>
                </c:pt>
                <c:pt idx="4">
                  <c:v>ABC005</c:v>
                </c:pt>
                <c:pt idx="5">
                  <c:v>ABC006</c:v>
                </c:pt>
                <c:pt idx="6">
                  <c:v>ABC007</c:v>
                </c:pt>
                <c:pt idx="7">
                  <c:v>ABC008</c:v>
                </c:pt>
                <c:pt idx="8">
                  <c:v>ABC009</c:v>
                </c:pt>
                <c:pt idx="9">
                  <c:v>ABC010</c:v>
                </c:pt>
                <c:pt idx="10">
                  <c:v>ABC011</c:v>
                </c:pt>
                <c:pt idx="11">
                  <c:v>ABC012</c:v>
                </c:pt>
                <c:pt idx="12">
                  <c:v>ABC013</c:v>
                </c:pt>
                <c:pt idx="13">
                  <c:v>ABC014</c:v>
                </c:pt>
                <c:pt idx="14">
                  <c:v>ABC015</c:v>
                </c:pt>
                <c:pt idx="15">
                  <c:v>ABC016</c:v>
                </c:pt>
                <c:pt idx="16">
                  <c:v>ABC017</c:v>
                </c:pt>
                <c:pt idx="17">
                  <c:v>ABC018</c:v>
                </c:pt>
                <c:pt idx="18">
                  <c:v>ABC019</c:v>
                </c:pt>
                <c:pt idx="19">
                  <c:v>ABC020</c:v>
                </c:pt>
                <c:pt idx="20">
                  <c:v>ABC021</c:v>
                </c:pt>
                <c:pt idx="21">
                  <c:v>ABC022</c:v>
                </c:pt>
                <c:pt idx="22">
                  <c:v>ABC023</c:v>
                </c:pt>
                <c:pt idx="23">
                  <c:v>ABC024</c:v>
                </c:pt>
                <c:pt idx="24">
                  <c:v>ABC025</c:v>
                </c:pt>
              </c:strCache>
            </c:strRef>
          </c:cat>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ser>
        <c:dLbls>
          <c:showLegendKey val="0"/>
          <c:showVal val="0"/>
          <c:showCatName val="0"/>
          <c:showSerName val="0"/>
          <c:showPercent val="0"/>
          <c:showBubbleSize val="0"/>
        </c:dLbls>
        <c:smooth val="0"/>
        <c:axId val="371267560"/>
        <c:axId val="371260112"/>
      </c:lineChart>
      <c:catAx>
        <c:axId val="371267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260112"/>
        <c:crosses val="autoZero"/>
        <c:auto val="1"/>
        <c:lblAlgn val="ctr"/>
        <c:lblOffset val="100"/>
        <c:noMultiLvlLbl val="0"/>
      </c:catAx>
      <c:valAx>
        <c:axId val="37126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267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CFBB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b="0" baseline="0">
                <a:solidFill>
                  <a:srgbClr val="931979"/>
                </a:solidFill>
                <a:effectLst/>
              </a:rPr>
              <a:t>Reorder Level,Reorder Quantity </a:t>
            </a:r>
          </a:p>
          <a:p>
            <a:pPr>
              <a:defRPr/>
            </a:pPr>
            <a:endParaRPr lang="en-US" sz="1800" b="0" baseline="0">
              <a:solidFill>
                <a:srgbClr val="931979"/>
              </a:solidFill>
              <a:effectLst/>
            </a:endParaRPr>
          </a:p>
          <a:p>
            <a:pPr>
              <a:defRPr/>
            </a:pPr>
            <a:r>
              <a:rPr lang="en-US" sz="1600" b="1" baseline="0">
                <a:solidFill>
                  <a:srgbClr val="931979"/>
                </a:solidFill>
                <a:effectLst/>
              </a:rPr>
              <a:t>&amp; </a:t>
            </a:r>
            <a:r>
              <a:rPr lang="en-US" sz="1800" b="0" baseline="0">
                <a:solidFill>
                  <a:srgbClr val="931979"/>
                </a:solidFill>
                <a:effectLst/>
              </a:rPr>
              <a:t>Quantity Sold</a:t>
            </a:r>
            <a:endParaRPr lang="en-US">
              <a:solidFill>
                <a:srgbClr val="931979"/>
              </a:solidFill>
              <a:effectLst/>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'Inventory List'!$I$5</c:f>
              <c:strCache>
                <c:ptCount val="1"/>
                <c:pt idx="0">
                  <c:v>Reorder Level</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ser>
        <c:ser>
          <c:idx val="1"/>
          <c:order val="1"/>
          <c:tx>
            <c:strRef>
              <c:f>'Inventory List'!$J$5</c:f>
              <c:strCache>
                <c:ptCount val="1"/>
                <c:pt idx="0">
                  <c:v>Reorder Quantity</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ser>
        <c:ser>
          <c:idx val="2"/>
          <c:order val="2"/>
          <c:tx>
            <c:strRef>
              <c:f>'Inventory List'!$K$5</c:f>
              <c:strCache>
                <c:ptCount val="1"/>
                <c:pt idx="0">
                  <c:v>Quantity Sold</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val>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val>
          <c:smooth val="0"/>
        </c:ser>
        <c:dLbls>
          <c:showLegendKey val="0"/>
          <c:showVal val="0"/>
          <c:showCatName val="0"/>
          <c:showSerName val="0"/>
          <c:showPercent val="0"/>
          <c:showBubbleSize val="0"/>
        </c:dLbls>
        <c:smooth val="0"/>
        <c:axId val="371265208"/>
        <c:axId val="371265600"/>
      </c:lineChart>
      <c:catAx>
        <c:axId val="371265208"/>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265600"/>
        <c:crosses val="autoZero"/>
        <c:auto val="1"/>
        <c:lblAlgn val="ctr"/>
        <c:lblOffset val="100"/>
        <c:noMultiLvlLbl val="0"/>
      </c:catAx>
      <c:valAx>
        <c:axId val="37126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265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4D0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trlProps/ctrlProp1.xml><?xml version="1.0" encoding="utf-8"?>
<formControlPr xmlns="http://schemas.microsoft.com/office/spreadsheetml/2009/9/main" objectType="CheckBox" fmlaLink="$K$2"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 xmlns:a16="http://schemas.microsoft.com/office/drawing/2014/main" id="{00000000-0008-0000-0100-00000C000000}"/>
            </a:ext>
          </a:extLst>
        </xdr:cNvPr>
        <xdr:cNvGrpSpPr/>
      </xdr:nvGrpSpPr>
      <xdr:grpSpPr>
        <a:xfrm>
          <a:off x="8467453" y="305344"/>
          <a:ext cx="1141934" cy="747849"/>
          <a:chOff x="10302339" y="96749"/>
          <a:chExt cx="1613823" cy="335148"/>
        </a:xfrm>
      </xdr:grpSpPr>
      <xdr:sp macro="" textlink="">
        <xdr:nvSpPr>
          <xdr:cNvPr id="10" name="Check box label">
            <a:extLst>
              <a:ext uri="{FF2B5EF4-FFF2-40B4-BE49-F238E27FC236}">
                <a16:creationId xmlns=""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400050</xdr:colOff>
          <xdr:row>1</xdr:row>
          <xdr:rowOff>257175</xdr:rowOff>
        </xdr:from>
        <xdr:to>
          <xdr:col>12</xdr:col>
          <xdr:colOff>9525</xdr:colOff>
          <xdr:row>1</xdr:row>
          <xdr:rowOff>476250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 xmlns:a16="http://schemas.microsoft.com/office/drawing/2014/main" id="{E7D7AFC7-DB15-4658-A294-B38341FF39D8}"/>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238124</xdr:colOff>
      <xdr:row>2</xdr:row>
      <xdr:rowOff>42861</xdr:rowOff>
    </xdr:from>
    <xdr:to>
      <xdr:col>13</xdr:col>
      <xdr:colOff>28575</xdr:colOff>
      <xdr:row>22</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419100</xdr:colOff>
      <xdr:row>4</xdr:row>
      <xdr:rowOff>23812</xdr:rowOff>
    </xdr:from>
    <xdr:to>
      <xdr:col>11</xdr:col>
      <xdr:colOff>95250</xdr:colOff>
      <xdr:row>21</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314325</xdr:colOff>
      <xdr:row>4</xdr:row>
      <xdr:rowOff>23812</xdr:rowOff>
    </xdr:from>
    <xdr:to>
      <xdr:col>14</xdr:col>
      <xdr:colOff>561975</xdr:colOff>
      <xdr:row>24</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blInventoryList" displayName="tblInventoryList" ref="B5:L30" totalsRowShown="0" headerRowDxfId="12" dataDxfId="11">
  <autoFilter ref="B5:L30"/>
  <tableColumns count="11">
    <tableColumn id="10" name="Column1" dataDxfId="10">
      <calculatedColumnFormula>(tblInventoryList[[#This Row],[Quantity in Stock]]&lt;=tblInventoryList[[#This Row],[Reorder Level]])*(tblInventoryList[[#This Row],[Discontinued Product ]]="")*valHighlight</calculatedColumnFormula>
    </tableColumn>
    <tableColumn id="1" name="Inventory Control ID" dataDxfId="9"/>
    <tableColumn id="2" name="Product Detail" dataDxfId="8"/>
    <tableColumn id="3" name="Quantity Purchased" dataDxfId="7" dataCellStyle="Comma"/>
    <tableColumn id="4" name="Price/Unit" dataDxfId="6"/>
    <tableColumn id="5" name="Quantity in Stock" dataDxfId="5">
      <calculatedColumnFormula>tblInventoryList[[#This Row],[Quantity Purchased]]-tblInventoryList[[#This Row],[Quantity Sold]]</calculatedColumnFormula>
    </tableColumn>
    <tableColumn id="11" name="Value Stock in Hand" dataDxfId="4" dataCellStyle="Comma">
      <calculatedColumnFormula>tblInventoryList[[#This Row],[Quantity Purchased]]/tblInventoryList[[#This Row],[Price/Unit]]*tblInventoryList[[#This Row],[Quantity in Stock]]</calculatedColumnFormula>
    </tableColumn>
    <tableColumn id="6" name="Reorder Level" dataDxfId="3"/>
    <tableColumn id="7" name="Reorder Quantity" dataDxfId="2"/>
    <tableColumn id="8" name="Quantity Sold" dataDxfId="1"/>
    <tableColumn id="9" name="Discontinued Product " dataDxfId="0"/>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9" zoomScale="70" zoomScaleNormal="70" workbookViewId="0">
      <selection activeCell="AC10" sqref="AC10"/>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N31"/>
  <sheetViews>
    <sheetView showGridLines="0" tabSelected="1" topLeftCell="A3" zoomScale="70" zoomScaleNormal="70" workbookViewId="0">
      <selection activeCell="C6" sqref="C6"/>
    </sheetView>
  </sheetViews>
  <sheetFormatPr defaultColWidth="8.85546875" defaultRowHeight="17.25" customHeight="1" x14ac:dyDescent="0.25"/>
  <cols>
    <col min="1" max="1" width="1.7109375" style="25" customWidth="1"/>
    <col min="2" max="2" width="3" style="25" customWidth="1"/>
    <col min="3" max="3" width="14.28515625" style="25" bestFit="1" customWidth="1"/>
    <col min="4" max="4" width="17.7109375" style="25" bestFit="1" customWidth="1"/>
    <col min="5" max="5" width="13.42578125" style="45" bestFit="1" customWidth="1"/>
    <col min="6" max="6" width="13.28515625" style="45" bestFit="1" customWidth="1"/>
    <col min="7" max="7" width="14.7109375" style="45" bestFit="1" customWidth="1"/>
    <col min="8" max="8" width="15.28515625" style="45" bestFit="1" customWidth="1"/>
    <col min="9" max="9" width="11.28515625" style="45" bestFit="1" customWidth="1"/>
    <col min="10" max="10" width="12.140625" style="46" bestFit="1" customWidth="1"/>
    <col min="11" max="11" width="12.140625" style="25" bestFit="1" customWidth="1"/>
    <col min="12" max="12" width="16.28515625" style="25" bestFit="1" customWidth="1"/>
    <col min="13" max="13" width="1.7109375" style="25" customWidth="1"/>
    <col min="14" max="14" width="3" style="25" customWidth="1"/>
    <col min="15" max="16384" width="8.85546875" style="25"/>
  </cols>
  <sheetData>
    <row r="1" spans="1:14" ht="17.25" customHeight="1" thickBot="1" x14ac:dyDescent="0.3"/>
    <row r="2" spans="1:14" ht="63.75" customHeight="1" thickBot="1" x14ac:dyDescent="0.3">
      <c r="A2" s="22"/>
      <c r="B2" s="23"/>
      <c r="C2" s="47" t="s">
        <v>5</v>
      </c>
      <c r="D2" s="47"/>
      <c r="E2" s="47"/>
      <c r="F2" s="47"/>
      <c r="G2" s="47"/>
      <c r="H2" s="47"/>
      <c r="I2" s="47"/>
      <c r="J2" s="48"/>
      <c r="K2" s="49" t="b">
        <v>0</v>
      </c>
      <c r="L2" s="50"/>
      <c r="M2" s="22"/>
      <c r="N2" s="24"/>
    </row>
    <row r="3" spans="1:14" ht="12" customHeight="1" thickBot="1" x14ac:dyDescent="0.3">
      <c r="A3" s="26"/>
      <c r="B3" s="27"/>
      <c r="C3" s="28"/>
      <c r="D3" s="28"/>
      <c r="E3" s="29"/>
      <c r="F3" s="29"/>
      <c r="G3" s="29"/>
      <c r="H3" s="29"/>
      <c r="I3" s="29"/>
      <c r="J3" s="30"/>
      <c r="K3" s="28"/>
      <c r="L3" s="28"/>
      <c r="M3" s="26"/>
      <c r="N3" s="27"/>
    </row>
    <row r="4" spans="1:14" ht="6" customHeight="1" x14ac:dyDescent="0.25">
      <c r="A4" s="26"/>
      <c r="B4" s="27"/>
      <c r="C4" s="31"/>
      <c r="D4" s="32"/>
      <c r="E4" s="33"/>
      <c r="F4" s="33"/>
      <c r="G4" s="33"/>
      <c r="H4" s="33"/>
      <c r="I4" s="33"/>
      <c r="J4" s="34"/>
      <c r="K4" s="32"/>
      <c r="L4" s="35"/>
      <c r="M4" s="26"/>
      <c r="N4" s="27"/>
    </row>
    <row r="5" spans="1:14" ht="37.5" customHeight="1" thickBot="1" x14ac:dyDescent="0.3">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25">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Row],[Quantity Purchased]]/tblInventoryList[[#This Row],[Price/Unit]]*tblInventoryList[[#This Row],[Quantity in Stock]]</f>
        <v>50</v>
      </c>
      <c r="I6" s="6">
        <v>25</v>
      </c>
      <c r="J6" s="6">
        <v>100</v>
      </c>
      <c r="K6" s="6">
        <v>50</v>
      </c>
      <c r="L6" s="9"/>
      <c r="M6" s="26"/>
      <c r="N6" s="27"/>
    </row>
    <row r="7" spans="1:14" ht="17.25" customHeight="1" x14ac:dyDescent="0.25">
      <c r="A7" s="26"/>
      <c r="B7" s="38">
        <f>(tblInventoryList[[#This Row],[Quantity in Stock]]&lt;=tblInventoryList[[#This Row],[Reorder Level]])*(tblInventoryList[[#This Row],[Discontinued Product ]]="")*valHighlight</f>
        <v>0</v>
      </c>
      <c r="C7" s="10" t="s">
        <v>12</v>
      </c>
      <c r="D7" s="11" t="s">
        <v>37</v>
      </c>
      <c r="E7" s="12">
        <v>50</v>
      </c>
      <c r="F7" s="13">
        <v>200</v>
      </c>
      <c r="G7" s="12">
        <f>tblInventoryList[[#This Row],[Quantity Purchased]]-tblInventoryList[[#This Row],[Quantity Sold]]</f>
        <v>25</v>
      </c>
      <c r="H7" s="14">
        <f>tblInventoryList[[#This Row],[Quantity Purchased]]/tblInventoryList[[#This Row],[Price/Unit]]*tblInventoryList[[#This Row],[Quantity in Stock]]</f>
        <v>6.25</v>
      </c>
      <c r="I7" s="12">
        <v>50</v>
      </c>
      <c r="J7" s="12">
        <v>50</v>
      </c>
      <c r="K7" s="12">
        <v>25</v>
      </c>
      <c r="L7" s="15" t="s">
        <v>2</v>
      </c>
      <c r="M7" s="26"/>
      <c r="N7" s="27"/>
    </row>
    <row r="8" spans="1:14" ht="17.25" customHeight="1" x14ac:dyDescent="0.25">
      <c r="A8" s="26"/>
      <c r="B8" s="38">
        <f>(tblInventoryList[[#This Row],[Quantity in Stock]]&lt;=tblInventoryList[[#This Row],[Reorder Level]])*(tblInventoryList[[#This Row],[Discontinued Product ]]="")*valHighlight</f>
        <v>0</v>
      </c>
      <c r="C8" s="10" t="s">
        <v>13</v>
      </c>
      <c r="D8" s="11" t="s">
        <v>38</v>
      </c>
      <c r="E8" s="12">
        <v>50</v>
      </c>
      <c r="F8" s="13">
        <v>250</v>
      </c>
      <c r="G8" s="12">
        <f>tblInventoryList[[#This Row],[Quantity Purchased]]-tblInventoryList[[#This Row],[Quantity Sold]]</f>
        <v>0</v>
      </c>
      <c r="H8" s="14">
        <f>tblInventoryList[[#This Row],[Quantity Purchased]]/tblInventoryList[[#This Row],[Price/Unit]]*tblInventoryList[[#This Row],[Quantity in Stock]]</f>
        <v>0</v>
      </c>
      <c r="I8" s="12">
        <v>25</v>
      </c>
      <c r="J8" s="12">
        <v>50</v>
      </c>
      <c r="K8" s="12">
        <v>50</v>
      </c>
      <c r="L8" s="15" t="s">
        <v>2</v>
      </c>
      <c r="M8" s="26"/>
      <c r="N8" s="27"/>
    </row>
    <row r="9" spans="1:14" ht="17.25" customHeight="1" x14ac:dyDescent="0.25">
      <c r="A9" s="26"/>
      <c r="B9" s="38">
        <f>(tblInventoryList[[#This Row],[Quantity in Stock]]&lt;=tblInventoryList[[#This Row],[Reorder Level]])*(tblInventoryList[[#This Row],[Discontinued Product ]]="")*valHighlight</f>
        <v>0</v>
      </c>
      <c r="C9" s="10" t="s">
        <v>14</v>
      </c>
      <c r="D9" s="11" t="s">
        <v>39</v>
      </c>
      <c r="E9" s="12">
        <v>50</v>
      </c>
      <c r="F9" s="13">
        <v>500</v>
      </c>
      <c r="G9" s="12">
        <f>tblInventoryList[[#This Row],[Quantity Purchased]]-tblInventoryList[[#This Row],[Quantity Sold]]</f>
        <v>0</v>
      </c>
      <c r="H9" s="14">
        <f>tblInventoryList[[#This Row],[Quantity Purchased]]/tblInventoryList[[#This Row],[Price/Unit]]*tblInventoryList[[#This Row],[Quantity in Stock]]</f>
        <v>0</v>
      </c>
      <c r="I9" s="12">
        <v>50</v>
      </c>
      <c r="J9" s="12">
        <v>50</v>
      </c>
      <c r="K9" s="12">
        <v>50</v>
      </c>
      <c r="L9" s="15" t="s">
        <v>2</v>
      </c>
      <c r="M9" s="26"/>
      <c r="N9" s="27"/>
    </row>
    <row r="10" spans="1:14" ht="17.25" customHeight="1" x14ac:dyDescent="0.25">
      <c r="A10" s="26"/>
      <c r="B10" s="38">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Row],[Quantity Purchased]]/tblInventoryList[[#This Row],[Price/Unit]]*tblInventoryList[[#This Row],[Quantity in Stock]]</f>
        <v>47.272727272727273</v>
      </c>
      <c r="I10" s="12">
        <v>25</v>
      </c>
      <c r="J10" s="12">
        <v>100</v>
      </c>
      <c r="K10" s="12">
        <v>48</v>
      </c>
      <c r="L10" s="15" t="s">
        <v>2</v>
      </c>
      <c r="M10" s="26"/>
      <c r="N10" s="27"/>
    </row>
    <row r="11" spans="1:14" ht="17.25" customHeight="1" x14ac:dyDescent="0.25">
      <c r="A11" s="26"/>
      <c r="B11" s="38">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Row],[Quantity Purchased]]/tblInventoryList[[#This Row],[Price/Unit]]*tblInventoryList[[#This Row],[Quantity in Stock]]</f>
        <v>62.5</v>
      </c>
      <c r="I11" s="12">
        <v>50</v>
      </c>
      <c r="J11" s="12">
        <v>100</v>
      </c>
      <c r="K11" s="12">
        <v>25</v>
      </c>
      <c r="L11" s="15" t="s">
        <v>2</v>
      </c>
      <c r="M11" s="26"/>
      <c r="N11" s="27"/>
    </row>
    <row r="12" spans="1:14" ht="17.25" customHeight="1" x14ac:dyDescent="0.25">
      <c r="A12" s="26"/>
      <c r="B12" s="38">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Row],[Quantity Purchased]]/tblInventoryList[[#This Row],[Price/Unit]]*tblInventoryList[[#This Row],[Quantity in Stock]]</f>
        <v>33.333333333333329</v>
      </c>
      <c r="I12" s="12">
        <v>25</v>
      </c>
      <c r="J12" s="12">
        <v>100</v>
      </c>
      <c r="K12" s="12">
        <v>50</v>
      </c>
      <c r="L12" s="15" t="s">
        <v>2</v>
      </c>
      <c r="M12" s="26"/>
      <c r="N12" s="27"/>
    </row>
    <row r="13" spans="1:14" ht="17.25" customHeight="1" x14ac:dyDescent="0.25">
      <c r="A13" s="26"/>
      <c r="B13" s="38">
        <f>(tblInventoryList[[#This Row],[Quantity in Stock]]&lt;=tblInventoryList[[#This Row],[Reorder Level]])*(tblInventoryList[[#This Row],[Discontinued Product ]]="")*valHighlight</f>
        <v>0</v>
      </c>
      <c r="C13" s="10" t="s">
        <v>18</v>
      </c>
      <c r="D13" s="11" t="s">
        <v>43</v>
      </c>
      <c r="E13" s="12">
        <v>50</v>
      </c>
      <c r="F13" s="13">
        <v>135</v>
      </c>
      <c r="G13" s="12">
        <f>tblInventoryList[[#This Row],[Quantity Purchased]]-tblInventoryList[[#This Row],[Quantity Sold]]</f>
        <v>0</v>
      </c>
      <c r="H13" s="14">
        <f>tblInventoryList[[#This Row],[Quantity Purchased]]/tblInventoryList[[#This Row],[Price/Unit]]*tblInventoryList[[#This Row],[Quantity in Stock]]</f>
        <v>0</v>
      </c>
      <c r="I13" s="12">
        <v>50</v>
      </c>
      <c r="J13" s="12">
        <v>50</v>
      </c>
      <c r="K13" s="12">
        <v>50</v>
      </c>
      <c r="L13" s="15" t="s">
        <v>2</v>
      </c>
      <c r="M13" s="26"/>
      <c r="N13" s="27"/>
    </row>
    <row r="14" spans="1:14" ht="17.25" customHeight="1" x14ac:dyDescent="0.25">
      <c r="A14" s="26"/>
      <c r="B14" s="38">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Row],[Quantity Purchased]]/tblInventoryList[[#This Row],[Price/Unit]]*tblInventoryList[[#This Row],[Quantity in Stock]]</f>
        <v>45.454545454545453</v>
      </c>
      <c r="I14" s="12">
        <v>25</v>
      </c>
      <c r="J14" s="12">
        <v>100</v>
      </c>
      <c r="K14" s="12">
        <v>50</v>
      </c>
      <c r="L14" s="15" t="s">
        <v>2</v>
      </c>
      <c r="M14" s="26"/>
      <c r="N14" s="27"/>
    </row>
    <row r="15" spans="1:14" ht="17.25" customHeight="1" x14ac:dyDescent="0.25">
      <c r="A15" s="26"/>
      <c r="B15" s="38">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Row],[Quantity Purchased]]/tblInventoryList[[#This Row],[Price/Unit]]*tblInventoryList[[#This Row],[Quantity in Stock]]</f>
        <v>65</v>
      </c>
      <c r="I15" s="12">
        <v>50</v>
      </c>
      <c r="J15" s="12">
        <v>100</v>
      </c>
      <c r="K15" s="12">
        <v>35</v>
      </c>
      <c r="L15" s="15" t="s">
        <v>2</v>
      </c>
      <c r="M15" s="26"/>
      <c r="N15" s="27"/>
    </row>
    <row r="16" spans="1:14" ht="17.25" customHeight="1" x14ac:dyDescent="0.25">
      <c r="A16" s="26"/>
      <c r="B16" s="38">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Row],[Quantity Purchased]]/tblInventoryList[[#This Row],[Price/Unit]]*tblInventoryList[[#This Row],[Quantity in Stock]]</f>
        <v>25</v>
      </c>
      <c r="I16" s="12">
        <v>25</v>
      </c>
      <c r="J16" s="12">
        <v>100</v>
      </c>
      <c r="K16" s="12">
        <v>50</v>
      </c>
      <c r="L16" s="15" t="s">
        <v>2</v>
      </c>
      <c r="M16" s="26"/>
      <c r="N16" s="27"/>
    </row>
    <row r="17" spans="1:14" ht="17.25" customHeight="1" x14ac:dyDescent="0.25">
      <c r="A17" s="26"/>
      <c r="B17" s="38">
        <f>(tblInventoryList[[#This Row],[Quantity in Stock]]&lt;=tblInventoryList[[#This Row],[Reorder Level]])*(tblInventoryList[[#This Row],[Discontinued Product ]]="")*valHighlight</f>
        <v>0</v>
      </c>
      <c r="C17" s="10" t="s">
        <v>22</v>
      </c>
      <c r="D17" s="11" t="s">
        <v>47</v>
      </c>
      <c r="E17" s="12">
        <v>100</v>
      </c>
      <c r="F17" s="13">
        <v>110</v>
      </c>
      <c r="G17" s="12">
        <f>tblInventoryList[[#This Row],[Quantity Purchased]]-tblInventoryList[[#This Row],[Quantity Sold]]</f>
        <v>50</v>
      </c>
      <c r="H17" s="14">
        <f>tblInventoryList[[#This Row],[Quantity Purchased]]/tblInventoryList[[#This Row],[Price/Unit]]*tblInventoryList[[#This Row],[Quantity in Stock]]</f>
        <v>45.454545454545453</v>
      </c>
      <c r="I17" s="12">
        <v>50</v>
      </c>
      <c r="J17" s="12">
        <v>100</v>
      </c>
      <c r="K17" s="12">
        <v>50</v>
      </c>
      <c r="L17" s="15" t="s">
        <v>2</v>
      </c>
      <c r="M17" s="26"/>
      <c r="N17" s="27"/>
    </row>
    <row r="18" spans="1:14" ht="17.25" customHeight="1" x14ac:dyDescent="0.25">
      <c r="A18" s="26"/>
      <c r="B18" s="38">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Row],[Quantity Purchased]]/tblInventoryList[[#This Row],[Price/Unit]]*tblInventoryList[[#This Row],[Quantity in Stock]]</f>
        <v>20</v>
      </c>
      <c r="I18" s="12">
        <v>25</v>
      </c>
      <c r="J18" s="12">
        <v>100</v>
      </c>
      <c r="K18" s="12">
        <v>50</v>
      </c>
      <c r="L18" s="15" t="s">
        <v>2</v>
      </c>
      <c r="M18" s="26"/>
      <c r="N18" s="27"/>
    </row>
    <row r="19" spans="1:14" ht="17.25" customHeight="1" x14ac:dyDescent="0.25">
      <c r="A19" s="26"/>
      <c r="B19" s="38">
        <f>(tblInventoryList[[#This Row],[Quantity in Stock]]&lt;=tblInventoryList[[#This Row],[Reorder Level]])*(tblInventoryList[[#This Row],[Discontinued Product ]]="")*valHighlight</f>
        <v>0</v>
      </c>
      <c r="C19" s="10" t="s">
        <v>24</v>
      </c>
      <c r="D19" s="11" t="s">
        <v>49</v>
      </c>
      <c r="E19" s="12">
        <v>50</v>
      </c>
      <c r="F19" s="13">
        <v>350</v>
      </c>
      <c r="G19" s="12">
        <f>tblInventoryList[[#This Row],[Quantity Purchased]]-tblInventoryList[[#This Row],[Quantity Sold]]</f>
        <v>0</v>
      </c>
      <c r="H19" s="14">
        <f>tblInventoryList[[#This Row],[Quantity Purchased]]/tblInventoryList[[#This Row],[Price/Unit]]*tblInventoryList[[#This Row],[Quantity in Stock]]</f>
        <v>0</v>
      </c>
      <c r="I19" s="12">
        <v>50</v>
      </c>
      <c r="J19" s="12">
        <v>50</v>
      </c>
      <c r="K19" s="12">
        <v>50</v>
      </c>
      <c r="L19" s="15" t="s">
        <v>2</v>
      </c>
      <c r="M19" s="26"/>
      <c r="N19" s="27"/>
    </row>
    <row r="20" spans="1:14" ht="17.25" customHeight="1" x14ac:dyDescent="0.25">
      <c r="A20" s="26"/>
      <c r="B20" s="38">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Row],[Quantity Purchased]]/tblInventoryList[[#This Row],[Price/Unit]]*tblInventoryList[[#This Row],[Quantity in Stock]]</f>
        <v>12.5</v>
      </c>
      <c r="I20" s="12">
        <v>25</v>
      </c>
      <c r="J20" s="12">
        <v>100</v>
      </c>
      <c r="K20" s="12">
        <v>50</v>
      </c>
      <c r="L20" s="15" t="s">
        <v>2</v>
      </c>
      <c r="M20" s="26"/>
      <c r="N20" s="27"/>
    </row>
    <row r="21" spans="1:14" ht="17.25" customHeight="1" x14ac:dyDescent="0.25">
      <c r="A21" s="26"/>
      <c r="B21" s="38">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Row],[Quantity Purchased]]/tblInventoryList[[#This Row],[Price/Unit]]*tblInventoryList[[#This Row],[Quantity in Stock]]</f>
        <v>33.333333333333329</v>
      </c>
      <c r="I21" s="12">
        <v>25</v>
      </c>
      <c r="J21" s="12">
        <v>100</v>
      </c>
      <c r="K21" s="12">
        <v>50</v>
      </c>
      <c r="L21" s="15" t="s">
        <v>2</v>
      </c>
      <c r="M21" s="26"/>
      <c r="N21" s="27"/>
    </row>
    <row r="22" spans="1:14" ht="17.25" customHeight="1" x14ac:dyDescent="0.25">
      <c r="A22" s="26"/>
      <c r="B22" s="38">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Row],[Quantity Purchased]]/tblInventoryList[[#This Row],[Price/Unit]]*tblInventoryList[[#This Row],[Quantity in Stock]]</f>
        <v>37.037037037037038</v>
      </c>
      <c r="I22" s="12">
        <v>25</v>
      </c>
      <c r="J22" s="12">
        <v>100</v>
      </c>
      <c r="K22" s="12">
        <v>50</v>
      </c>
      <c r="L22" s="15" t="s">
        <v>3</v>
      </c>
      <c r="M22" s="26"/>
      <c r="N22" s="27"/>
    </row>
    <row r="23" spans="1:14" ht="17.25" customHeight="1" x14ac:dyDescent="0.25">
      <c r="A23" s="26"/>
      <c r="B23" s="38">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Row],[Quantity Purchased]]/tblInventoryList[[#This Row],[Price/Unit]]*tblInventoryList[[#This Row],[Quantity in Stock]]</f>
        <v>29.411764705882355</v>
      </c>
      <c r="I23" s="12">
        <v>25</v>
      </c>
      <c r="J23" s="12">
        <v>100</v>
      </c>
      <c r="K23" s="12">
        <v>50</v>
      </c>
      <c r="L23" s="15" t="s">
        <v>2</v>
      </c>
      <c r="M23" s="26"/>
      <c r="N23" s="27"/>
    </row>
    <row r="24" spans="1:14" ht="17.25" customHeight="1" x14ac:dyDescent="0.25">
      <c r="A24" s="26"/>
      <c r="B24" s="38">
        <f>(tblInventoryList[[#This Row],[Quantity in Stock]]&lt;=tblInventoryList[[#This Row],[Reorder Level]])*(tblInventoryList[[#This Row],[Discontinued Product ]]="")*valHighlight</f>
        <v>0</v>
      </c>
      <c r="C24" s="10" t="s">
        <v>29</v>
      </c>
      <c r="D24" s="11" t="s">
        <v>54</v>
      </c>
      <c r="E24" s="12">
        <v>100</v>
      </c>
      <c r="F24" s="13">
        <v>125</v>
      </c>
      <c r="G24" s="12">
        <f>tblInventoryList[[#This Row],[Quantity Purchased]]-tblInventoryList[[#This Row],[Quantity Sold]]</f>
        <v>50</v>
      </c>
      <c r="H24" s="14">
        <f>tblInventoryList[[#This Row],[Quantity Purchased]]/tblInventoryList[[#This Row],[Price/Unit]]*tblInventoryList[[#This Row],[Quantity in Stock]]</f>
        <v>40</v>
      </c>
      <c r="I24" s="12">
        <v>50</v>
      </c>
      <c r="J24" s="12">
        <v>100</v>
      </c>
      <c r="K24" s="12">
        <v>50</v>
      </c>
      <c r="L24" s="15"/>
      <c r="M24" s="26"/>
      <c r="N24" s="27"/>
    </row>
    <row r="25" spans="1:14" ht="17.25" customHeight="1" x14ac:dyDescent="0.25">
      <c r="A25" s="26"/>
      <c r="B25" s="38">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Row],[Quantity Purchased]]/tblInventoryList[[#This Row],[Price/Unit]]*tblInventoryList[[#This Row],[Quantity in Stock]]</f>
        <v>27.777777777777779</v>
      </c>
      <c r="I25" s="12">
        <v>25</v>
      </c>
      <c r="J25" s="12">
        <v>100</v>
      </c>
      <c r="K25" s="12">
        <v>50</v>
      </c>
      <c r="L25" s="15" t="s">
        <v>2</v>
      </c>
      <c r="M25" s="26"/>
      <c r="N25" s="27"/>
    </row>
    <row r="26" spans="1:14" ht="17.25" customHeight="1" x14ac:dyDescent="0.25">
      <c r="A26" s="26"/>
      <c r="B26" s="38">
        <f>(tblInventoryList[[#This Row],[Quantity in Stock]]&lt;=tblInventoryList[[#This Row],[Reorder Level]])*(tblInventoryList[[#This Row],[Discontinued Product ]]="")*valHighlight</f>
        <v>0</v>
      </c>
      <c r="C26" s="10" t="s">
        <v>31</v>
      </c>
      <c r="D26" s="11" t="s">
        <v>56</v>
      </c>
      <c r="E26" s="12">
        <v>100</v>
      </c>
      <c r="F26" s="13">
        <v>230</v>
      </c>
      <c r="G26" s="12">
        <f>tblInventoryList[[#This Row],[Quantity Purchased]]-tblInventoryList[[#This Row],[Quantity Sold]]</f>
        <v>50</v>
      </c>
      <c r="H26" s="14">
        <f>tblInventoryList[[#This Row],[Quantity Purchased]]/tblInventoryList[[#This Row],[Price/Unit]]*tblInventoryList[[#This Row],[Quantity in Stock]]</f>
        <v>21.739130434782609</v>
      </c>
      <c r="I26" s="12">
        <v>50</v>
      </c>
      <c r="J26" s="12">
        <v>100</v>
      </c>
      <c r="K26" s="12">
        <v>50</v>
      </c>
      <c r="L26" s="15" t="s">
        <v>2</v>
      </c>
      <c r="M26" s="26"/>
      <c r="N26" s="27"/>
    </row>
    <row r="27" spans="1:14" ht="17.25" customHeight="1" x14ac:dyDescent="0.25">
      <c r="A27" s="26"/>
      <c r="B27" s="38">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Row],[Quantity Purchased]]/tblInventoryList[[#This Row],[Price/Unit]]*tblInventoryList[[#This Row],[Quantity in Stock]]</f>
        <v>22.727272727272727</v>
      </c>
      <c r="I27" s="12">
        <v>25</v>
      </c>
      <c r="J27" s="12">
        <v>100</v>
      </c>
      <c r="K27" s="12">
        <v>50</v>
      </c>
      <c r="L27" s="15" t="s">
        <v>2</v>
      </c>
      <c r="M27" s="26"/>
      <c r="N27" s="27"/>
    </row>
    <row r="28" spans="1:14" ht="17.25" customHeight="1" x14ac:dyDescent="0.25">
      <c r="A28" s="26"/>
      <c r="B28" s="38">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Row],[Quantity Purchased]]/tblInventoryList[[#This Row],[Price/Unit]]*tblInventoryList[[#This Row],[Quantity in Stock]]</f>
        <v>2</v>
      </c>
      <c r="I28" s="12">
        <v>50</v>
      </c>
      <c r="J28" s="12">
        <v>100</v>
      </c>
      <c r="K28" s="12">
        <v>98</v>
      </c>
      <c r="L28" s="15" t="s">
        <v>3</v>
      </c>
      <c r="M28" s="26"/>
      <c r="N28" s="27"/>
    </row>
    <row r="29" spans="1:14" ht="17.25" customHeight="1" x14ac:dyDescent="0.25">
      <c r="A29" s="26"/>
      <c r="B29" s="38">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Row],[Quantity Purchased]]/tblInventoryList[[#This Row],[Price/Unit]]*tblInventoryList[[#This Row],[Quantity in Stock]]</f>
        <v>20</v>
      </c>
      <c r="I29" s="12">
        <v>25</v>
      </c>
      <c r="J29" s="12">
        <v>100</v>
      </c>
      <c r="K29" s="12">
        <v>50</v>
      </c>
      <c r="L29" s="15" t="s">
        <v>2</v>
      </c>
      <c r="M29" s="26"/>
      <c r="N29" s="27"/>
    </row>
    <row r="30" spans="1:14" ht="17.25" customHeight="1" thickBot="1" x14ac:dyDescent="0.3">
      <c r="A30" s="36"/>
      <c r="B30" s="39">
        <f>(tblInventoryList[[#This Row],[Quantity in Stock]]&lt;=tblInventoryList[[#This Row],[Reorder Level]])*(tblInventoryList[[#This Row],[Discontinued Product ]]="")*valHighlight</f>
        <v>0</v>
      </c>
      <c r="C30" s="16" t="s">
        <v>35</v>
      </c>
      <c r="D30" s="17" t="s">
        <v>60</v>
      </c>
      <c r="E30" s="18">
        <v>50</v>
      </c>
      <c r="F30" s="19">
        <v>110</v>
      </c>
      <c r="G30" s="18">
        <f>tblInventoryList[[#This Row],[Quantity Purchased]]-tblInventoryList[[#This Row],[Quantity Sold]]</f>
        <v>0</v>
      </c>
      <c r="H30" s="20">
        <f>tblInventoryList[[#This Row],[Quantity Purchased]]/tblInventoryList[[#This Row],[Price/Unit]]*tblInventoryList[[#This Row],[Quantity in Stock]]</f>
        <v>0</v>
      </c>
      <c r="I30" s="18">
        <v>25</v>
      </c>
      <c r="J30" s="18">
        <v>50</v>
      </c>
      <c r="K30" s="18">
        <v>50</v>
      </c>
      <c r="L30" s="21" t="s">
        <v>2</v>
      </c>
      <c r="M30" s="36"/>
      <c r="N30" s="37"/>
    </row>
    <row r="31" spans="1:14" ht="17.25" customHeight="1" thickBot="1" x14ac:dyDescent="0.3">
      <c r="A31" s="40"/>
      <c r="B31" s="41"/>
      <c r="C31" s="40"/>
      <c r="D31" s="42"/>
      <c r="E31" s="43"/>
      <c r="F31" s="43"/>
      <c r="G31" s="43"/>
      <c r="H31" s="43"/>
      <c r="I31" s="43"/>
      <c r="J31" s="44"/>
      <c r="K31" s="42"/>
      <c r="L31" s="41"/>
      <c r="M31" s="40"/>
      <c r="N31" s="41"/>
    </row>
  </sheetData>
  <mergeCells count="2">
    <mergeCell ref="C2:J2"/>
    <mergeCell ref="K2:L2"/>
  </mergeCells>
  <conditionalFormatting sqref="C6:L30">
    <cfRule type="expression" dxfId="14" priority="4">
      <formula>$B6=1</formula>
    </cfRule>
  </conditionalFormatting>
  <conditionalFormatting sqref="C6:K30">
    <cfRule type="expression" dxfId="13" priority="8">
      <formula>$L6="yes"</formula>
    </cfRule>
  </conditionalFormatting>
  <conditionalFormatting sqref="F6:F30">
    <cfRule type="dataBar" priority="2">
      <dataBar>
        <cfvo type="min"/>
        <cfvo type="max"/>
        <color rgb="FF638EC6"/>
      </dataBar>
      <extLst>
        <ext xmlns:x14="http://schemas.microsoft.com/office/spreadsheetml/2009/9/main" uri="{B025F937-C7B1-47D3-B67F-A62EFF666E3E}">
          <x14:id>{E9A9CA34-EA9D-48FA-8029-4F8734FA616C}</x14:id>
        </ext>
      </extLst>
    </cfRule>
  </conditionalFormatting>
  <conditionalFormatting sqref="E6:E30">
    <cfRule type="iconSet" priority="1">
      <iconSet>
        <cfvo type="percent" val="0"/>
        <cfvo type="percent" val="33"/>
        <cfvo type="percent" val="67"/>
      </iconSe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400050</xdr:colOff>
                    <xdr:row>1</xdr:row>
                    <xdr:rowOff>257175</xdr:rowOff>
                  </from>
                  <to>
                    <xdr:col>12</xdr:col>
                    <xdr:colOff>9525</xdr:colOff>
                    <xdr:row>1</xdr:row>
                    <xdr:rowOff>476250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9A9CA34-EA9D-48FA-8029-4F8734FA616C}">
            <x14:dataBar minLength="0" maxLength="100" gradient="0">
              <x14:cfvo type="autoMin"/>
              <x14:cfvo type="autoMax"/>
              <x14:negativeFillColor rgb="FFFF0000"/>
              <x14:axisColor rgb="FF000000"/>
            </x14:dataBar>
          </x14:cfRule>
          <xm:sqref>F6:F30</xm:sqref>
        </x14:conditionalFormatting>
        <x14:conditionalFormatting xmlns:xm="http://schemas.microsoft.com/office/excel/2006/main">
          <x14:cfRule type="iconSet" priority="11"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0" sqref="N20"/>
    </sheetView>
  </sheetViews>
  <sheetFormatPr defaultRowHeight="12.7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2" sqref="N12"/>
    </sheetView>
  </sheetViews>
  <sheetFormatPr defaultRowHeight="12.75"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13" sqref="P13"/>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Information Sheets</vt:lpstr>
      <vt:lpstr>Inventory List</vt:lpstr>
      <vt:lpstr>Quantity and Price per unit</vt:lpstr>
      <vt:lpstr>Recorded level &amp; Quantity</vt:lpstr>
      <vt:lpstr>Level.R Quantity &amp;Quantity Sold</vt:lpstr>
      <vt:lpstr>valHighlight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MAINUDDIN</cp:lastModifiedBy>
  <cp:lastPrinted>2016-12-17T03:45:50Z</cp:lastPrinted>
  <dcterms:created xsi:type="dcterms:W3CDTF">2016-12-17T03:34:20Z</dcterms:created>
  <dcterms:modified xsi:type="dcterms:W3CDTF">2023-10-17T07:01:00Z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