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2935" windowHeight="97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V5" i="1"/>
  <c r="G4"/>
  <c r="G5" s="1"/>
  <c r="AK9"/>
  <c r="AM9" s="1"/>
  <c r="AK10"/>
  <c r="AM10" s="1"/>
  <c r="AK11"/>
  <c r="AM11" s="1"/>
  <c r="AK12"/>
  <c r="AM12" s="1"/>
  <c r="AK13"/>
  <c r="AM13" s="1"/>
  <c r="AK14"/>
  <c r="AM14" s="1"/>
  <c r="AK15"/>
  <c r="AM15" s="1"/>
  <c r="AK16"/>
  <c r="AM16" s="1"/>
  <c r="AK17"/>
  <c r="AM17" s="1"/>
  <c r="AK18"/>
  <c r="AM18" s="1"/>
  <c r="AK19"/>
  <c r="AM19" s="1"/>
  <c r="AK20"/>
  <c r="AM20" s="1"/>
  <c r="AK21"/>
  <c r="AM21" s="1"/>
  <c r="AK22"/>
  <c r="AM22" s="1"/>
  <c r="AK23"/>
  <c r="AM23" s="1"/>
  <c r="AK24"/>
  <c r="AM24" s="1"/>
  <c r="AK25"/>
  <c r="AM25" s="1"/>
  <c r="AK26"/>
  <c r="AM26" s="1"/>
  <c r="AK27"/>
  <c r="AM27" s="1"/>
  <c r="AK8"/>
  <c r="AL8" s="1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9"/>
  <c r="A8"/>
  <c r="F5"/>
  <c r="H4" l="1"/>
  <c r="AM8"/>
  <c r="AL27"/>
  <c r="AL23"/>
  <c r="AL19"/>
  <c r="AL15"/>
  <c r="AL11"/>
  <c r="AL24"/>
  <c r="AL20"/>
  <c r="AL16"/>
  <c r="AL12"/>
  <c r="AL25"/>
  <c r="AL21"/>
  <c r="AL17"/>
  <c r="AL13"/>
  <c r="AL9"/>
  <c r="AL26"/>
  <c r="AL22"/>
  <c r="AL18"/>
  <c r="AL14"/>
  <c r="AL10"/>
  <c r="I4" l="1"/>
  <c r="H5"/>
  <c r="I5" l="1"/>
  <c r="J4"/>
  <c r="K4" l="1"/>
  <c r="J5"/>
  <c r="K5" l="1"/>
  <c r="L4"/>
  <c r="L5" l="1"/>
  <c r="M4"/>
  <c r="M5" l="1"/>
  <c r="N4"/>
  <c r="O4" l="1"/>
  <c r="N5"/>
  <c r="O5" l="1"/>
  <c r="P4"/>
  <c r="P5" l="1"/>
  <c r="Q4"/>
  <c r="Q5" l="1"/>
  <c r="R4"/>
  <c r="S4" l="1"/>
  <c r="R5"/>
  <c r="S5" l="1"/>
  <c r="T4"/>
  <c r="T5" l="1"/>
  <c r="U4"/>
  <c r="U5" l="1"/>
  <c r="V4"/>
  <c r="W4" l="1"/>
  <c r="W5" l="1"/>
  <c r="X4"/>
  <c r="X5" l="1"/>
  <c r="Y4"/>
  <c r="Y5" l="1"/>
  <c r="Z4"/>
  <c r="AA4" l="1"/>
  <c r="Z5"/>
  <c r="AA5" l="1"/>
  <c r="AB4"/>
  <c r="AB5" l="1"/>
  <c r="AC4"/>
  <c r="AC5" l="1"/>
  <c r="AD4"/>
  <c r="AE4" l="1"/>
  <c r="AD5"/>
  <c r="AE5" l="1"/>
  <c r="AF4"/>
  <c r="AF5" l="1"/>
  <c r="AG4"/>
  <c r="AG5" l="1"/>
  <c r="AH4"/>
  <c r="AI4" l="1"/>
  <c r="AI5" s="1"/>
  <c r="AH5"/>
</calcChain>
</file>

<file path=xl/sharedStrings.xml><?xml version="1.0" encoding="utf-8"?>
<sst xmlns="http://schemas.openxmlformats.org/spreadsheetml/2006/main" count="556" uniqueCount="35">
  <si>
    <t>NAME</t>
  </si>
  <si>
    <t>ID</t>
  </si>
  <si>
    <t>TOTAL DAYS</t>
  </si>
  <si>
    <t>PRESENT</t>
  </si>
  <si>
    <t>ABSENT</t>
  </si>
  <si>
    <t>PER%</t>
  </si>
  <si>
    <t xml:space="preserve">BRO </t>
  </si>
  <si>
    <t>KHAN</t>
  </si>
  <si>
    <t>ABSHAK</t>
  </si>
  <si>
    <t>NADIR ALI</t>
  </si>
  <si>
    <t>HAMID</t>
  </si>
  <si>
    <t>UZAFA</t>
  </si>
  <si>
    <t>KAZI</t>
  </si>
  <si>
    <t>JANI</t>
  </si>
  <si>
    <t>NAHIM</t>
  </si>
  <si>
    <t>FAZAL</t>
  </si>
  <si>
    <t>BASIT</t>
  </si>
  <si>
    <t>SHAZAIB</t>
  </si>
  <si>
    <t>DANISH</t>
  </si>
  <si>
    <t>ASAD</t>
  </si>
  <si>
    <t>FAZAN</t>
  </si>
  <si>
    <t>SIR QASIM</t>
  </si>
  <si>
    <t>JANZAIB</t>
  </si>
  <si>
    <t>NAZIM</t>
  </si>
  <si>
    <t>FASAL</t>
  </si>
  <si>
    <t>P</t>
  </si>
  <si>
    <t>A</t>
  </si>
  <si>
    <t>a</t>
  </si>
  <si>
    <t>DAYS</t>
  </si>
  <si>
    <t>TEXT(DATE2017,9,Q4),"DDDD"</t>
  </si>
  <si>
    <t>COUNTIF(RANGE,"P")</t>
  </si>
  <si>
    <t>TOTAL DAYS -PRESENT</t>
  </si>
  <si>
    <t>PRESENT/TOTAL DAYS*100</t>
  </si>
  <si>
    <t xml:space="preserve">            Attendence sheet            </t>
  </si>
  <si>
    <t>SADIQ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</si>
</sst>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8"/>
      <color theme="1"/>
      <name val="Algerian"/>
      <family val="5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/>
    <xf numFmtId="0" fontId="0" fillId="0" borderId="0" xfId="0" applyBorder="1" applyAlignment="1">
      <alignment horizontal="center"/>
    </xf>
    <xf numFmtId="0" fontId="2" fillId="2" borderId="9" xfId="1" applyBorder="1" applyAlignment="1">
      <alignment horizontal="center"/>
    </xf>
    <xf numFmtId="0" fontId="2" fillId="2" borderId="7" xfId="1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1" xfId="1" applyBorder="1"/>
    <xf numFmtId="0" fontId="2" fillId="2" borderId="8" xfId="1" applyBorder="1" applyAlignment="1">
      <alignment horizontal="center" textRotation="90"/>
    </xf>
    <xf numFmtId="0" fontId="2" fillId="2" borderId="13" xfId="1" applyBorder="1" applyAlignment="1">
      <alignment horizontal="center"/>
    </xf>
    <xf numFmtId="0" fontId="2" fillId="2" borderId="14" xfId="1" applyBorder="1" applyAlignment="1">
      <alignment horizontal="center"/>
    </xf>
    <xf numFmtId="0" fontId="2" fillId="2" borderId="0" xfId="1" applyBorder="1" applyAlignment="1">
      <alignment horizontal="center"/>
    </xf>
    <xf numFmtId="0" fontId="2" fillId="2" borderId="10" xfId="1" applyBorder="1" applyAlignment="1">
      <alignment horizontal="center" textRotation="90"/>
    </xf>
    <xf numFmtId="0" fontId="2" fillId="2" borderId="6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15" xfId="1" applyBorder="1" applyAlignment="1">
      <alignment horizontal="center"/>
    </xf>
    <xf numFmtId="0" fontId="2" fillId="2" borderId="5" xfId="1" applyBorder="1" applyAlignment="1">
      <alignment horizontal="center" textRotation="90"/>
    </xf>
    <xf numFmtId="0" fontId="2" fillId="2" borderId="3" xfId="1" applyBorder="1"/>
    <xf numFmtId="0" fontId="2" fillId="2" borderId="2" xfId="1" applyBorder="1"/>
    <xf numFmtId="0" fontId="2" fillId="2" borderId="11" xfId="1" applyBorder="1"/>
    <xf numFmtId="0" fontId="2" fillId="3" borderId="8" xfId="1" applyFill="1" applyBorder="1" applyAlignment="1">
      <alignment horizontal="center"/>
    </xf>
    <xf numFmtId="0" fontId="2" fillId="3" borderId="10" xfId="1" applyFill="1" applyBorder="1" applyAlignment="1">
      <alignment horizontal="center"/>
    </xf>
    <xf numFmtId="0" fontId="2" fillId="3" borderId="5" xfId="1" applyFill="1" applyBorder="1" applyAlignment="1">
      <alignment horizontal="center"/>
    </xf>
    <xf numFmtId="0" fontId="2" fillId="2" borderId="8" xfId="1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4" xfId="0" applyBorder="1"/>
    <xf numFmtId="0" fontId="1" fillId="0" borderId="15" xfId="0" applyFont="1" applyBorder="1" applyAlignment="1">
      <alignment horizontal="center"/>
    </xf>
    <xf numFmtId="0" fontId="0" fillId="0" borderId="15" xfId="0" applyBorder="1"/>
  </cellXfs>
  <cellStyles count="2">
    <cellStyle name="Accent1" xfId="1" builtinId="29"/>
    <cellStyle name="Normal" xfId="0" builtinId="0"/>
  </cellStyles>
  <dxfs count="3">
    <dxf>
      <font>
        <color rgb="FF92D050"/>
      </font>
    </dxf>
    <dxf>
      <font>
        <condense val="0"/>
        <extend val="0"/>
        <color rgb="FF9C0006"/>
      </font>
    </dxf>
    <dxf>
      <font>
        <color rgb="FF92D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H66"/>
  <sheetViews>
    <sheetView tabSelected="1" workbookViewId="0">
      <selection activeCell="AD1" sqref="AD1:AM3"/>
    </sheetView>
  </sheetViews>
  <sheetFormatPr defaultColWidth="3.7109375" defaultRowHeight="15"/>
  <cols>
    <col min="2" max="2" width="2.5703125" customWidth="1"/>
    <col min="5" max="5" width="5" customWidth="1"/>
    <col min="36" max="37" width="3.7109375" customWidth="1"/>
    <col min="39" max="39" width="5.140625" customWidth="1"/>
  </cols>
  <sheetData>
    <row r="1" spans="1:86" ht="20.25" customHeight="1">
      <c r="A1" s="2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 t="s">
        <v>34</v>
      </c>
      <c r="AE1" s="4"/>
      <c r="AF1" s="4"/>
      <c r="AG1" s="4"/>
      <c r="AH1" s="4"/>
      <c r="AI1" s="4"/>
      <c r="AJ1" s="4"/>
      <c r="AK1" s="4"/>
      <c r="AL1" s="4"/>
      <c r="AM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</row>
    <row r="2" spans="1:86" ht="24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4"/>
      <c r="AE2" s="4"/>
      <c r="AF2" s="4"/>
      <c r="AG2" s="4"/>
      <c r="AH2" s="4"/>
      <c r="AI2" s="4"/>
      <c r="AJ2" s="4"/>
      <c r="AK2" s="4"/>
      <c r="AL2" s="4"/>
      <c r="AM2" s="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</row>
    <row r="3" spans="1:86" ht="18.75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</row>
    <row r="4" spans="1:86">
      <c r="A4" s="6" t="s">
        <v>1</v>
      </c>
      <c r="B4" s="26"/>
      <c r="C4" s="6" t="s">
        <v>0</v>
      </c>
      <c r="D4" s="8"/>
      <c r="E4" s="7"/>
      <c r="F4" s="9">
        <v>1</v>
      </c>
      <c r="G4" s="9">
        <f>F4+1</f>
        <v>2</v>
      </c>
      <c r="H4" s="9">
        <f t="shared" ref="H4:AI4" si="0">G4+1</f>
        <v>3</v>
      </c>
      <c r="I4" s="9">
        <f t="shared" si="0"/>
        <v>4</v>
      </c>
      <c r="J4" s="9">
        <f t="shared" si="0"/>
        <v>5</v>
      </c>
      <c r="K4" s="9">
        <f t="shared" si="0"/>
        <v>6</v>
      </c>
      <c r="L4" s="9">
        <f t="shared" si="0"/>
        <v>7</v>
      </c>
      <c r="M4" s="9">
        <f t="shared" si="0"/>
        <v>8</v>
      </c>
      <c r="N4" s="9">
        <f t="shared" si="0"/>
        <v>9</v>
      </c>
      <c r="O4" s="9">
        <f t="shared" si="0"/>
        <v>10</v>
      </c>
      <c r="P4" s="9">
        <f t="shared" si="0"/>
        <v>11</v>
      </c>
      <c r="Q4" s="9">
        <f t="shared" si="0"/>
        <v>12</v>
      </c>
      <c r="R4" s="9">
        <f t="shared" si="0"/>
        <v>13</v>
      </c>
      <c r="S4" s="9">
        <f t="shared" si="0"/>
        <v>14</v>
      </c>
      <c r="T4" s="9">
        <f t="shared" si="0"/>
        <v>15</v>
      </c>
      <c r="U4" s="9">
        <f t="shared" si="0"/>
        <v>16</v>
      </c>
      <c r="V4" s="9">
        <f t="shared" si="0"/>
        <v>17</v>
      </c>
      <c r="W4" s="9">
        <f t="shared" si="0"/>
        <v>18</v>
      </c>
      <c r="X4" s="9">
        <f t="shared" si="0"/>
        <v>19</v>
      </c>
      <c r="Y4" s="9">
        <f t="shared" si="0"/>
        <v>20</v>
      </c>
      <c r="Z4" s="9">
        <f t="shared" si="0"/>
        <v>21</v>
      </c>
      <c r="AA4" s="9">
        <f t="shared" si="0"/>
        <v>22</v>
      </c>
      <c r="AB4" s="9">
        <f t="shared" si="0"/>
        <v>23</v>
      </c>
      <c r="AC4" s="9">
        <f t="shared" si="0"/>
        <v>24</v>
      </c>
      <c r="AD4" s="9">
        <f t="shared" si="0"/>
        <v>25</v>
      </c>
      <c r="AE4" s="9">
        <f t="shared" si="0"/>
        <v>26</v>
      </c>
      <c r="AF4" s="9">
        <f t="shared" si="0"/>
        <v>27</v>
      </c>
      <c r="AG4" s="9">
        <f t="shared" si="0"/>
        <v>28</v>
      </c>
      <c r="AH4" s="9">
        <f t="shared" si="0"/>
        <v>29</v>
      </c>
      <c r="AI4" s="9">
        <f t="shared" si="0"/>
        <v>30</v>
      </c>
      <c r="AJ4" s="10" t="s">
        <v>2</v>
      </c>
      <c r="AK4" s="10" t="s">
        <v>3</v>
      </c>
      <c r="AL4" s="10" t="s">
        <v>4</v>
      </c>
      <c r="AM4" s="10" t="s">
        <v>5</v>
      </c>
    </row>
    <row r="5" spans="1:86" ht="15" customHeight="1">
      <c r="A5" s="27"/>
      <c r="B5" s="28"/>
      <c r="C5" s="11"/>
      <c r="D5" s="13"/>
      <c r="E5" s="12"/>
      <c r="F5" s="10" t="str">
        <f>TEXT(DATE(2017,9,F4),"DDDD")</f>
        <v>Friday</v>
      </c>
      <c r="G5" s="10" t="str">
        <f t="shared" ref="G5:AI5" si="1">TEXT(DATE(2017,9,G4),"DDDD")</f>
        <v>Saturday</v>
      </c>
      <c r="H5" s="10" t="str">
        <f t="shared" si="1"/>
        <v>Sunday</v>
      </c>
      <c r="I5" s="10" t="str">
        <f t="shared" si="1"/>
        <v>Monday</v>
      </c>
      <c r="J5" s="10" t="str">
        <f t="shared" si="1"/>
        <v>Tuesday</v>
      </c>
      <c r="K5" s="10" t="str">
        <f t="shared" si="1"/>
        <v>Wednesday</v>
      </c>
      <c r="L5" s="10" t="str">
        <f t="shared" si="1"/>
        <v>Thursday</v>
      </c>
      <c r="M5" s="10" t="str">
        <f t="shared" si="1"/>
        <v>Friday</v>
      </c>
      <c r="N5" s="10" t="str">
        <f t="shared" si="1"/>
        <v>Saturday</v>
      </c>
      <c r="O5" s="10" t="str">
        <f t="shared" si="1"/>
        <v>Sunday</v>
      </c>
      <c r="P5" s="10" t="str">
        <f t="shared" si="1"/>
        <v>Monday</v>
      </c>
      <c r="Q5" s="10" t="str">
        <f t="shared" si="1"/>
        <v>Tuesday</v>
      </c>
      <c r="R5" s="10" t="str">
        <f t="shared" si="1"/>
        <v>Wednesday</v>
      </c>
      <c r="S5" s="10" t="str">
        <f t="shared" si="1"/>
        <v>Thursday</v>
      </c>
      <c r="T5" s="10" t="str">
        <f t="shared" si="1"/>
        <v>Friday</v>
      </c>
      <c r="U5" s="10" t="str">
        <f t="shared" si="1"/>
        <v>Saturday</v>
      </c>
      <c r="V5" s="10" t="str">
        <f>TEXT(DATE(2017,9,V4),"DDDD")</f>
        <v>Sunday</v>
      </c>
      <c r="W5" s="10" t="str">
        <f t="shared" si="1"/>
        <v>Monday</v>
      </c>
      <c r="X5" s="10" t="str">
        <f t="shared" si="1"/>
        <v>Tuesday</v>
      </c>
      <c r="Y5" s="10" t="str">
        <f t="shared" si="1"/>
        <v>Wednesday</v>
      </c>
      <c r="Z5" s="10" t="str">
        <f t="shared" si="1"/>
        <v>Thursday</v>
      </c>
      <c r="AA5" s="10" t="str">
        <f t="shared" si="1"/>
        <v>Friday</v>
      </c>
      <c r="AB5" s="10" t="str">
        <f t="shared" si="1"/>
        <v>Saturday</v>
      </c>
      <c r="AC5" s="10" t="str">
        <f t="shared" si="1"/>
        <v>Sunday</v>
      </c>
      <c r="AD5" s="10" t="str">
        <f t="shared" si="1"/>
        <v>Monday</v>
      </c>
      <c r="AE5" s="10" t="str">
        <f t="shared" si="1"/>
        <v>Tuesday</v>
      </c>
      <c r="AF5" s="10" t="str">
        <f t="shared" si="1"/>
        <v>Wednesday</v>
      </c>
      <c r="AG5" s="10" t="str">
        <f t="shared" si="1"/>
        <v>Thursday</v>
      </c>
      <c r="AH5" s="10" t="str">
        <f t="shared" si="1"/>
        <v>Friday</v>
      </c>
      <c r="AI5" s="10" t="str">
        <f t="shared" si="1"/>
        <v>Saturday</v>
      </c>
      <c r="AJ5" s="14"/>
      <c r="AK5" s="14"/>
      <c r="AL5" s="14"/>
      <c r="AM5" s="14"/>
    </row>
    <row r="6" spans="1:86">
      <c r="A6" s="27"/>
      <c r="B6" s="28"/>
      <c r="C6" s="11"/>
      <c r="D6" s="13"/>
      <c r="E6" s="12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</row>
    <row r="7" spans="1:86">
      <c r="A7" s="29"/>
      <c r="B7" s="30"/>
      <c r="C7" s="15"/>
      <c r="D7" s="17"/>
      <c r="E7" s="16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</row>
    <row r="8" spans="1:86">
      <c r="A8" s="19" t="str">
        <f>"000"&amp;1</f>
        <v>0001</v>
      </c>
      <c r="B8" s="20"/>
      <c r="C8" s="19" t="s">
        <v>6</v>
      </c>
      <c r="D8" s="21"/>
      <c r="E8" s="20"/>
      <c r="F8" s="9" t="s">
        <v>25</v>
      </c>
      <c r="G8" s="9" t="s">
        <v>25</v>
      </c>
      <c r="H8" s="22"/>
      <c r="I8" s="9" t="s">
        <v>25</v>
      </c>
      <c r="J8" s="9" t="s">
        <v>25</v>
      </c>
      <c r="K8" s="9" t="s">
        <v>25</v>
      </c>
      <c r="L8" s="9" t="s">
        <v>25</v>
      </c>
      <c r="M8" s="9" t="s">
        <v>25</v>
      </c>
      <c r="N8" s="9" t="s">
        <v>25</v>
      </c>
      <c r="O8" s="22"/>
      <c r="P8" s="9" t="s">
        <v>25</v>
      </c>
      <c r="Q8" s="9" t="s">
        <v>25</v>
      </c>
      <c r="R8" s="9" t="s">
        <v>25</v>
      </c>
      <c r="S8" s="9" t="s">
        <v>25</v>
      </c>
      <c r="T8" s="9" t="s">
        <v>25</v>
      </c>
      <c r="U8" s="9" t="s">
        <v>25</v>
      </c>
      <c r="V8" s="22"/>
      <c r="W8" s="9" t="s">
        <v>25</v>
      </c>
      <c r="X8" s="9" t="s">
        <v>25</v>
      </c>
      <c r="Y8" s="9" t="s">
        <v>25</v>
      </c>
      <c r="Z8" s="9" t="s">
        <v>25</v>
      </c>
      <c r="AA8" s="9" t="s">
        <v>25</v>
      </c>
      <c r="AB8" s="9" t="s">
        <v>25</v>
      </c>
      <c r="AC8" s="22"/>
      <c r="AD8" s="9" t="s">
        <v>25</v>
      </c>
      <c r="AE8" s="9" t="s">
        <v>25</v>
      </c>
      <c r="AF8" s="9" t="s">
        <v>26</v>
      </c>
      <c r="AG8" s="9" t="s">
        <v>25</v>
      </c>
      <c r="AH8" s="9" t="s">
        <v>26</v>
      </c>
      <c r="AI8" s="9" t="s">
        <v>25</v>
      </c>
      <c r="AJ8" s="9">
        <v>26</v>
      </c>
      <c r="AK8" s="9">
        <f>COUNTIF(F8:AI8,"p")</f>
        <v>24</v>
      </c>
      <c r="AL8" s="9">
        <f>AJ8-AK8</f>
        <v>2</v>
      </c>
      <c r="AM8" s="9">
        <f>AK8/AJ8*100</f>
        <v>92.307692307692307</v>
      </c>
    </row>
    <row r="9" spans="1:86">
      <c r="A9" s="19" t="str">
        <f>IF(A8+1&gt;999,A8+1,IF(A8+1&gt;99,"0"&amp;A8+1,IF(A8+1&gt;9,"00"&amp;A8+1,"000"&amp;A8+1)))</f>
        <v>0002</v>
      </c>
      <c r="B9" s="20"/>
      <c r="C9" s="19" t="s">
        <v>7</v>
      </c>
      <c r="D9" s="21"/>
      <c r="E9" s="20"/>
      <c r="F9" s="9" t="s">
        <v>25</v>
      </c>
      <c r="G9" s="9" t="s">
        <v>25</v>
      </c>
      <c r="H9" s="23"/>
      <c r="I9" s="9" t="s">
        <v>25</v>
      </c>
      <c r="J9" s="9" t="s">
        <v>25</v>
      </c>
      <c r="K9" s="9" t="s">
        <v>25</v>
      </c>
      <c r="L9" s="9" t="s">
        <v>25</v>
      </c>
      <c r="M9" s="9" t="s">
        <v>25</v>
      </c>
      <c r="N9" s="9" t="s">
        <v>25</v>
      </c>
      <c r="O9" s="23"/>
      <c r="P9" s="9" t="s">
        <v>26</v>
      </c>
      <c r="Q9" s="9" t="s">
        <v>26</v>
      </c>
      <c r="R9" s="9" t="s">
        <v>26</v>
      </c>
      <c r="S9" s="9" t="s">
        <v>26</v>
      </c>
      <c r="T9" s="9" t="s">
        <v>26</v>
      </c>
      <c r="U9" s="9" t="s">
        <v>26</v>
      </c>
      <c r="V9" s="23"/>
      <c r="W9" s="9" t="s">
        <v>25</v>
      </c>
      <c r="X9" s="9" t="s">
        <v>25</v>
      </c>
      <c r="Y9" s="9" t="s">
        <v>25</v>
      </c>
      <c r="Z9" s="9" t="s">
        <v>25</v>
      </c>
      <c r="AA9" s="9" t="s">
        <v>25</v>
      </c>
      <c r="AB9" s="9" t="s">
        <v>25</v>
      </c>
      <c r="AC9" s="23"/>
      <c r="AD9" s="9" t="s">
        <v>25</v>
      </c>
      <c r="AE9" s="9" t="s">
        <v>25</v>
      </c>
      <c r="AF9" s="9" t="s">
        <v>26</v>
      </c>
      <c r="AG9" s="9" t="s">
        <v>25</v>
      </c>
      <c r="AH9" s="9" t="s">
        <v>26</v>
      </c>
      <c r="AI9" s="9" t="s">
        <v>25</v>
      </c>
      <c r="AJ9" s="9">
        <v>26</v>
      </c>
      <c r="AK9" s="9">
        <f t="shared" ref="AK9:AK27" si="2">COUNTIF(F9:AI9,"p")</f>
        <v>18</v>
      </c>
      <c r="AL9" s="9">
        <f t="shared" ref="AL9:AL27" si="3">AJ9-AK9</f>
        <v>8</v>
      </c>
      <c r="AM9" s="9">
        <f t="shared" ref="AM9:AM27" si="4">AK9/AJ9*100</f>
        <v>69.230769230769226</v>
      </c>
    </row>
    <row r="10" spans="1:86">
      <c r="A10" s="19" t="str">
        <f t="shared" ref="A10:A27" si="5">IF(A9+1&gt;999,A9+1,IF(A9+1&gt;99,"0"&amp;A9+1,IF(A9+1&gt;9,"00"&amp;A9+1,"000"&amp;A9+1)))</f>
        <v>0003</v>
      </c>
      <c r="B10" s="20"/>
      <c r="C10" s="19" t="s">
        <v>8</v>
      </c>
      <c r="D10" s="21"/>
      <c r="E10" s="20"/>
      <c r="F10" s="9" t="s">
        <v>25</v>
      </c>
      <c r="G10" s="9" t="s">
        <v>25</v>
      </c>
      <c r="H10" s="23"/>
      <c r="I10" s="9" t="s">
        <v>25</v>
      </c>
      <c r="J10" s="9" t="s">
        <v>25</v>
      </c>
      <c r="K10" s="9" t="s">
        <v>25</v>
      </c>
      <c r="L10" s="9" t="s">
        <v>25</v>
      </c>
      <c r="M10" s="9" t="s">
        <v>25</v>
      </c>
      <c r="N10" s="9" t="s">
        <v>25</v>
      </c>
      <c r="O10" s="23"/>
      <c r="P10" s="9" t="s">
        <v>26</v>
      </c>
      <c r="Q10" s="9" t="s">
        <v>26</v>
      </c>
      <c r="R10" s="9" t="s">
        <v>26</v>
      </c>
      <c r="S10" s="9" t="s">
        <v>26</v>
      </c>
      <c r="T10" s="9" t="s">
        <v>26</v>
      </c>
      <c r="U10" s="9" t="s">
        <v>26</v>
      </c>
      <c r="V10" s="23"/>
      <c r="W10" s="9" t="s">
        <v>25</v>
      </c>
      <c r="X10" s="9" t="s">
        <v>25</v>
      </c>
      <c r="Y10" s="9" t="s">
        <v>25</v>
      </c>
      <c r="Z10" s="9" t="s">
        <v>25</v>
      </c>
      <c r="AA10" s="9" t="s">
        <v>25</v>
      </c>
      <c r="AB10" s="9" t="s">
        <v>25</v>
      </c>
      <c r="AC10" s="23"/>
      <c r="AD10" s="9" t="s">
        <v>25</v>
      </c>
      <c r="AE10" s="9" t="s">
        <v>25</v>
      </c>
      <c r="AF10" s="9" t="s">
        <v>26</v>
      </c>
      <c r="AG10" s="9" t="s">
        <v>25</v>
      </c>
      <c r="AH10" s="9" t="s">
        <v>26</v>
      </c>
      <c r="AI10" s="9" t="s">
        <v>25</v>
      </c>
      <c r="AJ10" s="9">
        <v>26</v>
      </c>
      <c r="AK10" s="9">
        <f t="shared" si="2"/>
        <v>18</v>
      </c>
      <c r="AL10" s="9">
        <f t="shared" si="3"/>
        <v>8</v>
      </c>
      <c r="AM10" s="9">
        <f t="shared" si="4"/>
        <v>69.230769230769226</v>
      </c>
    </row>
    <row r="11" spans="1:86">
      <c r="A11" s="19" t="str">
        <f t="shared" si="5"/>
        <v>0004</v>
      </c>
      <c r="B11" s="20"/>
      <c r="C11" s="19" t="s">
        <v>9</v>
      </c>
      <c r="D11" s="21"/>
      <c r="E11" s="20"/>
      <c r="F11" s="9" t="s">
        <v>25</v>
      </c>
      <c r="G11" s="9" t="s">
        <v>25</v>
      </c>
      <c r="H11" s="23"/>
      <c r="I11" s="9" t="s">
        <v>25</v>
      </c>
      <c r="J11" s="9" t="s">
        <v>25</v>
      </c>
      <c r="K11" s="9" t="s">
        <v>25</v>
      </c>
      <c r="L11" s="9" t="s">
        <v>25</v>
      </c>
      <c r="M11" s="9" t="s">
        <v>25</v>
      </c>
      <c r="N11" s="9" t="s">
        <v>25</v>
      </c>
      <c r="O11" s="23"/>
      <c r="P11" s="9" t="s">
        <v>26</v>
      </c>
      <c r="Q11" s="9" t="s">
        <v>26</v>
      </c>
      <c r="R11" s="9" t="s">
        <v>26</v>
      </c>
      <c r="S11" s="9" t="s">
        <v>26</v>
      </c>
      <c r="T11" s="9" t="s">
        <v>26</v>
      </c>
      <c r="U11" s="9" t="s">
        <v>26</v>
      </c>
      <c r="V11" s="23"/>
      <c r="W11" s="9" t="s">
        <v>25</v>
      </c>
      <c r="X11" s="9" t="s">
        <v>25</v>
      </c>
      <c r="Y11" s="9" t="s">
        <v>25</v>
      </c>
      <c r="Z11" s="9" t="s">
        <v>25</v>
      </c>
      <c r="AA11" s="9" t="s">
        <v>25</v>
      </c>
      <c r="AB11" s="9" t="s">
        <v>25</v>
      </c>
      <c r="AC11" s="23"/>
      <c r="AD11" s="9" t="s">
        <v>25</v>
      </c>
      <c r="AE11" s="9" t="s">
        <v>25</v>
      </c>
      <c r="AF11" s="9" t="s">
        <v>26</v>
      </c>
      <c r="AG11" s="9" t="s">
        <v>25</v>
      </c>
      <c r="AH11" s="9" t="s">
        <v>26</v>
      </c>
      <c r="AI11" s="9" t="s">
        <v>25</v>
      </c>
      <c r="AJ11" s="9">
        <v>26</v>
      </c>
      <c r="AK11" s="9">
        <f t="shared" si="2"/>
        <v>18</v>
      </c>
      <c r="AL11" s="9">
        <f t="shared" si="3"/>
        <v>8</v>
      </c>
      <c r="AM11" s="9">
        <f t="shared" si="4"/>
        <v>69.230769230769226</v>
      </c>
    </row>
    <row r="12" spans="1:86">
      <c r="A12" s="19" t="str">
        <f t="shared" si="5"/>
        <v>0005</v>
      </c>
      <c r="B12" s="20"/>
      <c r="C12" s="19" t="s">
        <v>10</v>
      </c>
      <c r="D12" s="21"/>
      <c r="E12" s="20"/>
      <c r="F12" s="9" t="s">
        <v>25</v>
      </c>
      <c r="G12" s="9" t="s">
        <v>25</v>
      </c>
      <c r="H12" s="23"/>
      <c r="I12" s="9" t="s">
        <v>25</v>
      </c>
      <c r="J12" s="9" t="s">
        <v>25</v>
      </c>
      <c r="K12" s="9" t="s">
        <v>25</v>
      </c>
      <c r="L12" s="9" t="s">
        <v>25</v>
      </c>
      <c r="M12" s="9" t="s">
        <v>25</v>
      </c>
      <c r="N12" s="9" t="s">
        <v>25</v>
      </c>
      <c r="O12" s="23"/>
      <c r="P12" s="9" t="s">
        <v>26</v>
      </c>
      <c r="Q12" s="9" t="s">
        <v>26</v>
      </c>
      <c r="R12" s="9" t="s">
        <v>26</v>
      </c>
      <c r="S12" s="9" t="s">
        <v>26</v>
      </c>
      <c r="T12" s="9" t="s">
        <v>26</v>
      </c>
      <c r="U12" s="9" t="s">
        <v>26</v>
      </c>
      <c r="V12" s="23"/>
      <c r="W12" s="9" t="s">
        <v>25</v>
      </c>
      <c r="X12" s="9" t="s">
        <v>25</v>
      </c>
      <c r="Y12" s="9" t="s">
        <v>25</v>
      </c>
      <c r="Z12" s="9" t="s">
        <v>25</v>
      </c>
      <c r="AA12" s="9" t="s">
        <v>25</v>
      </c>
      <c r="AB12" s="9" t="s">
        <v>25</v>
      </c>
      <c r="AC12" s="23"/>
      <c r="AD12" s="9" t="s">
        <v>25</v>
      </c>
      <c r="AE12" s="9" t="s">
        <v>25</v>
      </c>
      <c r="AF12" s="9" t="s">
        <v>26</v>
      </c>
      <c r="AG12" s="9" t="s">
        <v>25</v>
      </c>
      <c r="AH12" s="9" t="s">
        <v>26</v>
      </c>
      <c r="AI12" s="9" t="s">
        <v>25</v>
      </c>
      <c r="AJ12" s="9">
        <v>26</v>
      </c>
      <c r="AK12" s="9">
        <f t="shared" si="2"/>
        <v>18</v>
      </c>
      <c r="AL12" s="9">
        <f t="shared" si="3"/>
        <v>8</v>
      </c>
      <c r="AM12" s="9">
        <f t="shared" si="4"/>
        <v>69.230769230769226</v>
      </c>
    </row>
    <row r="13" spans="1:86">
      <c r="A13" s="19" t="str">
        <f t="shared" si="5"/>
        <v>0006</v>
      </c>
      <c r="B13" s="20"/>
      <c r="C13" s="19" t="s">
        <v>11</v>
      </c>
      <c r="D13" s="21"/>
      <c r="E13" s="20"/>
      <c r="F13" s="9" t="s">
        <v>25</v>
      </c>
      <c r="G13" s="9" t="s">
        <v>25</v>
      </c>
      <c r="H13" s="23"/>
      <c r="I13" s="9" t="s">
        <v>25</v>
      </c>
      <c r="J13" s="9" t="s">
        <v>25</v>
      </c>
      <c r="K13" s="9" t="s">
        <v>25</v>
      </c>
      <c r="L13" s="9" t="s">
        <v>25</v>
      </c>
      <c r="M13" s="9" t="s">
        <v>25</v>
      </c>
      <c r="N13" s="9" t="s">
        <v>25</v>
      </c>
      <c r="O13" s="23"/>
      <c r="P13" s="9" t="s">
        <v>26</v>
      </c>
      <c r="Q13" s="9" t="s">
        <v>26</v>
      </c>
      <c r="R13" s="9" t="s">
        <v>26</v>
      </c>
      <c r="S13" s="9" t="s">
        <v>26</v>
      </c>
      <c r="T13" s="9" t="s">
        <v>26</v>
      </c>
      <c r="U13" s="9" t="s">
        <v>26</v>
      </c>
      <c r="V13" s="23"/>
      <c r="W13" s="9" t="s">
        <v>25</v>
      </c>
      <c r="X13" s="9" t="s">
        <v>25</v>
      </c>
      <c r="Y13" s="9" t="s">
        <v>25</v>
      </c>
      <c r="Z13" s="9" t="s">
        <v>25</v>
      </c>
      <c r="AA13" s="9" t="s">
        <v>25</v>
      </c>
      <c r="AB13" s="9" t="s">
        <v>25</v>
      </c>
      <c r="AC13" s="23"/>
      <c r="AD13" s="9" t="s">
        <v>25</v>
      </c>
      <c r="AE13" s="9" t="s">
        <v>25</v>
      </c>
      <c r="AF13" s="9" t="s">
        <v>26</v>
      </c>
      <c r="AG13" s="9" t="s">
        <v>25</v>
      </c>
      <c r="AH13" s="9" t="s">
        <v>26</v>
      </c>
      <c r="AI13" s="9" t="s">
        <v>25</v>
      </c>
      <c r="AJ13" s="9">
        <v>26</v>
      </c>
      <c r="AK13" s="9">
        <f t="shared" si="2"/>
        <v>18</v>
      </c>
      <c r="AL13" s="9">
        <f t="shared" si="3"/>
        <v>8</v>
      </c>
      <c r="AM13" s="9">
        <f t="shared" si="4"/>
        <v>69.230769230769226</v>
      </c>
    </row>
    <row r="14" spans="1:86">
      <c r="A14" s="19" t="str">
        <f t="shared" si="5"/>
        <v>0007</v>
      </c>
      <c r="B14" s="20"/>
      <c r="C14" s="19" t="s">
        <v>10</v>
      </c>
      <c r="D14" s="21"/>
      <c r="E14" s="20"/>
      <c r="F14" s="9" t="s">
        <v>25</v>
      </c>
      <c r="G14" s="9" t="s">
        <v>25</v>
      </c>
      <c r="H14" s="23"/>
      <c r="I14" s="9" t="s">
        <v>25</v>
      </c>
      <c r="J14" s="9" t="s">
        <v>25</v>
      </c>
      <c r="K14" s="9" t="s">
        <v>25</v>
      </c>
      <c r="L14" s="9" t="s">
        <v>25</v>
      </c>
      <c r="M14" s="9" t="s">
        <v>25</v>
      </c>
      <c r="N14" s="9" t="s">
        <v>25</v>
      </c>
      <c r="O14" s="23"/>
      <c r="P14" s="9" t="s">
        <v>26</v>
      </c>
      <c r="Q14" s="9" t="s">
        <v>26</v>
      </c>
      <c r="R14" s="9" t="s">
        <v>26</v>
      </c>
      <c r="S14" s="9" t="s">
        <v>26</v>
      </c>
      <c r="T14" s="9" t="s">
        <v>26</v>
      </c>
      <c r="U14" s="9" t="s">
        <v>26</v>
      </c>
      <c r="V14" s="23"/>
      <c r="W14" s="9" t="s">
        <v>25</v>
      </c>
      <c r="X14" s="9" t="s">
        <v>25</v>
      </c>
      <c r="Y14" s="9" t="s">
        <v>25</v>
      </c>
      <c r="Z14" s="9" t="s">
        <v>25</v>
      </c>
      <c r="AA14" s="9" t="s">
        <v>25</v>
      </c>
      <c r="AB14" s="9" t="s">
        <v>25</v>
      </c>
      <c r="AC14" s="23"/>
      <c r="AD14" s="9" t="s">
        <v>25</v>
      </c>
      <c r="AE14" s="9" t="s">
        <v>25</v>
      </c>
      <c r="AF14" s="9" t="s">
        <v>26</v>
      </c>
      <c r="AG14" s="9" t="s">
        <v>25</v>
      </c>
      <c r="AH14" s="9" t="s">
        <v>26</v>
      </c>
      <c r="AI14" s="9" t="s">
        <v>25</v>
      </c>
      <c r="AJ14" s="9">
        <v>26</v>
      </c>
      <c r="AK14" s="9">
        <f t="shared" si="2"/>
        <v>18</v>
      </c>
      <c r="AL14" s="9">
        <f t="shared" si="3"/>
        <v>8</v>
      </c>
      <c r="AM14" s="9">
        <f t="shared" si="4"/>
        <v>69.230769230769226</v>
      </c>
    </row>
    <row r="15" spans="1:86">
      <c r="A15" s="19" t="str">
        <f t="shared" si="5"/>
        <v>0008</v>
      </c>
      <c r="B15" s="20"/>
      <c r="C15" s="19" t="s">
        <v>12</v>
      </c>
      <c r="D15" s="21"/>
      <c r="E15" s="20"/>
      <c r="F15" s="9" t="s">
        <v>25</v>
      </c>
      <c r="G15" s="9" t="s">
        <v>25</v>
      </c>
      <c r="H15" s="23"/>
      <c r="I15" s="9" t="s">
        <v>25</v>
      </c>
      <c r="J15" s="9" t="s">
        <v>25</v>
      </c>
      <c r="K15" s="9" t="s">
        <v>25</v>
      </c>
      <c r="L15" s="9" t="s">
        <v>25</v>
      </c>
      <c r="M15" s="9" t="s">
        <v>25</v>
      </c>
      <c r="N15" s="9" t="s">
        <v>25</v>
      </c>
      <c r="O15" s="23"/>
      <c r="P15" s="9" t="s">
        <v>26</v>
      </c>
      <c r="Q15" s="9" t="s">
        <v>26</v>
      </c>
      <c r="R15" s="9" t="s">
        <v>26</v>
      </c>
      <c r="S15" s="9" t="s">
        <v>26</v>
      </c>
      <c r="T15" s="9" t="s">
        <v>26</v>
      </c>
      <c r="U15" s="9" t="s">
        <v>26</v>
      </c>
      <c r="V15" s="23"/>
      <c r="W15" s="9" t="s">
        <v>25</v>
      </c>
      <c r="X15" s="9" t="s">
        <v>25</v>
      </c>
      <c r="Y15" s="9" t="s">
        <v>25</v>
      </c>
      <c r="Z15" s="9" t="s">
        <v>25</v>
      </c>
      <c r="AA15" s="9" t="s">
        <v>25</v>
      </c>
      <c r="AB15" s="9" t="s">
        <v>25</v>
      </c>
      <c r="AC15" s="23"/>
      <c r="AD15" s="9" t="s">
        <v>25</v>
      </c>
      <c r="AE15" s="9" t="s">
        <v>25</v>
      </c>
      <c r="AF15" s="9" t="s">
        <v>26</v>
      </c>
      <c r="AG15" s="9" t="s">
        <v>25</v>
      </c>
      <c r="AH15" s="9" t="s">
        <v>26</v>
      </c>
      <c r="AI15" s="9" t="s">
        <v>25</v>
      </c>
      <c r="AJ15" s="9">
        <v>26</v>
      </c>
      <c r="AK15" s="9">
        <f t="shared" si="2"/>
        <v>18</v>
      </c>
      <c r="AL15" s="9">
        <f t="shared" si="3"/>
        <v>8</v>
      </c>
      <c r="AM15" s="9">
        <f t="shared" si="4"/>
        <v>69.230769230769226</v>
      </c>
    </row>
    <row r="16" spans="1:86">
      <c r="A16" s="19" t="str">
        <f t="shared" si="5"/>
        <v>0009</v>
      </c>
      <c r="B16" s="20"/>
      <c r="C16" s="19" t="s">
        <v>13</v>
      </c>
      <c r="D16" s="21"/>
      <c r="E16" s="20"/>
      <c r="F16" s="9" t="s">
        <v>25</v>
      </c>
      <c r="G16" s="9" t="s">
        <v>25</v>
      </c>
      <c r="H16" s="23"/>
      <c r="I16" s="9" t="s">
        <v>25</v>
      </c>
      <c r="J16" s="9" t="s">
        <v>25</v>
      </c>
      <c r="K16" s="9" t="s">
        <v>25</v>
      </c>
      <c r="L16" s="9" t="s">
        <v>25</v>
      </c>
      <c r="M16" s="9" t="s">
        <v>25</v>
      </c>
      <c r="N16" s="9" t="s">
        <v>25</v>
      </c>
      <c r="O16" s="23"/>
      <c r="P16" s="9" t="s">
        <v>26</v>
      </c>
      <c r="Q16" s="9" t="s">
        <v>26</v>
      </c>
      <c r="R16" s="9" t="s">
        <v>26</v>
      </c>
      <c r="S16" s="9" t="s">
        <v>26</v>
      </c>
      <c r="T16" s="9" t="s">
        <v>26</v>
      </c>
      <c r="U16" s="9" t="s">
        <v>26</v>
      </c>
      <c r="V16" s="23"/>
      <c r="W16" s="9" t="s">
        <v>25</v>
      </c>
      <c r="X16" s="9" t="s">
        <v>25</v>
      </c>
      <c r="Y16" s="9" t="s">
        <v>25</v>
      </c>
      <c r="Z16" s="9" t="s">
        <v>25</v>
      </c>
      <c r="AA16" s="9" t="s">
        <v>25</v>
      </c>
      <c r="AB16" s="9" t="s">
        <v>25</v>
      </c>
      <c r="AC16" s="23"/>
      <c r="AD16" s="9" t="s">
        <v>25</v>
      </c>
      <c r="AE16" s="9" t="s">
        <v>25</v>
      </c>
      <c r="AF16" s="9" t="s">
        <v>26</v>
      </c>
      <c r="AG16" s="9" t="s">
        <v>25</v>
      </c>
      <c r="AH16" s="9" t="s">
        <v>26</v>
      </c>
      <c r="AI16" s="9" t="s">
        <v>25</v>
      </c>
      <c r="AJ16" s="9">
        <v>26</v>
      </c>
      <c r="AK16" s="9">
        <f t="shared" si="2"/>
        <v>18</v>
      </c>
      <c r="AL16" s="9">
        <f t="shared" si="3"/>
        <v>8</v>
      </c>
      <c r="AM16" s="9">
        <f t="shared" si="4"/>
        <v>69.230769230769226</v>
      </c>
    </row>
    <row r="17" spans="1:39">
      <c r="A17" s="19" t="str">
        <f t="shared" si="5"/>
        <v>0010</v>
      </c>
      <c r="B17" s="20"/>
      <c r="C17" s="19" t="s">
        <v>14</v>
      </c>
      <c r="D17" s="21"/>
      <c r="E17" s="20"/>
      <c r="F17" s="9" t="s">
        <v>25</v>
      </c>
      <c r="G17" s="9" t="s">
        <v>25</v>
      </c>
      <c r="H17" s="23"/>
      <c r="I17" s="9" t="s">
        <v>25</v>
      </c>
      <c r="J17" s="9" t="s">
        <v>25</v>
      </c>
      <c r="K17" s="9" t="s">
        <v>25</v>
      </c>
      <c r="L17" s="9" t="s">
        <v>25</v>
      </c>
      <c r="M17" s="9" t="s">
        <v>25</v>
      </c>
      <c r="N17" s="9" t="s">
        <v>25</v>
      </c>
      <c r="O17" s="23"/>
      <c r="P17" s="9" t="s">
        <v>26</v>
      </c>
      <c r="Q17" s="9" t="s">
        <v>26</v>
      </c>
      <c r="R17" s="9" t="s">
        <v>26</v>
      </c>
      <c r="S17" s="9" t="s">
        <v>26</v>
      </c>
      <c r="T17" s="9" t="s">
        <v>26</v>
      </c>
      <c r="U17" s="9" t="s">
        <v>26</v>
      </c>
      <c r="V17" s="23"/>
      <c r="W17" s="9" t="s">
        <v>25</v>
      </c>
      <c r="X17" s="9" t="s">
        <v>25</v>
      </c>
      <c r="Y17" s="9" t="s">
        <v>25</v>
      </c>
      <c r="Z17" s="9" t="s">
        <v>25</v>
      </c>
      <c r="AA17" s="9" t="s">
        <v>25</v>
      </c>
      <c r="AB17" s="9" t="s">
        <v>25</v>
      </c>
      <c r="AC17" s="23"/>
      <c r="AD17" s="9" t="s">
        <v>25</v>
      </c>
      <c r="AE17" s="9" t="s">
        <v>25</v>
      </c>
      <c r="AF17" s="9" t="s">
        <v>26</v>
      </c>
      <c r="AG17" s="9" t="s">
        <v>25</v>
      </c>
      <c r="AH17" s="9" t="s">
        <v>26</v>
      </c>
      <c r="AI17" s="9" t="s">
        <v>25</v>
      </c>
      <c r="AJ17" s="9">
        <v>26</v>
      </c>
      <c r="AK17" s="9">
        <f t="shared" si="2"/>
        <v>18</v>
      </c>
      <c r="AL17" s="9">
        <f t="shared" si="3"/>
        <v>8</v>
      </c>
      <c r="AM17" s="9">
        <f t="shared" si="4"/>
        <v>69.230769230769226</v>
      </c>
    </row>
    <row r="18" spans="1:39">
      <c r="A18" s="19" t="str">
        <f t="shared" si="5"/>
        <v>0011</v>
      </c>
      <c r="B18" s="20"/>
      <c r="C18" s="19" t="s">
        <v>15</v>
      </c>
      <c r="D18" s="21"/>
      <c r="E18" s="20"/>
      <c r="F18" s="9" t="s">
        <v>25</v>
      </c>
      <c r="G18" s="9" t="s">
        <v>25</v>
      </c>
      <c r="H18" s="23"/>
      <c r="I18" s="9" t="s">
        <v>25</v>
      </c>
      <c r="J18" s="9" t="s">
        <v>25</v>
      </c>
      <c r="K18" s="9" t="s">
        <v>25</v>
      </c>
      <c r="L18" s="9" t="s">
        <v>25</v>
      </c>
      <c r="M18" s="9" t="s">
        <v>25</v>
      </c>
      <c r="N18" s="9" t="s">
        <v>25</v>
      </c>
      <c r="O18" s="23"/>
      <c r="P18" s="9" t="s">
        <v>26</v>
      </c>
      <c r="Q18" s="9" t="s">
        <v>26</v>
      </c>
      <c r="R18" s="9" t="s">
        <v>26</v>
      </c>
      <c r="S18" s="9" t="s">
        <v>26</v>
      </c>
      <c r="T18" s="9" t="s">
        <v>26</v>
      </c>
      <c r="U18" s="9" t="s">
        <v>26</v>
      </c>
      <c r="V18" s="23"/>
      <c r="W18" s="9" t="s">
        <v>25</v>
      </c>
      <c r="X18" s="9" t="s">
        <v>25</v>
      </c>
      <c r="Y18" s="9" t="s">
        <v>25</v>
      </c>
      <c r="Z18" s="9" t="s">
        <v>25</v>
      </c>
      <c r="AA18" s="9" t="s">
        <v>25</v>
      </c>
      <c r="AB18" s="9" t="s">
        <v>25</v>
      </c>
      <c r="AC18" s="23"/>
      <c r="AD18" s="9" t="s">
        <v>25</v>
      </c>
      <c r="AE18" s="9" t="s">
        <v>25</v>
      </c>
      <c r="AF18" s="9" t="s">
        <v>26</v>
      </c>
      <c r="AG18" s="9" t="s">
        <v>25</v>
      </c>
      <c r="AH18" s="9" t="s">
        <v>26</v>
      </c>
      <c r="AI18" s="9" t="s">
        <v>25</v>
      </c>
      <c r="AJ18" s="9">
        <v>26</v>
      </c>
      <c r="AK18" s="9">
        <f t="shared" si="2"/>
        <v>18</v>
      </c>
      <c r="AL18" s="9">
        <f t="shared" si="3"/>
        <v>8</v>
      </c>
      <c r="AM18" s="9">
        <f t="shared" si="4"/>
        <v>69.230769230769226</v>
      </c>
    </row>
    <row r="19" spans="1:39">
      <c r="A19" s="19" t="str">
        <f t="shared" si="5"/>
        <v>0012</v>
      </c>
      <c r="B19" s="20"/>
      <c r="C19" s="19" t="s">
        <v>16</v>
      </c>
      <c r="D19" s="21"/>
      <c r="E19" s="20"/>
      <c r="F19" s="9" t="s">
        <v>25</v>
      </c>
      <c r="G19" s="9" t="s">
        <v>25</v>
      </c>
      <c r="H19" s="23"/>
      <c r="I19" s="9" t="s">
        <v>25</v>
      </c>
      <c r="J19" s="9" t="s">
        <v>25</v>
      </c>
      <c r="K19" s="9" t="s">
        <v>25</v>
      </c>
      <c r="L19" s="9" t="s">
        <v>25</v>
      </c>
      <c r="M19" s="9" t="s">
        <v>25</v>
      </c>
      <c r="N19" s="9" t="s">
        <v>25</v>
      </c>
      <c r="O19" s="23"/>
      <c r="P19" s="9" t="s">
        <v>26</v>
      </c>
      <c r="Q19" s="9" t="s">
        <v>26</v>
      </c>
      <c r="R19" s="9" t="s">
        <v>26</v>
      </c>
      <c r="S19" s="9" t="s">
        <v>26</v>
      </c>
      <c r="T19" s="9" t="s">
        <v>26</v>
      </c>
      <c r="U19" s="9" t="s">
        <v>26</v>
      </c>
      <c r="V19" s="23"/>
      <c r="W19" s="9" t="s">
        <v>25</v>
      </c>
      <c r="X19" s="9" t="s">
        <v>25</v>
      </c>
      <c r="Y19" s="9" t="s">
        <v>25</v>
      </c>
      <c r="Z19" s="9" t="s">
        <v>25</v>
      </c>
      <c r="AA19" s="9" t="s">
        <v>25</v>
      </c>
      <c r="AB19" s="9" t="s">
        <v>25</v>
      </c>
      <c r="AC19" s="23"/>
      <c r="AD19" s="9" t="s">
        <v>25</v>
      </c>
      <c r="AE19" s="9" t="s">
        <v>27</v>
      </c>
      <c r="AF19" s="9" t="s">
        <v>26</v>
      </c>
      <c r="AG19" s="9" t="s">
        <v>25</v>
      </c>
      <c r="AH19" s="9" t="s">
        <v>26</v>
      </c>
      <c r="AI19" s="9" t="s">
        <v>25</v>
      </c>
      <c r="AJ19" s="9">
        <v>26</v>
      </c>
      <c r="AK19" s="9">
        <f t="shared" si="2"/>
        <v>17</v>
      </c>
      <c r="AL19" s="9">
        <f t="shared" si="3"/>
        <v>9</v>
      </c>
      <c r="AM19" s="9">
        <f t="shared" si="4"/>
        <v>65.384615384615387</v>
      </c>
    </row>
    <row r="20" spans="1:39">
      <c r="A20" s="19" t="str">
        <f t="shared" si="5"/>
        <v>0013</v>
      </c>
      <c r="B20" s="20"/>
      <c r="C20" s="19" t="s">
        <v>17</v>
      </c>
      <c r="D20" s="21"/>
      <c r="E20" s="20"/>
      <c r="F20" s="9" t="s">
        <v>25</v>
      </c>
      <c r="G20" s="9" t="s">
        <v>25</v>
      </c>
      <c r="H20" s="23"/>
      <c r="I20" s="9" t="s">
        <v>25</v>
      </c>
      <c r="J20" s="9" t="s">
        <v>25</v>
      </c>
      <c r="K20" s="9" t="s">
        <v>25</v>
      </c>
      <c r="L20" s="9" t="s">
        <v>25</v>
      </c>
      <c r="M20" s="9" t="s">
        <v>25</v>
      </c>
      <c r="N20" s="9" t="s">
        <v>25</v>
      </c>
      <c r="O20" s="23"/>
      <c r="P20" s="9" t="s">
        <v>25</v>
      </c>
      <c r="Q20" s="9" t="s">
        <v>25</v>
      </c>
      <c r="R20" s="9" t="s">
        <v>25</v>
      </c>
      <c r="S20" s="9" t="s">
        <v>25</v>
      </c>
      <c r="T20" s="9" t="s">
        <v>25</v>
      </c>
      <c r="U20" s="9" t="s">
        <v>25</v>
      </c>
      <c r="V20" s="23"/>
      <c r="W20" s="9" t="s">
        <v>25</v>
      </c>
      <c r="X20" s="9" t="s">
        <v>25</v>
      </c>
      <c r="Y20" s="9" t="s">
        <v>25</v>
      </c>
      <c r="Z20" s="9" t="s">
        <v>25</v>
      </c>
      <c r="AA20" s="9" t="s">
        <v>25</v>
      </c>
      <c r="AB20" s="9" t="s">
        <v>25</v>
      </c>
      <c r="AC20" s="23"/>
      <c r="AD20" s="9" t="s">
        <v>25</v>
      </c>
      <c r="AE20" s="9" t="s">
        <v>25</v>
      </c>
      <c r="AF20" s="9" t="s">
        <v>26</v>
      </c>
      <c r="AG20" s="9" t="s">
        <v>25</v>
      </c>
      <c r="AH20" s="9" t="s">
        <v>26</v>
      </c>
      <c r="AI20" s="9" t="s">
        <v>25</v>
      </c>
      <c r="AJ20" s="9">
        <v>26</v>
      </c>
      <c r="AK20" s="9">
        <f t="shared" si="2"/>
        <v>24</v>
      </c>
      <c r="AL20" s="9">
        <f t="shared" si="3"/>
        <v>2</v>
      </c>
      <c r="AM20" s="9">
        <f t="shared" si="4"/>
        <v>92.307692307692307</v>
      </c>
    </row>
    <row r="21" spans="1:39">
      <c r="A21" s="19" t="str">
        <f t="shared" si="5"/>
        <v>0014</v>
      </c>
      <c r="B21" s="20"/>
      <c r="C21" s="19" t="s">
        <v>18</v>
      </c>
      <c r="D21" s="21"/>
      <c r="E21" s="20"/>
      <c r="F21" s="9" t="s">
        <v>25</v>
      </c>
      <c r="G21" s="9" t="s">
        <v>25</v>
      </c>
      <c r="H21" s="23"/>
      <c r="I21" s="9" t="s">
        <v>25</v>
      </c>
      <c r="J21" s="9" t="s">
        <v>25</v>
      </c>
      <c r="K21" s="9" t="s">
        <v>25</v>
      </c>
      <c r="L21" s="9" t="s">
        <v>25</v>
      </c>
      <c r="M21" s="9" t="s">
        <v>25</v>
      </c>
      <c r="N21" s="9" t="s">
        <v>25</v>
      </c>
      <c r="O21" s="23"/>
      <c r="P21" s="9" t="s">
        <v>25</v>
      </c>
      <c r="Q21" s="9" t="s">
        <v>25</v>
      </c>
      <c r="R21" s="9" t="s">
        <v>25</v>
      </c>
      <c r="S21" s="9" t="s">
        <v>25</v>
      </c>
      <c r="T21" s="9" t="s">
        <v>25</v>
      </c>
      <c r="U21" s="9" t="s">
        <v>25</v>
      </c>
      <c r="V21" s="23"/>
      <c r="W21" s="9" t="s">
        <v>25</v>
      </c>
      <c r="X21" s="9" t="s">
        <v>25</v>
      </c>
      <c r="Y21" s="9" t="s">
        <v>25</v>
      </c>
      <c r="Z21" s="9" t="s">
        <v>25</v>
      </c>
      <c r="AA21" s="9" t="s">
        <v>25</v>
      </c>
      <c r="AB21" s="9" t="s">
        <v>25</v>
      </c>
      <c r="AC21" s="23"/>
      <c r="AD21" s="9" t="s">
        <v>25</v>
      </c>
      <c r="AE21" s="9" t="s">
        <v>25</v>
      </c>
      <c r="AF21" s="9" t="s">
        <v>26</v>
      </c>
      <c r="AG21" s="9" t="s">
        <v>25</v>
      </c>
      <c r="AH21" s="9" t="s">
        <v>26</v>
      </c>
      <c r="AI21" s="9" t="s">
        <v>25</v>
      </c>
      <c r="AJ21" s="9">
        <v>26</v>
      </c>
      <c r="AK21" s="9">
        <f t="shared" si="2"/>
        <v>24</v>
      </c>
      <c r="AL21" s="9">
        <f t="shared" si="3"/>
        <v>2</v>
      </c>
      <c r="AM21" s="9">
        <f t="shared" si="4"/>
        <v>92.307692307692307</v>
      </c>
    </row>
    <row r="22" spans="1:39">
      <c r="A22" s="19" t="str">
        <f t="shared" si="5"/>
        <v>0015</v>
      </c>
      <c r="B22" s="20"/>
      <c r="C22" s="19" t="s">
        <v>19</v>
      </c>
      <c r="D22" s="21"/>
      <c r="E22" s="20"/>
      <c r="F22" s="9" t="s">
        <v>25</v>
      </c>
      <c r="G22" s="9" t="s">
        <v>25</v>
      </c>
      <c r="H22" s="23"/>
      <c r="I22" s="9" t="s">
        <v>25</v>
      </c>
      <c r="J22" s="9" t="s">
        <v>25</v>
      </c>
      <c r="K22" s="9" t="s">
        <v>25</v>
      </c>
      <c r="L22" s="9" t="s">
        <v>25</v>
      </c>
      <c r="M22" s="9" t="s">
        <v>25</v>
      </c>
      <c r="N22" s="9" t="s">
        <v>25</v>
      </c>
      <c r="O22" s="23"/>
      <c r="P22" s="9" t="s">
        <v>25</v>
      </c>
      <c r="Q22" s="9" t="s">
        <v>25</v>
      </c>
      <c r="R22" s="9" t="s">
        <v>25</v>
      </c>
      <c r="S22" s="9" t="s">
        <v>25</v>
      </c>
      <c r="T22" s="9" t="s">
        <v>25</v>
      </c>
      <c r="U22" s="9" t="s">
        <v>25</v>
      </c>
      <c r="V22" s="23"/>
      <c r="W22" s="9" t="s">
        <v>25</v>
      </c>
      <c r="X22" s="9" t="s">
        <v>25</v>
      </c>
      <c r="Y22" s="9" t="s">
        <v>25</v>
      </c>
      <c r="Z22" s="9" t="s">
        <v>25</v>
      </c>
      <c r="AA22" s="9" t="s">
        <v>25</v>
      </c>
      <c r="AB22" s="9" t="s">
        <v>25</v>
      </c>
      <c r="AC22" s="23"/>
      <c r="AD22" s="9" t="s">
        <v>25</v>
      </c>
      <c r="AE22" s="9" t="s">
        <v>25</v>
      </c>
      <c r="AF22" s="9" t="s">
        <v>26</v>
      </c>
      <c r="AG22" s="9" t="s">
        <v>25</v>
      </c>
      <c r="AH22" s="9" t="s">
        <v>26</v>
      </c>
      <c r="AI22" s="9" t="s">
        <v>25</v>
      </c>
      <c r="AJ22" s="9">
        <v>26</v>
      </c>
      <c r="AK22" s="9">
        <f t="shared" si="2"/>
        <v>24</v>
      </c>
      <c r="AL22" s="9">
        <f t="shared" si="3"/>
        <v>2</v>
      </c>
      <c r="AM22" s="9">
        <f t="shared" si="4"/>
        <v>92.307692307692307</v>
      </c>
    </row>
    <row r="23" spans="1:39">
      <c r="A23" s="19" t="str">
        <f t="shared" si="5"/>
        <v>0016</v>
      </c>
      <c r="B23" s="20"/>
      <c r="C23" s="19" t="s">
        <v>20</v>
      </c>
      <c r="D23" s="21"/>
      <c r="E23" s="20"/>
      <c r="F23" s="9" t="s">
        <v>25</v>
      </c>
      <c r="G23" s="9" t="s">
        <v>25</v>
      </c>
      <c r="H23" s="23"/>
      <c r="I23" s="9" t="s">
        <v>25</v>
      </c>
      <c r="J23" s="9" t="s">
        <v>25</v>
      </c>
      <c r="K23" s="9" t="s">
        <v>25</v>
      </c>
      <c r="L23" s="9" t="s">
        <v>25</v>
      </c>
      <c r="M23" s="9" t="s">
        <v>25</v>
      </c>
      <c r="N23" s="9" t="s">
        <v>25</v>
      </c>
      <c r="O23" s="23"/>
      <c r="P23" s="9" t="s">
        <v>25</v>
      </c>
      <c r="Q23" s="9" t="s">
        <v>25</v>
      </c>
      <c r="R23" s="9" t="s">
        <v>25</v>
      </c>
      <c r="S23" s="9" t="s">
        <v>25</v>
      </c>
      <c r="T23" s="9" t="s">
        <v>25</v>
      </c>
      <c r="U23" s="9" t="s">
        <v>25</v>
      </c>
      <c r="V23" s="23"/>
      <c r="W23" s="9" t="s">
        <v>25</v>
      </c>
      <c r="X23" s="9" t="s">
        <v>25</v>
      </c>
      <c r="Y23" s="9" t="s">
        <v>25</v>
      </c>
      <c r="Z23" s="9" t="s">
        <v>25</v>
      </c>
      <c r="AA23" s="9" t="s">
        <v>25</v>
      </c>
      <c r="AB23" s="9" t="s">
        <v>25</v>
      </c>
      <c r="AC23" s="23"/>
      <c r="AD23" s="9" t="s">
        <v>25</v>
      </c>
      <c r="AE23" s="9" t="s">
        <v>25</v>
      </c>
      <c r="AF23" s="9" t="s">
        <v>26</v>
      </c>
      <c r="AG23" s="9" t="s">
        <v>25</v>
      </c>
      <c r="AH23" s="9" t="s">
        <v>26</v>
      </c>
      <c r="AI23" s="9" t="s">
        <v>25</v>
      </c>
      <c r="AJ23" s="9">
        <v>26</v>
      </c>
      <c r="AK23" s="9">
        <f t="shared" si="2"/>
        <v>24</v>
      </c>
      <c r="AL23" s="9">
        <f t="shared" si="3"/>
        <v>2</v>
      </c>
      <c r="AM23" s="9">
        <f t="shared" si="4"/>
        <v>92.307692307692307</v>
      </c>
    </row>
    <row r="24" spans="1:39">
      <c r="A24" s="19" t="str">
        <f t="shared" si="5"/>
        <v>0017</v>
      </c>
      <c r="B24" s="20"/>
      <c r="C24" s="19" t="s">
        <v>21</v>
      </c>
      <c r="D24" s="21"/>
      <c r="E24" s="20"/>
      <c r="F24" s="9" t="s">
        <v>25</v>
      </c>
      <c r="G24" s="9" t="s">
        <v>25</v>
      </c>
      <c r="H24" s="23"/>
      <c r="I24" s="9" t="s">
        <v>25</v>
      </c>
      <c r="J24" s="9" t="s">
        <v>25</v>
      </c>
      <c r="K24" s="9" t="s">
        <v>25</v>
      </c>
      <c r="L24" s="9" t="s">
        <v>25</v>
      </c>
      <c r="M24" s="9" t="s">
        <v>25</v>
      </c>
      <c r="N24" s="9" t="s">
        <v>25</v>
      </c>
      <c r="O24" s="23"/>
      <c r="P24" s="9" t="s">
        <v>25</v>
      </c>
      <c r="Q24" s="9" t="s">
        <v>25</v>
      </c>
      <c r="R24" s="9" t="s">
        <v>25</v>
      </c>
      <c r="S24" s="9" t="s">
        <v>25</v>
      </c>
      <c r="T24" s="9" t="s">
        <v>25</v>
      </c>
      <c r="U24" s="9" t="s">
        <v>25</v>
      </c>
      <c r="V24" s="23"/>
      <c r="W24" s="9" t="s">
        <v>25</v>
      </c>
      <c r="X24" s="9" t="s">
        <v>25</v>
      </c>
      <c r="Y24" s="9" t="s">
        <v>25</v>
      </c>
      <c r="Z24" s="9" t="s">
        <v>25</v>
      </c>
      <c r="AA24" s="9" t="s">
        <v>25</v>
      </c>
      <c r="AB24" s="9" t="s">
        <v>25</v>
      </c>
      <c r="AC24" s="23"/>
      <c r="AD24" s="9" t="s">
        <v>25</v>
      </c>
      <c r="AE24" s="9" t="s">
        <v>25</v>
      </c>
      <c r="AF24" s="9" t="s">
        <v>26</v>
      </c>
      <c r="AG24" s="9" t="s">
        <v>25</v>
      </c>
      <c r="AH24" s="9" t="s">
        <v>26</v>
      </c>
      <c r="AI24" s="9" t="s">
        <v>25</v>
      </c>
      <c r="AJ24" s="9">
        <v>26</v>
      </c>
      <c r="AK24" s="9">
        <f t="shared" si="2"/>
        <v>24</v>
      </c>
      <c r="AL24" s="9">
        <f t="shared" si="3"/>
        <v>2</v>
      </c>
      <c r="AM24" s="9">
        <f t="shared" si="4"/>
        <v>92.307692307692307</v>
      </c>
    </row>
    <row r="25" spans="1:39">
      <c r="A25" s="19" t="str">
        <f t="shared" si="5"/>
        <v>0018</v>
      </c>
      <c r="B25" s="20"/>
      <c r="C25" s="19" t="s">
        <v>22</v>
      </c>
      <c r="D25" s="21"/>
      <c r="E25" s="20"/>
      <c r="F25" s="9" t="s">
        <v>25</v>
      </c>
      <c r="G25" s="9" t="s">
        <v>25</v>
      </c>
      <c r="H25" s="23"/>
      <c r="I25" s="9" t="s">
        <v>25</v>
      </c>
      <c r="J25" s="9" t="s">
        <v>25</v>
      </c>
      <c r="K25" s="9" t="s">
        <v>25</v>
      </c>
      <c r="L25" s="9" t="s">
        <v>25</v>
      </c>
      <c r="M25" s="9" t="s">
        <v>25</v>
      </c>
      <c r="N25" s="9" t="s">
        <v>25</v>
      </c>
      <c r="O25" s="23"/>
      <c r="P25" s="9" t="s">
        <v>25</v>
      </c>
      <c r="Q25" s="9" t="s">
        <v>25</v>
      </c>
      <c r="R25" s="9" t="s">
        <v>25</v>
      </c>
      <c r="S25" s="9" t="s">
        <v>25</v>
      </c>
      <c r="T25" s="9" t="s">
        <v>25</v>
      </c>
      <c r="U25" s="9" t="s">
        <v>25</v>
      </c>
      <c r="V25" s="23"/>
      <c r="W25" s="9" t="s">
        <v>25</v>
      </c>
      <c r="X25" s="9" t="s">
        <v>25</v>
      </c>
      <c r="Y25" s="9" t="s">
        <v>25</v>
      </c>
      <c r="Z25" s="9" t="s">
        <v>25</v>
      </c>
      <c r="AA25" s="9" t="s">
        <v>25</v>
      </c>
      <c r="AB25" s="9" t="s">
        <v>25</v>
      </c>
      <c r="AC25" s="23"/>
      <c r="AD25" s="9" t="s">
        <v>25</v>
      </c>
      <c r="AE25" s="9" t="s">
        <v>25</v>
      </c>
      <c r="AF25" s="9" t="s">
        <v>26</v>
      </c>
      <c r="AG25" s="9" t="s">
        <v>25</v>
      </c>
      <c r="AH25" s="9" t="s">
        <v>26</v>
      </c>
      <c r="AI25" s="9" t="s">
        <v>25</v>
      </c>
      <c r="AJ25" s="9">
        <v>26</v>
      </c>
      <c r="AK25" s="9">
        <f t="shared" si="2"/>
        <v>24</v>
      </c>
      <c r="AL25" s="9">
        <f t="shared" si="3"/>
        <v>2</v>
      </c>
      <c r="AM25" s="9">
        <f t="shared" si="4"/>
        <v>92.307692307692307</v>
      </c>
    </row>
    <row r="26" spans="1:39">
      <c r="A26" s="19" t="str">
        <f t="shared" si="5"/>
        <v>0019</v>
      </c>
      <c r="B26" s="20"/>
      <c r="C26" s="19" t="s">
        <v>23</v>
      </c>
      <c r="D26" s="21"/>
      <c r="E26" s="20"/>
      <c r="F26" s="9" t="s">
        <v>25</v>
      </c>
      <c r="G26" s="9" t="s">
        <v>25</v>
      </c>
      <c r="H26" s="23"/>
      <c r="I26" s="9" t="s">
        <v>25</v>
      </c>
      <c r="J26" s="9" t="s">
        <v>25</v>
      </c>
      <c r="K26" s="9" t="s">
        <v>25</v>
      </c>
      <c r="L26" s="9" t="s">
        <v>25</v>
      </c>
      <c r="M26" s="9" t="s">
        <v>25</v>
      </c>
      <c r="N26" s="9" t="s">
        <v>25</v>
      </c>
      <c r="O26" s="23"/>
      <c r="P26" s="9" t="s">
        <v>25</v>
      </c>
      <c r="Q26" s="9" t="s">
        <v>25</v>
      </c>
      <c r="R26" s="9" t="s">
        <v>25</v>
      </c>
      <c r="S26" s="9" t="s">
        <v>25</v>
      </c>
      <c r="T26" s="9" t="s">
        <v>25</v>
      </c>
      <c r="U26" s="9" t="s">
        <v>25</v>
      </c>
      <c r="V26" s="23"/>
      <c r="W26" s="9" t="s">
        <v>25</v>
      </c>
      <c r="X26" s="9" t="s">
        <v>25</v>
      </c>
      <c r="Y26" s="9" t="s">
        <v>25</v>
      </c>
      <c r="Z26" s="9" t="s">
        <v>25</v>
      </c>
      <c r="AA26" s="9" t="s">
        <v>25</v>
      </c>
      <c r="AB26" s="9" t="s">
        <v>25</v>
      </c>
      <c r="AC26" s="23"/>
      <c r="AD26" s="9" t="s">
        <v>25</v>
      </c>
      <c r="AE26" s="9" t="s">
        <v>25</v>
      </c>
      <c r="AF26" s="9" t="s">
        <v>26</v>
      </c>
      <c r="AG26" s="9" t="s">
        <v>25</v>
      </c>
      <c r="AH26" s="9" t="s">
        <v>26</v>
      </c>
      <c r="AI26" s="9" t="s">
        <v>25</v>
      </c>
      <c r="AJ26" s="9">
        <v>26</v>
      </c>
      <c r="AK26" s="9">
        <f t="shared" si="2"/>
        <v>24</v>
      </c>
      <c r="AL26" s="9">
        <f t="shared" si="3"/>
        <v>2</v>
      </c>
      <c r="AM26" s="9">
        <f t="shared" si="4"/>
        <v>92.307692307692307</v>
      </c>
    </row>
    <row r="27" spans="1:39">
      <c r="A27" s="19" t="str">
        <f t="shared" si="5"/>
        <v>0020</v>
      </c>
      <c r="B27" s="20"/>
      <c r="C27" s="19" t="s">
        <v>24</v>
      </c>
      <c r="D27" s="21"/>
      <c r="E27" s="20"/>
      <c r="F27" s="25" t="s">
        <v>25</v>
      </c>
      <c r="G27" s="25" t="s">
        <v>25</v>
      </c>
      <c r="H27" s="23"/>
      <c r="I27" s="25" t="s">
        <v>25</v>
      </c>
      <c r="J27" s="25" t="s">
        <v>25</v>
      </c>
      <c r="K27" s="25" t="s">
        <v>25</v>
      </c>
      <c r="L27" s="9" t="s">
        <v>25</v>
      </c>
      <c r="M27" s="9" t="s">
        <v>25</v>
      </c>
      <c r="N27" s="9" t="s">
        <v>25</v>
      </c>
      <c r="O27" s="24"/>
      <c r="P27" s="9" t="s">
        <v>25</v>
      </c>
      <c r="Q27" s="9" t="s">
        <v>25</v>
      </c>
      <c r="R27" s="9" t="s">
        <v>25</v>
      </c>
      <c r="S27" s="9" t="s">
        <v>25</v>
      </c>
      <c r="T27" s="9" t="s">
        <v>25</v>
      </c>
      <c r="U27" s="9" t="s">
        <v>25</v>
      </c>
      <c r="V27" s="24"/>
      <c r="W27" s="9" t="s">
        <v>25</v>
      </c>
      <c r="X27" s="9" t="s">
        <v>25</v>
      </c>
      <c r="Y27" s="9" t="s">
        <v>25</v>
      </c>
      <c r="Z27" s="9" t="s">
        <v>25</v>
      </c>
      <c r="AA27" s="9" t="s">
        <v>25</v>
      </c>
      <c r="AB27" s="9" t="s">
        <v>25</v>
      </c>
      <c r="AC27" s="24"/>
      <c r="AD27" s="9" t="s">
        <v>25</v>
      </c>
      <c r="AE27" s="9" t="s">
        <v>25</v>
      </c>
      <c r="AF27" s="9" t="s">
        <v>26</v>
      </c>
      <c r="AG27" s="9" t="s">
        <v>25</v>
      </c>
      <c r="AH27" s="9" t="s">
        <v>26</v>
      </c>
      <c r="AI27" s="9" t="s">
        <v>25</v>
      </c>
      <c r="AJ27" s="9">
        <v>26</v>
      </c>
      <c r="AK27" s="9">
        <f t="shared" si="2"/>
        <v>24</v>
      </c>
      <c r="AL27" s="9">
        <f t="shared" si="3"/>
        <v>2</v>
      </c>
      <c r="AM27" s="9">
        <f t="shared" si="4"/>
        <v>92.307692307692307</v>
      </c>
    </row>
    <row r="28" spans="1:39">
      <c r="A28" s="4"/>
      <c r="B28" s="4"/>
      <c r="C28" s="4"/>
      <c r="D28" s="4"/>
      <c r="E28" s="4"/>
      <c r="F28" s="5"/>
      <c r="G28" s="5"/>
      <c r="H28" s="5"/>
      <c r="I28" s="5"/>
      <c r="J28" s="5"/>
      <c r="K28" s="5"/>
    </row>
    <row r="29" spans="1:39">
      <c r="A29" s="4"/>
      <c r="B29" s="4"/>
      <c r="C29" s="4"/>
      <c r="D29" s="4"/>
      <c r="E29" s="4"/>
      <c r="F29" s="3" t="s">
        <v>28</v>
      </c>
      <c r="G29" s="3"/>
      <c r="H29" s="3"/>
      <c r="I29" s="3"/>
      <c r="J29" s="3"/>
      <c r="K29" s="3"/>
      <c r="M29" s="3" t="s">
        <v>29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9">
      <c r="A30" s="4"/>
      <c r="B30" s="4"/>
      <c r="C30" s="4"/>
      <c r="D30" s="4"/>
      <c r="E30" s="4"/>
      <c r="F30" s="3" t="s">
        <v>3</v>
      </c>
      <c r="G30" s="3"/>
      <c r="H30" s="3"/>
      <c r="I30" s="3"/>
      <c r="J30" s="3"/>
      <c r="K30" s="3"/>
      <c r="M30" s="3" t="s">
        <v>30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9">
      <c r="A31" s="4"/>
      <c r="B31" s="4"/>
      <c r="C31" s="4"/>
      <c r="D31" s="4"/>
      <c r="E31" s="4"/>
      <c r="F31" s="3" t="s">
        <v>4</v>
      </c>
      <c r="G31" s="3"/>
      <c r="H31" s="3"/>
      <c r="I31" s="3"/>
      <c r="J31" s="3"/>
      <c r="K31" s="3"/>
      <c r="M31" s="3" t="s">
        <v>31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9">
      <c r="C32" s="4"/>
      <c r="D32" s="4"/>
      <c r="E32" s="4"/>
      <c r="F32" s="3" t="s">
        <v>5</v>
      </c>
      <c r="G32" s="3"/>
      <c r="H32" s="3"/>
      <c r="I32" s="3"/>
      <c r="J32" s="3"/>
      <c r="K32" s="3"/>
      <c r="M32" s="3" t="s">
        <v>32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3:5">
      <c r="C33" s="4"/>
      <c r="D33" s="4"/>
      <c r="E33" s="4"/>
    </row>
    <row r="34" spans="3:5">
      <c r="C34" s="4"/>
      <c r="D34" s="4"/>
      <c r="E34" s="4"/>
    </row>
    <row r="35" spans="3:5">
      <c r="C35" s="4"/>
      <c r="D35" s="4"/>
      <c r="E35" s="4"/>
    </row>
    <row r="36" spans="3:5">
      <c r="C36" s="4"/>
      <c r="D36" s="4"/>
      <c r="E36" s="4"/>
    </row>
    <row r="37" spans="3:5">
      <c r="C37" s="4"/>
      <c r="D37" s="4"/>
      <c r="E37" s="4"/>
    </row>
    <row r="38" spans="3:5">
      <c r="C38" s="4"/>
      <c r="D38" s="4"/>
      <c r="E38" s="4"/>
    </row>
    <row r="39" spans="3:5">
      <c r="C39" s="4"/>
      <c r="D39" s="4"/>
      <c r="E39" s="4"/>
    </row>
    <row r="40" spans="3:5">
      <c r="C40" s="4"/>
      <c r="D40" s="4"/>
      <c r="E40" s="4"/>
    </row>
    <row r="41" spans="3:5">
      <c r="C41" s="4"/>
      <c r="D41" s="4"/>
      <c r="E41" s="4"/>
    </row>
    <row r="42" spans="3:5">
      <c r="C42" s="4"/>
      <c r="D42" s="4"/>
      <c r="E42" s="4"/>
    </row>
    <row r="43" spans="3:5">
      <c r="C43" s="4"/>
      <c r="D43" s="4"/>
      <c r="E43" s="4"/>
    </row>
    <row r="44" spans="3:5">
      <c r="C44" s="4"/>
      <c r="D44" s="4"/>
      <c r="E44" s="4"/>
    </row>
    <row r="45" spans="3:5">
      <c r="C45" s="4"/>
      <c r="D45" s="4"/>
      <c r="E45" s="4"/>
    </row>
    <row r="46" spans="3:5">
      <c r="C46" s="4"/>
      <c r="D46" s="4"/>
      <c r="E46" s="4"/>
    </row>
    <row r="47" spans="3:5">
      <c r="C47" s="4"/>
      <c r="D47" s="4"/>
      <c r="E47" s="4"/>
    </row>
    <row r="48" spans="3:5">
      <c r="C48" s="4"/>
      <c r="D48" s="4"/>
      <c r="E48" s="4"/>
    </row>
    <row r="49" spans="3:5">
      <c r="C49" s="4"/>
      <c r="D49" s="4"/>
      <c r="E49" s="4"/>
    </row>
    <row r="50" spans="3:5">
      <c r="C50" s="4"/>
      <c r="D50" s="4"/>
      <c r="E50" s="4"/>
    </row>
    <row r="51" spans="3:5">
      <c r="C51" s="4"/>
      <c r="D51" s="4"/>
      <c r="E51" s="4"/>
    </row>
    <row r="52" spans="3:5">
      <c r="C52" s="4"/>
      <c r="D52" s="4"/>
      <c r="E52" s="4"/>
    </row>
    <row r="53" spans="3:5">
      <c r="C53" s="4"/>
      <c r="D53" s="4"/>
      <c r="E53" s="4"/>
    </row>
    <row r="54" spans="3:5">
      <c r="C54" s="4"/>
      <c r="D54" s="4"/>
      <c r="E54" s="4"/>
    </row>
    <row r="55" spans="3:5">
      <c r="C55" s="4"/>
      <c r="D55" s="4"/>
      <c r="E55" s="4"/>
    </row>
    <row r="56" spans="3:5">
      <c r="C56" s="4"/>
      <c r="D56" s="4"/>
      <c r="E56" s="4"/>
    </row>
    <row r="57" spans="3:5">
      <c r="C57" s="4"/>
      <c r="D57" s="4"/>
      <c r="E57" s="4"/>
    </row>
    <row r="58" spans="3:5">
      <c r="C58" s="4"/>
      <c r="D58" s="4"/>
      <c r="E58" s="4"/>
    </row>
    <row r="59" spans="3:5">
      <c r="C59" s="4"/>
      <c r="D59" s="4"/>
      <c r="E59" s="4"/>
    </row>
    <row r="60" spans="3:5">
      <c r="C60" s="4"/>
      <c r="D60" s="4"/>
      <c r="E60" s="4"/>
    </row>
    <row r="61" spans="3:5">
      <c r="C61" s="4"/>
      <c r="D61" s="4"/>
      <c r="E61" s="4"/>
    </row>
    <row r="62" spans="3:5">
      <c r="C62" s="4"/>
      <c r="D62" s="4"/>
      <c r="E62" s="4"/>
    </row>
    <row r="63" spans="3:5">
      <c r="C63" s="4"/>
      <c r="D63" s="4"/>
      <c r="E63" s="4"/>
    </row>
    <row r="64" spans="3:5">
      <c r="C64" s="4"/>
      <c r="D64" s="4"/>
      <c r="E64" s="4"/>
    </row>
    <row r="65" spans="3:5">
      <c r="C65" s="4"/>
      <c r="D65" s="4"/>
      <c r="E65" s="4"/>
    </row>
    <row r="66" spans="3:5">
      <c r="C66" s="4"/>
      <c r="D66" s="4"/>
      <c r="E66" s="4"/>
    </row>
  </sheetData>
  <mergeCells count="134">
    <mergeCell ref="F32:K32"/>
    <mergeCell ref="M29:AL29"/>
    <mergeCell ref="M30:AL30"/>
    <mergeCell ref="M31:AL31"/>
    <mergeCell ref="M32:AL32"/>
    <mergeCell ref="A1:AC3"/>
    <mergeCell ref="AD1:AM3"/>
    <mergeCell ref="H8:H27"/>
    <mergeCell ref="O8:O27"/>
    <mergeCell ref="V8:V27"/>
    <mergeCell ref="AC8:AC27"/>
    <mergeCell ref="F28:K28"/>
    <mergeCell ref="F29:K29"/>
    <mergeCell ref="F30:K30"/>
    <mergeCell ref="F31:K31"/>
    <mergeCell ref="O5:O7"/>
    <mergeCell ref="P5:P7"/>
    <mergeCell ref="Q5:Q7"/>
    <mergeCell ref="R5:R7"/>
    <mergeCell ref="S5:S7"/>
    <mergeCell ref="T5:T7"/>
    <mergeCell ref="I5:I7"/>
    <mergeCell ref="J5:J7"/>
    <mergeCell ref="K5:K7"/>
    <mergeCell ref="L5:L7"/>
    <mergeCell ref="M5:M7"/>
    <mergeCell ref="N5:N7"/>
    <mergeCell ref="W5:W7"/>
    <mergeCell ref="X5:X7"/>
    <mergeCell ref="Y5:Y7"/>
    <mergeCell ref="Z5:Z7"/>
    <mergeCell ref="AG5:AG7"/>
    <mergeCell ref="AH5:AH7"/>
    <mergeCell ref="AI5:AI7"/>
    <mergeCell ref="AJ4:AJ7"/>
    <mergeCell ref="AK4:AK7"/>
    <mergeCell ref="C62:E62"/>
    <mergeCell ref="C63:E63"/>
    <mergeCell ref="C64:E64"/>
    <mergeCell ref="C65:E65"/>
    <mergeCell ref="C66:E66"/>
    <mergeCell ref="A4:B7"/>
    <mergeCell ref="C4:E7"/>
    <mergeCell ref="C56:E56"/>
    <mergeCell ref="C57:E57"/>
    <mergeCell ref="C58:E58"/>
    <mergeCell ref="C59:E59"/>
    <mergeCell ref="C60:E60"/>
    <mergeCell ref="C61:E61"/>
    <mergeCell ref="C50:E50"/>
    <mergeCell ref="C51:E51"/>
    <mergeCell ref="C52:E52"/>
    <mergeCell ref="C53:E53"/>
    <mergeCell ref="C54:E54"/>
    <mergeCell ref="C55:E55"/>
    <mergeCell ref="C44:E44"/>
    <mergeCell ref="C45:E45"/>
    <mergeCell ref="C46:E46"/>
    <mergeCell ref="C47:E47"/>
    <mergeCell ref="C48:E48"/>
    <mergeCell ref="C49:E49"/>
    <mergeCell ref="C38:E38"/>
    <mergeCell ref="C39:E39"/>
    <mergeCell ref="C40:E40"/>
    <mergeCell ref="C41:E41"/>
    <mergeCell ref="C42:E42"/>
    <mergeCell ref="C43:E43"/>
    <mergeCell ref="C32:E32"/>
    <mergeCell ref="C33:E33"/>
    <mergeCell ref="C34:E34"/>
    <mergeCell ref="C35:E35"/>
    <mergeCell ref="C36:E36"/>
    <mergeCell ref="C37:E3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9:E19"/>
    <mergeCell ref="C8:E8"/>
    <mergeCell ref="C9:E9"/>
    <mergeCell ref="C10:E10"/>
    <mergeCell ref="C11:E11"/>
    <mergeCell ref="C12:E12"/>
    <mergeCell ref="C13:E13"/>
    <mergeCell ref="C26:E26"/>
    <mergeCell ref="C27:E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9:B19"/>
    <mergeCell ref="A8:B8"/>
    <mergeCell ref="A9:B9"/>
    <mergeCell ref="A10:B10"/>
    <mergeCell ref="A11:B11"/>
    <mergeCell ref="A12:B12"/>
    <mergeCell ref="A13:B13"/>
    <mergeCell ref="A26:B26"/>
    <mergeCell ref="A27:B27"/>
    <mergeCell ref="F5:F7"/>
    <mergeCell ref="G5:G7"/>
    <mergeCell ref="H5:H7"/>
    <mergeCell ref="A14:B14"/>
    <mergeCell ref="A15:B15"/>
    <mergeCell ref="A16:B16"/>
    <mergeCell ref="A17:B17"/>
    <mergeCell ref="A18:B18"/>
    <mergeCell ref="C14:E14"/>
    <mergeCell ref="C15:E15"/>
    <mergeCell ref="C16:E16"/>
    <mergeCell ref="C17:E17"/>
    <mergeCell ref="C18:E18"/>
    <mergeCell ref="AM4:AM7"/>
    <mergeCell ref="AL4:AL7"/>
    <mergeCell ref="AA5:AA7"/>
    <mergeCell ref="AB5:AB7"/>
    <mergeCell ref="AC5:AC7"/>
    <mergeCell ref="AD5:AD7"/>
    <mergeCell ref="AE5:AE7"/>
    <mergeCell ref="AF5:AF7"/>
    <mergeCell ref="U5:U7"/>
    <mergeCell ref="V5:V7"/>
  </mergeCells>
  <conditionalFormatting sqref="F8:AI27">
    <cfRule type="cellIs" dxfId="0" priority="2" operator="greaterThan">
      <formula>"A"</formula>
    </cfRule>
    <cfRule type="cellIs" dxfId="1" priority="1" operator="lessThan">
      <formula>"P"</formula>
    </cfRule>
  </conditionalFormatting>
  <pageMargins left="0.25" right="0.25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 arbaz computers</dc:creator>
  <cp:lastModifiedBy>ta arbaz computers</cp:lastModifiedBy>
  <cp:lastPrinted>2017-10-01T09:11:12Z</cp:lastPrinted>
  <dcterms:created xsi:type="dcterms:W3CDTF">2017-09-24T12:36:19Z</dcterms:created>
  <dcterms:modified xsi:type="dcterms:W3CDTF">2017-10-01T09:11:20Z</dcterms:modified>
</cp:coreProperties>
</file>