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293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E18"/>
  <c r="E19"/>
  <c r="E20"/>
  <c r="E21"/>
  <c r="E22"/>
  <c r="I17"/>
  <c r="I18"/>
  <c r="I19"/>
  <c r="I20"/>
  <c r="I21"/>
  <c r="I22"/>
  <c r="J17"/>
  <c r="K17" s="1"/>
  <c r="J18"/>
  <c r="K18" s="1"/>
  <c r="J19"/>
  <c r="K19" s="1"/>
  <c r="J20"/>
  <c r="K20" s="1"/>
  <c r="J21"/>
  <c r="K21" s="1"/>
  <c r="J22"/>
  <c r="K22" s="1"/>
  <c r="L17"/>
  <c r="L18"/>
  <c r="L19"/>
  <c r="L20"/>
  <c r="L21"/>
  <c r="L22"/>
  <c r="M17"/>
  <c r="M18"/>
  <c r="M19"/>
  <c r="M20"/>
  <c r="M21"/>
  <c r="M22"/>
  <c r="M8"/>
  <c r="M9"/>
  <c r="M10"/>
  <c r="M11"/>
  <c r="M12"/>
  <c r="M13"/>
  <c r="M14"/>
  <c r="M15"/>
  <c r="M16"/>
  <c r="M7"/>
  <c r="L8"/>
  <c r="L9"/>
  <c r="L10"/>
  <c r="L11"/>
  <c r="L12"/>
  <c r="L13"/>
  <c r="L14"/>
  <c r="L15"/>
  <c r="L16"/>
  <c r="L7"/>
  <c r="K9"/>
  <c r="K10"/>
  <c r="K13"/>
  <c r="K14"/>
  <c r="K7"/>
  <c r="J8"/>
  <c r="K8" s="1"/>
  <c r="J9"/>
  <c r="J10"/>
  <c r="J11"/>
  <c r="K11" s="1"/>
  <c r="J12"/>
  <c r="K12" s="1"/>
  <c r="J13"/>
  <c r="J14"/>
  <c r="J15"/>
  <c r="K15" s="1"/>
  <c r="J16"/>
  <c r="K16" s="1"/>
  <c r="J7"/>
  <c r="I8"/>
  <c r="I9"/>
  <c r="I10"/>
  <c r="I11"/>
  <c r="I12"/>
  <c r="I13"/>
  <c r="I14"/>
  <c r="I15"/>
  <c r="I16"/>
  <c r="I7"/>
  <c r="E8"/>
  <c r="E9"/>
  <c r="E10"/>
  <c r="E11"/>
  <c r="E12"/>
  <c r="E13"/>
  <c r="E14"/>
  <c r="E15"/>
  <c r="E16"/>
  <c r="E7"/>
</calcChain>
</file>

<file path=xl/sharedStrings.xml><?xml version="1.0" encoding="utf-8"?>
<sst xmlns="http://schemas.openxmlformats.org/spreadsheetml/2006/main" count="37" uniqueCount="31">
  <si>
    <t>profit or loss</t>
  </si>
  <si>
    <t>p.code</t>
  </si>
  <si>
    <t>i.code</t>
  </si>
  <si>
    <t>unit price</t>
  </si>
  <si>
    <t>qty</t>
  </si>
  <si>
    <t>amount</t>
  </si>
  <si>
    <t>S.u.price</t>
  </si>
  <si>
    <t>sale qty</t>
  </si>
  <si>
    <t>s amount</t>
  </si>
  <si>
    <t>p.or .l</t>
  </si>
  <si>
    <t>t.profit/loss</t>
  </si>
  <si>
    <t>stok</t>
  </si>
  <si>
    <t>remark</t>
  </si>
  <si>
    <t>table</t>
  </si>
  <si>
    <t>mouse</t>
  </si>
  <si>
    <t>tv</t>
  </si>
  <si>
    <t>furniture</t>
  </si>
  <si>
    <t>tv cable</t>
  </si>
  <si>
    <t>mobile</t>
  </si>
  <si>
    <t>telephone</t>
  </si>
  <si>
    <t>cocker</t>
  </si>
  <si>
    <t>pan</t>
  </si>
  <si>
    <t>dish</t>
  </si>
  <si>
    <t>Column1</t>
  </si>
  <si>
    <t>amount:      unit price * qty</t>
  </si>
  <si>
    <t>s. amount:  s.u.price *sale qty</t>
  </si>
  <si>
    <t>profit or loss: sale unit price *unit price</t>
  </si>
  <si>
    <t>total profit or loss: qty * profit or loss</t>
  </si>
  <si>
    <t>stock:sale qty * qty</t>
  </si>
  <si>
    <t>if(sale unit price &gt; unit price,"profit",if(sale unit price &lt; unit price,"loss","nill")</t>
  </si>
  <si>
    <t>sadiq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</si>
</sst>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2" borderId="0" xfId="1" applyFont="1" applyBorder="1"/>
    <xf numFmtId="0" fontId="0" fillId="0" borderId="0" xfId="0" applyBorder="1"/>
    <xf numFmtId="0" fontId="1" fillId="3" borderId="0" xfId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0" xfId="1" applyFill="1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60% - Accent1" xfId="1" builtinId="32"/>
    <cellStyle name="Normal" xfId="0" builtinId="0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M22" totalsRowShown="0">
  <autoFilter ref="A6:M22"/>
  <tableColumns count="13">
    <tableColumn id="1" name="p.code"/>
    <tableColumn id="2" name="i.code"/>
    <tableColumn id="3" name="unit price"/>
    <tableColumn id="4" name="qty"/>
    <tableColumn id="5" name="amount">
      <calculatedColumnFormula>C7*D7</calculatedColumnFormula>
    </tableColumn>
    <tableColumn id="6" name="Column1" dataDxfId="0" dataCellStyle="60% - Accent1"/>
    <tableColumn id="7" name="S.u.price"/>
    <tableColumn id="8" name="sale qty"/>
    <tableColumn id="9" name="s amount">
      <calculatedColumnFormula>G7*H7</calculatedColumnFormula>
    </tableColumn>
    <tableColumn id="10" name="p.or .l">
      <calculatedColumnFormula>G7-C7</calculatedColumnFormula>
    </tableColumn>
    <tableColumn id="11" name="t.profit/loss">
      <calculatedColumnFormula>D7*J7</calculatedColumnFormula>
    </tableColumn>
    <tableColumn id="12" name="stok">
      <calculatedColumnFormula>D7-H7</calculatedColumnFormula>
    </tableColumn>
    <tableColumn id="13" name="remark">
      <calculatedColumnFormula>IF(G7&gt;C7,"profit",IF(G7&lt;C7,"loss","nill"))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A6" workbookViewId="0">
      <selection activeCell="D31" sqref="D31:K33"/>
    </sheetView>
  </sheetViews>
  <sheetFormatPr defaultRowHeight="15"/>
  <cols>
    <col min="2" max="2" width="10.28515625" bestFit="1" customWidth="1"/>
    <col min="3" max="3" width="11.5703125" customWidth="1"/>
    <col min="5" max="5" width="10" customWidth="1"/>
    <col min="6" max="6" width="1.7109375" customWidth="1"/>
    <col min="7" max="7" width="10.85546875" customWidth="1"/>
    <col min="8" max="8" width="10" customWidth="1"/>
    <col min="9" max="9" width="11.28515625" customWidth="1"/>
    <col min="11" max="11" width="13.7109375" customWidth="1"/>
    <col min="13" max="13" width="9.42578125" customWidth="1"/>
  </cols>
  <sheetData>
    <row r="1" spans="1:13">
      <c r="C1" s="4" t="s">
        <v>0</v>
      </c>
      <c r="D1" s="5"/>
      <c r="E1" s="5"/>
      <c r="F1" s="5"/>
      <c r="G1" s="5"/>
      <c r="H1" s="5"/>
      <c r="I1" s="5"/>
    </row>
    <row r="2" spans="1:13">
      <c r="C2" s="5"/>
      <c r="D2" s="5"/>
      <c r="E2" s="5"/>
      <c r="F2" s="5"/>
      <c r="G2" s="5"/>
      <c r="H2" s="5"/>
      <c r="I2" s="5"/>
    </row>
    <row r="3" spans="1:13">
      <c r="C3" s="5"/>
      <c r="D3" s="5"/>
      <c r="E3" s="5"/>
      <c r="F3" s="5"/>
      <c r="G3" s="5"/>
      <c r="H3" s="5"/>
      <c r="I3" s="5"/>
    </row>
    <row r="4" spans="1:13">
      <c r="C4" s="5"/>
      <c r="D4" s="5"/>
      <c r="E4" s="5"/>
      <c r="F4" s="5"/>
      <c r="G4" s="5"/>
      <c r="H4" s="5"/>
      <c r="I4" s="5"/>
    </row>
    <row r="5" spans="1:13">
      <c r="C5" s="2"/>
      <c r="D5" s="2"/>
      <c r="E5" s="2"/>
      <c r="F5" s="2"/>
      <c r="G5" s="2"/>
      <c r="H5" s="2"/>
      <c r="I5" s="2"/>
    </row>
    <row r="6" spans="1:13">
      <c r="A6" t="s">
        <v>1</v>
      </c>
      <c r="B6" t="s">
        <v>2</v>
      </c>
      <c r="C6" s="2" t="s">
        <v>3</v>
      </c>
      <c r="D6" s="2" t="s">
        <v>4</v>
      </c>
      <c r="E6" s="2" t="s">
        <v>5</v>
      </c>
      <c r="F6" s="1" t="s">
        <v>23</v>
      </c>
      <c r="G6" s="2" t="s">
        <v>6</v>
      </c>
      <c r="H6" s="2" t="s">
        <v>7</v>
      </c>
      <c r="I6" s="2" t="s">
        <v>8</v>
      </c>
      <c r="J6" t="s">
        <v>9</v>
      </c>
      <c r="K6" t="s">
        <v>10</v>
      </c>
      <c r="L6" t="s">
        <v>11</v>
      </c>
      <c r="M6" t="s">
        <v>12</v>
      </c>
    </row>
    <row r="7" spans="1:13">
      <c r="A7">
        <v>1</v>
      </c>
      <c r="B7" t="s">
        <v>13</v>
      </c>
      <c r="C7" s="2">
        <v>500</v>
      </c>
      <c r="D7" s="2">
        <v>70</v>
      </c>
      <c r="E7" s="2">
        <f>C7*D7</f>
        <v>35000</v>
      </c>
      <c r="F7" s="3"/>
      <c r="G7" s="2">
        <v>700</v>
      </c>
      <c r="H7" s="2">
        <v>70</v>
      </c>
      <c r="I7" s="2">
        <f>G7*H7</f>
        <v>49000</v>
      </c>
      <c r="J7">
        <f t="shared" ref="J7:J16" si="0">G7-C7</f>
        <v>200</v>
      </c>
      <c r="K7">
        <f t="shared" ref="K7:K16" si="1">D7*J7</f>
        <v>14000</v>
      </c>
      <c r="L7">
        <f t="shared" ref="L7:L16" si="2">D7-H7</f>
        <v>0</v>
      </c>
      <c r="M7" t="str">
        <f t="shared" ref="M7:M16" si="3">IF(G7&gt;C7,"profit",IF(G7&lt;C7,"loss","nill"))</f>
        <v>profit</v>
      </c>
    </row>
    <row r="8" spans="1:13">
      <c r="A8">
        <v>2</v>
      </c>
      <c r="B8" t="s">
        <v>14</v>
      </c>
      <c r="C8" s="2">
        <v>150</v>
      </c>
      <c r="D8" s="2">
        <v>56</v>
      </c>
      <c r="E8" s="2">
        <f t="shared" ref="E8:E16" si="4">C8*D8</f>
        <v>8400</v>
      </c>
      <c r="F8" s="3"/>
      <c r="G8" s="2">
        <v>200</v>
      </c>
      <c r="H8" s="2">
        <v>56</v>
      </c>
      <c r="I8" s="2">
        <f t="shared" ref="I8:I16" si="5">G8*H8</f>
        <v>11200</v>
      </c>
      <c r="J8">
        <f t="shared" si="0"/>
        <v>50</v>
      </c>
      <c r="K8">
        <f t="shared" si="1"/>
        <v>2800</v>
      </c>
      <c r="L8">
        <f t="shared" si="2"/>
        <v>0</v>
      </c>
      <c r="M8" t="str">
        <f t="shared" si="3"/>
        <v>profit</v>
      </c>
    </row>
    <row r="9" spans="1:13">
      <c r="A9">
        <v>3</v>
      </c>
      <c r="B9" t="s">
        <v>15</v>
      </c>
      <c r="C9" s="2">
        <v>9000</v>
      </c>
      <c r="D9" s="2">
        <v>45</v>
      </c>
      <c r="E9" s="2">
        <f t="shared" si="4"/>
        <v>405000</v>
      </c>
      <c r="F9" s="3"/>
      <c r="G9" s="2">
        <v>4500</v>
      </c>
      <c r="H9" s="2">
        <v>26</v>
      </c>
      <c r="I9" s="2">
        <f t="shared" si="5"/>
        <v>117000</v>
      </c>
      <c r="J9">
        <f t="shared" si="0"/>
        <v>-4500</v>
      </c>
      <c r="K9">
        <f t="shared" si="1"/>
        <v>-202500</v>
      </c>
      <c r="L9">
        <f t="shared" si="2"/>
        <v>19</v>
      </c>
      <c r="M9" t="str">
        <f t="shared" si="3"/>
        <v>loss</v>
      </c>
    </row>
    <row r="10" spans="1:13">
      <c r="A10">
        <v>4</v>
      </c>
      <c r="B10" t="s">
        <v>16</v>
      </c>
      <c r="C10">
        <v>10000</v>
      </c>
      <c r="D10">
        <v>85</v>
      </c>
      <c r="E10">
        <f t="shared" si="4"/>
        <v>850000</v>
      </c>
      <c r="F10" s="3"/>
      <c r="G10">
        <v>10000</v>
      </c>
      <c r="H10">
        <v>23</v>
      </c>
      <c r="I10">
        <f t="shared" si="5"/>
        <v>230000</v>
      </c>
      <c r="J10">
        <f t="shared" si="0"/>
        <v>0</v>
      </c>
      <c r="K10">
        <f t="shared" si="1"/>
        <v>0</v>
      </c>
      <c r="L10">
        <f t="shared" si="2"/>
        <v>62</v>
      </c>
      <c r="M10" t="str">
        <f t="shared" si="3"/>
        <v>nill</v>
      </c>
    </row>
    <row r="11" spans="1:13">
      <c r="A11">
        <v>5</v>
      </c>
      <c r="B11" t="s">
        <v>17</v>
      </c>
      <c r="C11">
        <v>50</v>
      </c>
      <c r="D11">
        <v>95</v>
      </c>
      <c r="E11">
        <f t="shared" si="4"/>
        <v>4750</v>
      </c>
      <c r="F11" s="3"/>
      <c r="G11">
        <v>70</v>
      </c>
      <c r="H11">
        <v>14</v>
      </c>
      <c r="I11">
        <f t="shared" si="5"/>
        <v>980</v>
      </c>
      <c r="J11">
        <f t="shared" si="0"/>
        <v>20</v>
      </c>
      <c r="K11">
        <f t="shared" si="1"/>
        <v>1900</v>
      </c>
      <c r="L11">
        <f t="shared" si="2"/>
        <v>81</v>
      </c>
      <c r="M11" t="str">
        <f t="shared" si="3"/>
        <v>profit</v>
      </c>
    </row>
    <row r="12" spans="1:13">
      <c r="A12">
        <v>6</v>
      </c>
      <c r="B12" t="s">
        <v>18</v>
      </c>
      <c r="C12">
        <v>7000</v>
      </c>
      <c r="D12">
        <v>75</v>
      </c>
      <c r="E12">
        <f t="shared" si="4"/>
        <v>525000</v>
      </c>
      <c r="F12" s="3"/>
      <c r="G12">
        <v>8000</v>
      </c>
      <c r="H12">
        <v>56</v>
      </c>
      <c r="I12">
        <f t="shared" si="5"/>
        <v>448000</v>
      </c>
      <c r="J12">
        <f t="shared" si="0"/>
        <v>1000</v>
      </c>
      <c r="K12">
        <f t="shared" si="1"/>
        <v>75000</v>
      </c>
      <c r="L12">
        <f t="shared" si="2"/>
        <v>19</v>
      </c>
      <c r="M12" t="str">
        <f t="shared" si="3"/>
        <v>profit</v>
      </c>
    </row>
    <row r="13" spans="1:13">
      <c r="A13">
        <v>7</v>
      </c>
      <c r="B13" t="s">
        <v>19</v>
      </c>
      <c r="C13">
        <v>900</v>
      </c>
      <c r="D13">
        <v>35</v>
      </c>
      <c r="E13">
        <f t="shared" si="4"/>
        <v>31500</v>
      </c>
      <c r="F13" s="3"/>
      <c r="G13">
        <v>700</v>
      </c>
      <c r="H13">
        <v>12</v>
      </c>
      <c r="I13">
        <f t="shared" si="5"/>
        <v>8400</v>
      </c>
      <c r="J13">
        <f t="shared" si="0"/>
        <v>-200</v>
      </c>
      <c r="K13">
        <f t="shared" si="1"/>
        <v>-7000</v>
      </c>
      <c r="L13">
        <f t="shared" si="2"/>
        <v>23</v>
      </c>
      <c r="M13" t="str">
        <f t="shared" si="3"/>
        <v>loss</v>
      </c>
    </row>
    <row r="14" spans="1:13">
      <c r="A14">
        <v>8</v>
      </c>
      <c r="B14" t="s">
        <v>20</v>
      </c>
      <c r="C14">
        <v>500</v>
      </c>
      <c r="D14">
        <v>15</v>
      </c>
      <c r="E14">
        <f t="shared" si="4"/>
        <v>7500</v>
      </c>
      <c r="F14" s="3"/>
      <c r="G14">
        <v>500</v>
      </c>
      <c r="H14">
        <v>23</v>
      </c>
      <c r="I14">
        <f t="shared" si="5"/>
        <v>11500</v>
      </c>
      <c r="J14">
        <f t="shared" si="0"/>
        <v>0</v>
      </c>
      <c r="K14">
        <f t="shared" si="1"/>
        <v>0</v>
      </c>
      <c r="L14">
        <f t="shared" si="2"/>
        <v>-8</v>
      </c>
      <c r="M14" t="str">
        <f t="shared" si="3"/>
        <v>nill</v>
      </c>
    </row>
    <row r="15" spans="1:13">
      <c r="A15">
        <v>9</v>
      </c>
      <c r="B15" t="s">
        <v>21</v>
      </c>
      <c r="C15">
        <v>400</v>
      </c>
      <c r="D15">
        <v>85</v>
      </c>
      <c r="E15">
        <f t="shared" si="4"/>
        <v>34000</v>
      </c>
      <c r="F15" s="3"/>
      <c r="G15">
        <v>900</v>
      </c>
      <c r="H15">
        <v>12</v>
      </c>
      <c r="I15">
        <f t="shared" si="5"/>
        <v>10800</v>
      </c>
      <c r="J15">
        <f t="shared" si="0"/>
        <v>500</v>
      </c>
      <c r="K15">
        <f t="shared" si="1"/>
        <v>42500</v>
      </c>
      <c r="L15">
        <f t="shared" si="2"/>
        <v>73</v>
      </c>
      <c r="M15" t="str">
        <f t="shared" si="3"/>
        <v>profit</v>
      </c>
    </row>
    <row r="16" spans="1:13">
      <c r="A16">
        <v>10</v>
      </c>
      <c r="B16" t="s">
        <v>22</v>
      </c>
      <c r="C16">
        <v>600</v>
      </c>
      <c r="D16">
        <v>45</v>
      </c>
      <c r="E16">
        <f t="shared" si="4"/>
        <v>27000</v>
      </c>
      <c r="F16" s="3"/>
      <c r="G16">
        <v>700</v>
      </c>
      <c r="H16">
        <v>25</v>
      </c>
      <c r="I16">
        <f t="shared" si="5"/>
        <v>17500</v>
      </c>
      <c r="J16">
        <f t="shared" si="0"/>
        <v>100</v>
      </c>
      <c r="K16">
        <f t="shared" si="1"/>
        <v>4500</v>
      </c>
      <c r="L16">
        <f t="shared" si="2"/>
        <v>20</v>
      </c>
      <c r="M16" t="str">
        <f t="shared" si="3"/>
        <v>profit</v>
      </c>
    </row>
    <row r="17" spans="1:13">
      <c r="A17">
        <v>11</v>
      </c>
      <c r="B17" t="s">
        <v>17</v>
      </c>
      <c r="C17">
        <v>5600</v>
      </c>
      <c r="D17">
        <v>56</v>
      </c>
      <c r="E17">
        <f t="shared" ref="E17:E22" si="6">C17*D17</f>
        <v>313600</v>
      </c>
      <c r="F17" s="6"/>
      <c r="G17">
        <v>5600</v>
      </c>
      <c r="H17">
        <v>55</v>
      </c>
      <c r="I17">
        <f>G17*H17</f>
        <v>308000</v>
      </c>
      <c r="J17">
        <f>G17-C17</f>
        <v>0</v>
      </c>
      <c r="K17">
        <f>D17*J17</f>
        <v>0</v>
      </c>
      <c r="L17">
        <f>D17-H17</f>
        <v>1</v>
      </c>
      <c r="M17" t="str">
        <f>IF(G17&gt;C17,"profit",IF(G17&lt;C17,"loss","nill"))</f>
        <v>nill</v>
      </c>
    </row>
    <row r="18" spans="1:13">
      <c r="A18">
        <v>12</v>
      </c>
      <c r="B18" t="s">
        <v>18</v>
      </c>
      <c r="C18">
        <v>2500</v>
      </c>
      <c r="D18">
        <v>45</v>
      </c>
      <c r="E18">
        <f t="shared" si="6"/>
        <v>112500</v>
      </c>
      <c r="F18" s="6"/>
      <c r="G18">
        <v>2400</v>
      </c>
      <c r="H18">
        <v>11</v>
      </c>
      <c r="I18">
        <f>G18*H18</f>
        <v>26400</v>
      </c>
      <c r="J18">
        <f>G18-C18</f>
        <v>-100</v>
      </c>
      <c r="K18">
        <f>D18*J18</f>
        <v>-4500</v>
      </c>
      <c r="L18">
        <f>D18-H18</f>
        <v>34</v>
      </c>
      <c r="M18" t="str">
        <f>IF(G18&gt;C18,"profit",IF(G18&lt;C18,"loss","nill"))</f>
        <v>loss</v>
      </c>
    </row>
    <row r="19" spans="1:13">
      <c r="A19">
        <v>13</v>
      </c>
      <c r="B19" t="s">
        <v>19</v>
      </c>
      <c r="C19">
        <v>15410</v>
      </c>
      <c r="D19">
        <v>41</v>
      </c>
      <c r="E19">
        <f t="shared" si="6"/>
        <v>631810</v>
      </c>
      <c r="F19" s="6"/>
      <c r="G19">
        <v>1542</v>
      </c>
      <c r="H19">
        <v>23</v>
      </c>
      <c r="I19">
        <f>G19*H19</f>
        <v>35466</v>
      </c>
      <c r="J19">
        <f>G19-C19</f>
        <v>-13868</v>
      </c>
      <c r="K19">
        <f>D19*J19</f>
        <v>-568588</v>
      </c>
      <c r="L19">
        <f>D19-H19</f>
        <v>18</v>
      </c>
      <c r="M19" t="str">
        <f>IF(G19&gt;C19,"profit",IF(G19&lt;C19,"loss","nill"))</f>
        <v>loss</v>
      </c>
    </row>
    <row r="20" spans="1:13">
      <c r="A20">
        <v>14</v>
      </c>
      <c r="B20" t="s">
        <v>20</v>
      </c>
      <c r="C20">
        <v>1450</v>
      </c>
      <c r="D20">
        <v>12</v>
      </c>
      <c r="E20">
        <f t="shared" si="6"/>
        <v>17400</v>
      </c>
      <c r="F20" s="6"/>
      <c r="G20">
        <v>1440</v>
      </c>
      <c r="H20">
        <v>12</v>
      </c>
      <c r="I20">
        <f>G20*H20</f>
        <v>17280</v>
      </c>
      <c r="J20">
        <f>G20-C20</f>
        <v>-10</v>
      </c>
      <c r="K20">
        <f>D20*J20</f>
        <v>-120</v>
      </c>
      <c r="L20">
        <f>D20-H20</f>
        <v>0</v>
      </c>
      <c r="M20" t="str">
        <f>IF(G20&gt;C20,"profit",IF(G20&lt;C20,"loss","nill"))</f>
        <v>loss</v>
      </c>
    </row>
    <row r="21" spans="1:13">
      <c r="A21">
        <v>15</v>
      </c>
      <c r="B21" t="s">
        <v>21</v>
      </c>
      <c r="C21">
        <v>12360</v>
      </c>
      <c r="D21">
        <v>45</v>
      </c>
      <c r="E21">
        <f t="shared" si="6"/>
        <v>556200</v>
      </c>
      <c r="F21" s="6"/>
      <c r="G21">
        <v>12356</v>
      </c>
      <c r="H21">
        <v>11</v>
      </c>
      <c r="I21">
        <f>G21*H21</f>
        <v>135916</v>
      </c>
      <c r="J21">
        <f>G21-C21</f>
        <v>-4</v>
      </c>
      <c r="K21">
        <f>D21*J21</f>
        <v>-180</v>
      </c>
      <c r="L21">
        <f>D21-H21</f>
        <v>34</v>
      </c>
      <c r="M21" t="str">
        <f>IF(G21&gt;C21,"profit",IF(G21&lt;C21,"loss","nill"))</f>
        <v>loss</v>
      </c>
    </row>
    <row r="22" spans="1:13">
      <c r="A22">
        <v>16</v>
      </c>
      <c r="B22" t="s">
        <v>22</v>
      </c>
      <c r="C22">
        <v>123</v>
      </c>
      <c r="D22">
        <v>12</v>
      </c>
      <c r="E22">
        <f t="shared" si="6"/>
        <v>1476</v>
      </c>
      <c r="F22" s="6"/>
      <c r="G22">
        <v>122</v>
      </c>
      <c r="H22">
        <v>11</v>
      </c>
      <c r="I22">
        <f>G22*H22</f>
        <v>1342</v>
      </c>
      <c r="J22">
        <f>G22-C22</f>
        <v>-1</v>
      </c>
      <c r="K22">
        <f>D22*J22</f>
        <v>-12</v>
      </c>
      <c r="L22">
        <f>D22-H22</f>
        <v>1</v>
      </c>
      <c r="M22" t="str">
        <f>IF(G22&gt;C22,"profit",IF(G22&lt;C22,"loss","nill"))</f>
        <v>loss</v>
      </c>
    </row>
    <row r="24" spans="1:13">
      <c r="A24" s="7" t="s">
        <v>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3">
      <c r="A25" s="7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3">
      <c r="A26" s="7" t="s">
        <v>26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3">
      <c r="A27" s="8" t="s">
        <v>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3">
      <c r="A28" s="8" t="s">
        <v>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3">
      <c r="A29" s="10" t="s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1" spans="1:13">
      <c r="D31" s="11" t="s">
        <v>30</v>
      </c>
      <c r="E31" s="9"/>
      <c r="F31" s="9"/>
      <c r="G31" s="9"/>
      <c r="H31" s="9"/>
      <c r="I31" s="9"/>
      <c r="J31" s="9"/>
      <c r="K31" s="9"/>
    </row>
    <row r="32" spans="1:13">
      <c r="D32" s="9"/>
      <c r="E32" s="9"/>
      <c r="F32" s="9"/>
      <c r="G32" s="9"/>
      <c r="H32" s="9"/>
      <c r="I32" s="9"/>
      <c r="J32" s="9"/>
      <c r="K32" s="9"/>
    </row>
    <row r="33" spans="4:11">
      <c r="D33" s="9"/>
      <c r="E33" s="9"/>
      <c r="F33" s="9"/>
      <c r="G33" s="9"/>
      <c r="H33" s="9"/>
      <c r="I33" s="9"/>
      <c r="J33" s="9"/>
      <c r="K33" s="9"/>
    </row>
  </sheetData>
  <mergeCells count="8">
    <mergeCell ref="A28:L28"/>
    <mergeCell ref="A29:K29"/>
    <mergeCell ref="D31:K33"/>
    <mergeCell ref="C1:I4"/>
    <mergeCell ref="A24:L24"/>
    <mergeCell ref="A25:L25"/>
    <mergeCell ref="A26:L26"/>
    <mergeCell ref="A27:L27"/>
  </mergeCells>
  <pageMargins left="0.25" right="0.25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arbaz computers</dc:creator>
  <cp:lastModifiedBy>ta arbaz computers</cp:lastModifiedBy>
  <cp:lastPrinted>2017-10-02T10:38:05Z</cp:lastPrinted>
  <dcterms:created xsi:type="dcterms:W3CDTF">2017-09-16T06:19:23Z</dcterms:created>
  <dcterms:modified xsi:type="dcterms:W3CDTF">2017-10-02T10:38:06Z</dcterms:modified>
</cp:coreProperties>
</file>