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esktop/"/>
    </mc:Choice>
  </mc:AlternateContent>
  <xr:revisionPtr revIDLastSave="0" documentId="8_{17767689-890E-FE49-8CCE-9D48E1E158F6}" xr6:coauthVersionLast="47" xr6:coauthVersionMax="47" xr10:uidLastSave="{00000000-0000-0000-0000-000000000000}"/>
  <bookViews>
    <workbookView xWindow="0" yWindow="0" windowWidth="25600" windowHeight="16000" activeTab="1" xr2:uid="{771B803C-8251-064C-97F8-B7E0BE987F1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D14" i="2"/>
  <c r="E14" i="2"/>
  <c r="F14" i="2"/>
  <c r="G14" i="2"/>
  <c r="H14" i="2"/>
  <c r="C13" i="2"/>
  <c r="C14" i="2"/>
  <c r="D12" i="2"/>
  <c r="E12" i="2"/>
  <c r="F12" i="2"/>
  <c r="C12" i="2"/>
  <c r="B10" i="2"/>
  <c r="B9" i="2"/>
  <c r="B8" i="2"/>
  <c r="B6" i="2"/>
  <c r="B5" i="2"/>
  <c r="D2" i="2"/>
  <c r="D3" i="2" s="1"/>
  <c r="C2" i="2"/>
  <c r="C3" i="2" s="1"/>
  <c r="E3" i="2"/>
  <c r="E2" i="2"/>
  <c r="I3" i="1"/>
  <c r="I2" i="1"/>
  <c r="I4" i="1"/>
  <c r="I5" i="1"/>
  <c r="H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" i="1"/>
  <c r="M1" i="1"/>
  <c r="E4" i="2" l="1"/>
</calcChain>
</file>

<file path=xl/sharedStrings.xml><?xml version="1.0" encoding="utf-8"?>
<sst xmlns="http://schemas.openxmlformats.org/spreadsheetml/2006/main" count="8" uniqueCount="8">
  <si>
    <t>الف</t>
  </si>
  <si>
    <t>ب</t>
  </si>
  <si>
    <t>پ</t>
  </si>
  <si>
    <t>ت</t>
  </si>
  <si>
    <t>۱،۲</t>
  </si>
  <si>
    <t>۱،۳</t>
  </si>
  <si>
    <t>۲،۱</t>
  </si>
  <si>
    <t>۲،۳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</si>
</sst>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000401]0"/>
    <numFmt numFmtId="167" formatCode="0.00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53B4-D7E6-BB4E-B741-2DE07A3CD177}">
  <dimension ref="A1:M30"/>
  <sheetViews>
    <sheetView workbookViewId="0">
      <selection activeCell="B18" sqref="B18"/>
    </sheetView>
  </sheetViews>
  <sheetFormatPr baseColWidth="10" defaultRowHeight="19" x14ac:dyDescent="0.2"/>
  <cols>
    <col min="1" max="16384" width="10.83203125" style="1"/>
  </cols>
  <sheetData>
    <row r="1" spans="1:13" x14ac:dyDescent="0.2">
      <c r="D1" s="1" t="s">
        <v>4</v>
      </c>
      <c r="E1" s="1" t="s">
        <v>5</v>
      </c>
      <c r="F1" s="1" t="s">
        <v>6</v>
      </c>
      <c r="G1" s="1" t="s">
        <v>7</v>
      </c>
      <c r="K1" s="1">
        <v>0</v>
      </c>
      <c r="L1" s="1">
        <f>11.67*(0.8-((K1+4)/900))</f>
        <v>9.2841333333333331</v>
      </c>
      <c r="M1" s="1">
        <f>131.25*(0.8-((K1+8)/900))</f>
        <v>103.83333333333334</v>
      </c>
    </row>
    <row r="2" spans="1:13" x14ac:dyDescent="0.2">
      <c r="A2" s="2">
        <v>0</v>
      </c>
      <c r="B2" s="2">
        <v>29</v>
      </c>
      <c r="C2" s="1" t="s">
        <v>0</v>
      </c>
      <c r="D2" s="2">
        <v>4</v>
      </c>
      <c r="E2" s="2">
        <v>8</v>
      </c>
      <c r="H2" s="1">
        <f>SUMPRODUCT(11.67*(0.8-(((ROW(A2:INDEX(A:A,B2-A2+1))-(1-A2))+D2)/900))+131.25*(0.8-(((ROW(A2:INDEX(A:A,B2-A2+1))-(1-A2))+E2)/900)))</f>
        <v>3211.3285333333333</v>
      </c>
      <c r="I2" s="1">
        <f>SUMPRODUCT((ROW(A2:INDEX(A:A,B2-A2+1))-(1-A2)))</f>
        <v>435</v>
      </c>
      <c r="K2" s="1">
        <v>1</v>
      </c>
      <c r="L2" s="1">
        <f t="shared" ref="L2:L30" si="0">11.67*(0.8-((K2+4)/900))</f>
        <v>9.2711666666666677</v>
      </c>
      <c r="M2" s="1">
        <f t="shared" ref="M2:M30" si="1">131.25*(0.8-((K2+8)/900))</f>
        <v>103.6875</v>
      </c>
    </row>
    <row r="3" spans="1:13" x14ac:dyDescent="0.2">
      <c r="A3" s="2">
        <v>30</v>
      </c>
      <c r="B3" s="2">
        <v>43</v>
      </c>
      <c r="C3" s="1" t="s">
        <v>1</v>
      </c>
      <c r="D3" s="2">
        <v>4</v>
      </c>
      <c r="E3" s="2">
        <v>7</v>
      </c>
      <c r="G3" s="2">
        <v>3</v>
      </c>
      <c r="I3" s="1">
        <f>SUMPRODUCT((ROW(A3:INDEX(A:A,B3-A3+1))-(1-A3))+1)</f>
        <v>462</v>
      </c>
      <c r="K3" s="1">
        <v>2</v>
      </c>
      <c r="L3" s="1">
        <f t="shared" si="0"/>
        <v>9.2582000000000004</v>
      </c>
      <c r="M3" s="1">
        <f t="shared" si="1"/>
        <v>103.54166666666667</v>
      </c>
    </row>
    <row r="4" spans="1:13" x14ac:dyDescent="0.2">
      <c r="A4" s="2">
        <v>44</v>
      </c>
      <c r="B4" s="2">
        <v>51</v>
      </c>
      <c r="C4" s="1" t="s">
        <v>2</v>
      </c>
      <c r="D4" s="2">
        <v>4</v>
      </c>
      <c r="E4" s="2">
        <v>7</v>
      </c>
      <c r="F4" s="2">
        <v>11</v>
      </c>
      <c r="G4" s="2">
        <v>3</v>
      </c>
      <c r="I4" s="1">
        <f>SUMPRODUCT((ROW(A4:INDEX(A:A,B4-A4+1))-(1-A4)))</f>
        <v>245</v>
      </c>
      <c r="K4" s="1">
        <v>3</v>
      </c>
      <c r="L4" s="1">
        <f t="shared" si="0"/>
        <v>9.2452333333333332</v>
      </c>
      <c r="M4" s="1">
        <f t="shared" si="1"/>
        <v>103.39583333333334</v>
      </c>
    </row>
    <row r="5" spans="1:13" x14ac:dyDescent="0.2">
      <c r="A5" s="2">
        <v>52</v>
      </c>
      <c r="B5" s="2">
        <v>80</v>
      </c>
      <c r="C5" s="1" t="s">
        <v>3</v>
      </c>
      <c r="D5" s="2">
        <v>4</v>
      </c>
      <c r="E5" s="2">
        <v>4</v>
      </c>
      <c r="F5" s="2">
        <v>4</v>
      </c>
      <c r="G5" s="2">
        <v>3</v>
      </c>
      <c r="I5" s="1">
        <f>SUMPRODUCT((ROW(A5:INDEX(A:A,B5-A5+1))-(1-A5)))</f>
        <v>1700</v>
      </c>
      <c r="K5" s="1">
        <v>4</v>
      </c>
      <c r="L5" s="1">
        <f t="shared" si="0"/>
        <v>9.2322666666666677</v>
      </c>
      <c r="M5" s="1">
        <f t="shared" si="1"/>
        <v>103.25000000000001</v>
      </c>
    </row>
    <row r="6" spans="1:13" x14ac:dyDescent="0.2">
      <c r="K6" s="1">
        <v>5</v>
      </c>
      <c r="L6" s="1">
        <f t="shared" si="0"/>
        <v>9.2193000000000005</v>
      </c>
      <c r="M6" s="1">
        <f t="shared" si="1"/>
        <v>103.10416666666667</v>
      </c>
    </row>
    <row r="7" spans="1:13" x14ac:dyDescent="0.2">
      <c r="K7" s="1">
        <v>6</v>
      </c>
      <c r="L7" s="1">
        <f t="shared" si="0"/>
        <v>9.206333333333335</v>
      </c>
      <c r="M7" s="1">
        <f t="shared" si="1"/>
        <v>102.95833333333334</v>
      </c>
    </row>
    <row r="8" spans="1:13" x14ac:dyDescent="0.2">
      <c r="K8" s="1">
        <v>7</v>
      </c>
      <c r="L8" s="1">
        <f t="shared" si="0"/>
        <v>9.193366666666666</v>
      </c>
      <c r="M8" s="1">
        <f t="shared" si="1"/>
        <v>102.8125</v>
      </c>
    </row>
    <row r="9" spans="1:13" x14ac:dyDescent="0.2">
      <c r="K9" s="1">
        <v>8</v>
      </c>
      <c r="L9" s="1">
        <f t="shared" si="0"/>
        <v>9.1804000000000006</v>
      </c>
      <c r="M9" s="1">
        <f t="shared" si="1"/>
        <v>102.66666666666667</v>
      </c>
    </row>
    <row r="10" spans="1:13" x14ac:dyDescent="0.2">
      <c r="K10" s="1">
        <v>9</v>
      </c>
      <c r="L10" s="1">
        <f t="shared" si="0"/>
        <v>9.1674333333333333</v>
      </c>
      <c r="M10" s="1">
        <f t="shared" si="1"/>
        <v>102.52083333333334</v>
      </c>
    </row>
    <row r="11" spans="1:13" x14ac:dyDescent="0.2">
      <c r="K11" s="1">
        <v>10</v>
      </c>
      <c r="L11" s="1">
        <f t="shared" si="0"/>
        <v>9.1544666666666679</v>
      </c>
      <c r="M11" s="1">
        <f t="shared" si="1"/>
        <v>102.375</v>
      </c>
    </row>
    <row r="12" spans="1:13" x14ac:dyDescent="0.2">
      <c r="K12" s="1">
        <v>11</v>
      </c>
      <c r="L12" s="1">
        <f t="shared" si="0"/>
        <v>9.1415000000000006</v>
      </c>
      <c r="M12" s="1">
        <f t="shared" si="1"/>
        <v>102.22916666666667</v>
      </c>
    </row>
    <row r="13" spans="1:13" x14ac:dyDescent="0.2">
      <c r="K13" s="1">
        <v>12</v>
      </c>
      <c r="L13" s="1">
        <f t="shared" si="0"/>
        <v>9.1285333333333334</v>
      </c>
      <c r="M13" s="1">
        <f t="shared" si="1"/>
        <v>102.08333333333333</v>
      </c>
    </row>
    <row r="14" spans="1:13" x14ac:dyDescent="0.2">
      <c r="K14" s="1">
        <v>13</v>
      </c>
      <c r="L14" s="1">
        <f t="shared" si="0"/>
        <v>9.1155666666666679</v>
      </c>
      <c r="M14" s="1">
        <f t="shared" si="1"/>
        <v>101.93750000000001</v>
      </c>
    </row>
    <row r="15" spans="1:13" x14ac:dyDescent="0.2">
      <c r="K15" s="1">
        <v>14</v>
      </c>
      <c r="L15" s="1">
        <f t="shared" si="0"/>
        <v>9.1026000000000007</v>
      </c>
      <c r="M15" s="1">
        <f t="shared" si="1"/>
        <v>101.79166666666667</v>
      </c>
    </row>
    <row r="16" spans="1:13" x14ac:dyDescent="0.2">
      <c r="K16" s="1">
        <v>15</v>
      </c>
      <c r="L16" s="1">
        <f t="shared" si="0"/>
        <v>9.0896333333333335</v>
      </c>
      <c r="M16" s="1">
        <f t="shared" si="1"/>
        <v>101.64583333333334</v>
      </c>
    </row>
    <row r="17" spans="11:13" x14ac:dyDescent="0.2">
      <c r="K17" s="1">
        <v>16</v>
      </c>
      <c r="L17" s="1">
        <f t="shared" si="0"/>
        <v>9.0766666666666662</v>
      </c>
      <c r="M17" s="1">
        <f t="shared" si="1"/>
        <v>101.50000000000001</v>
      </c>
    </row>
    <row r="18" spans="11:13" x14ac:dyDescent="0.2">
      <c r="K18" s="1">
        <v>17</v>
      </c>
      <c r="L18" s="1">
        <f t="shared" si="0"/>
        <v>9.0637000000000008</v>
      </c>
      <c r="M18" s="1">
        <f t="shared" si="1"/>
        <v>101.35416666666667</v>
      </c>
    </row>
    <row r="19" spans="11:13" x14ac:dyDescent="0.2">
      <c r="K19" s="1">
        <v>18</v>
      </c>
      <c r="L19" s="1">
        <f t="shared" si="0"/>
        <v>9.0507333333333335</v>
      </c>
      <c r="M19" s="1">
        <f t="shared" si="1"/>
        <v>101.20833333333334</v>
      </c>
    </row>
    <row r="20" spans="11:13" x14ac:dyDescent="0.2">
      <c r="K20" s="1">
        <v>19</v>
      </c>
      <c r="L20" s="1">
        <f t="shared" si="0"/>
        <v>9.0377666666666663</v>
      </c>
      <c r="M20" s="1">
        <f t="shared" si="1"/>
        <v>101.0625</v>
      </c>
    </row>
    <row r="21" spans="11:13" x14ac:dyDescent="0.2">
      <c r="K21" s="1">
        <v>20</v>
      </c>
      <c r="L21" s="1">
        <f t="shared" si="0"/>
        <v>9.0248000000000008</v>
      </c>
      <c r="M21" s="1">
        <f t="shared" si="1"/>
        <v>100.91666666666667</v>
      </c>
    </row>
    <row r="22" spans="11:13" x14ac:dyDescent="0.2">
      <c r="K22" s="1">
        <v>21</v>
      </c>
      <c r="L22" s="1">
        <f t="shared" si="0"/>
        <v>9.0118333333333336</v>
      </c>
      <c r="M22" s="1">
        <f t="shared" si="1"/>
        <v>100.77083333333333</v>
      </c>
    </row>
    <row r="23" spans="11:13" x14ac:dyDescent="0.2">
      <c r="K23" s="1">
        <v>22</v>
      </c>
      <c r="L23" s="1">
        <f t="shared" si="0"/>
        <v>8.9988666666666681</v>
      </c>
      <c r="M23" s="1">
        <f t="shared" si="1"/>
        <v>100.625</v>
      </c>
    </row>
    <row r="24" spans="11:13" x14ac:dyDescent="0.2">
      <c r="K24" s="1">
        <v>23</v>
      </c>
      <c r="L24" s="1">
        <f t="shared" si="0"/>
        <v>8.9859000000000009</v>
      </c>
      <c r="M24" s="1">
        <f t="shared" si="1"/>
        <v>100.47916666666667</v>
      </c>
    </row>
    <row r="25" spans="11:13" x14ac:dyDescent="0.2">
      <c r="K25" s="1">
        <v>24</v>
      </c>
      <c r="L25" s="1">
        <f t="shared" si="0"/>
        <v>8.9729333333333336</v>
      </c>
      <c r="M25" s="1">
        <f t="shared" si="1"/>
        <v>100.33333333333334</v>
      </c>
    </row>
    <row r="26" spans="11:13" x14ac:dyDescent="0.2">
      <c r="K26" s="1">
        <v>25</v>
      </c>
      <c r="L26" s="1">
        <f t="shared" si="0"/>
        <v>8.9599666666666664</v>
      </c>
      <c r="M26" s="1">
        <f t="shared" si="1"/>
        <v>100.18750000000001</v>
      </c>
    </row>
    <row r="27" spans="11:13" x14ac:dyDescent="0.2">
      <c r="K27" s="1">
        <v>26</v>
      </c>
      <c r="L27" s="1">
        <f t="shared" si="0"/>
        <v>8.947000000000001</v>
      </c>
      <c r="M27" s="1">
        <f t="shared" si="1"/>
        <v>100.04166666666667</v>
      </c>
    </row>
    <row r="28" spans="11:13" x14ac:dyDescent="0.2">
      <c r="K28" s="1">
        <v>27</v>
      </c>
      <c r="L28" s="1">
        <f t="shared" si="0"/>
        <v>8.9340333333333337</v>
      </c>
      <c r="M28" s="1">
        <f t="shared" si="1"/>
        <v>99.895833333333343</v>
      </c>
    </row>
    <row r="29" spans="11:13" x14ac:dyDescent="0.2">
      <c r="K29" s="1">
        <v>28</v>
      </c>
      <c r="L29" s="1">
        <f t="shared" si="0"/>
        <v>8.9210666666666665</v>
      </c>
      <c r="M29" s="1">
        <f t="shared" si="1"/>
        <v>99.75</v>
      </c>
    </row>
    <row r="30" spans="11:13" x14ac:dyDescent="0.2">
      <c r="K30" s="1">
        <v>29</v>
      </c>
      <c r="L30" s="1">
        <f t="shared" si="0"/>
        <v>8.908100000000001</v>
      </c>
      <c r="M30" s="1">
        <f t="shared" si="1"/>
        <v>99.604166666666671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44A5-79E7-BA42-BA57-4C343B1550CC}">
  <dimension ref="A1:H14"/>
  <sheetViews>
    <sheetView tabSelected="1" workbookViewId="0">
      <selection activeCell="B4" sqref="B4"/>
    </sheetView>
  </sheetViews>
  <sheetFormatPr baseColWidth="10" defaultRowHeight="19" x14ac:dyDescent="0.2"/>
  <cols>
    <col min="1" max="16384" width="10.83203125" style="1"/>
  </cols>
  <sheetData>
    <row r="1" spans="1:8" x14ac:dyDescent="0.2">
      <c r="C1" s="1">
        <v>1</v>
      </c>
      <c r="D1" s="1">
        <v>2</v>
      </c>
      <c r="E1" s="1">
        <v>3</v>
      </c>
    </row>
    <row r="2" spans="1:8" x14ac:dyDescent="0.2">
      <c r="A2" s="1">
        <v>23</v>
      </c>
      <c r="B2" s="1">
        <v>0.1875</v>
      </c>
      <c r="C2" s="3">
        <f>(EXP(B2))/(EXP(B2)+EXP(B3))</f>
        <v>0.12224932255266267</v>
      </c>
      <c r="D2" s="3">
        <f>(EXP(B2))/(EXP(B2)+EXP(B3))</f>
        <v>0.12224932255266267</v>
      </c>
      <c r="E2" s="3">
        <f>(EXP(B2))/(EXP(B2)+EXP(B3)+EXP(B4))</f>
        <v>0.10893240931043288</v>
      </c>
    </row>
    <row r="3" spans="1:8" x14ac:dyDescent="0.2">
      <c r="A3" s="1">
        <v>21</v>
      </c>
      <c r="B3" s="1">
        <v>2.1587999999999998</v>
      </c>
      <c r="C3" s="3">
        <f>1-C2</f>
        <v>0.87775067744733737</v>
      </c>
      <c r="D3" s="3">
        <f>1-D2</f>
        <v>0.87775067744733737</v>
      </c>
      <c r="E3" s="3">
        <f>(EXP(B3))/(EXP(B2)+EXP(B3)+EXP(B4))</f>
        <v>0.78213518137913407</v>
      </c>
    </row>
    <row r="4" spans="1:8" x14ac:dyDescent="0.2">
      <c r="A4" s="1">
        <v>31</v>
      </c>
      <c r="B4" s="1">
        <v>0.1875</v>
      </c>
      <c r="C4" s="1">
        <v>0</v>
      </c>
      <c r="D4" s="1">
        <v>0</v>
      </c>
      <c r="E4" s="3">
        <f>1-E3-E2</f>
        <v>0.10893240931043305</v>
      </c>
    </row>
    <row r="5" spans="1:8" x14ac:dyDescent="0.2">
      <c r="B5" s="3">
        <f ca="1">RAND()</f>
        <v>0.32215719193789571</v>
      </c>
    </row>
    <row r="6" spans="1:8" x14ac:dyDescent="0.2">
      <c r="B6" s="1">
        <f>17519-8299</f>
        <v>9220</v>
      </c>
    </row>
    <row r="8" spans="1:8" x14ac:dyDescent="0.2">
      <c r="A8" s="1">
        <v>23</v>
      </c>
      <c r="B8" s="1">
        <f>1.25/2</f>
        <v>0.625</v>
      </c>
      <c r="C8" s="1">
        <v>1.8384</v>
      </c>
      <c r="D8" s="1">
        <v>0.91639999999999999</v>
      </c>
      <c r="E8" s="1">
        <v>0.15049999999999999</v>
      </c>
      <c r="F8" s="1">
        <v>6.25E-2</v>
      </c>
    </row>
    <row r="9" spans="1:8" x14ac:dyDescent="0.2">
      <c r="A9" s="1">
        <v>21</v>
      </c>
      <c r="B9" s="1">
        <f>0.652/2</f>
        <v>0.32600000000000001</v>
      </c>
      <c r="C9" s="1">
        <v>0.91639999999999999</v>
      </c>
      <c r="D9" s="1">
        <v>1.8328</v>
      </c>
      <c r="E9" s="1">
        <v>1.66</v>
      </c>
      <c r="F9" s="1">
        <v>0.98450000000000004</v>
      </c>
      <c r="G9" s="1">
        <v>6.25E-2</v>
      </c>
    </row>
    <row r="10" spans="1:8" x14ac:dyDescent="0.2">
      <c r="A10" s="1">
        <v>31</v>
      </c>
      <c r="B10" s="1">
        <f>0.25/2</f>
        <v>0.125</v>
      </c>
      <c r="C10" s="1">
        <v>6.25E-2</v>
      </c>
      <c r="D10" s="1">
        <v>0.91639999999999999</v>
      </c>
      <c r="E10" s="1">
        <v>1.8384</v>
      </c>
      <c r="F10" s="1">
        <v>1.66275</v>
      </c>
      <c r="G10" s="1">
        <v>0.98450000000000004</v>
      </c>
      <c r="H10" s="1">
        <v>6.25E-2</v>
      </c>
    </row>
    <row r="12" spans="1:8" x14ac:dyDescent="0.2">
      <c r="C12" s="1">
        <f>C8+$B8</f>
        <v>2.4634</v>
      </c>
      <c r="D12" s="1">
        <f t="shared" ref="D12:H12" si="0">D8+$B8</f>
        <v>1.5413999999999999</v>
      </c>
      <c r="E12" s="1">
        <f t="shared" si="0"/>
        <v>0.77549999999999997</v>
      </c>
      <c r="F12" s="1">
        <f t="shared" si="0"/>
        <v>0.6875</v>
      </c>
    </row>
    <row r="13" spans="1:8" x14ac:dyDescent="0.2">
      <c r="C13" s="1">
        <f t="shared" ref="C13:H14" si="1">C9+$B9</f>
        <v>1.2423999999999999</v>
      </c>
      <c r="D13" s="1">
        <f t="shared" si="1"/>
        <v>2.1587999999999998</v>
      </c>
      <c r="E13" s="1">
        <f t="shared" si="1"/>
        <v>1.986</v>
      </c>
      <c r="F13" s="1">
        <f t="shared" si="1"/>
        <v>1.3105</v>
      </c>
      <c r="G13" s="1">
        <f t="shared" si="1"/>
        <v>0.38850000000000001</v>
      </c>
    </row>
    <row r="14" spans="1:8" x14ac:dyDescent="0.2">
      <c r="C14" s="1">
        <f t="shared" si="1"/>
        <v>0.1875</v>
      </c>
      <c r="D14" s="1">
        <f t="shared" si="1"/>
        <v>1.0413999999999999</v>
      </c>
      <c r="E14" s="1">
        <f t="shared" si="1"/>
        <v>1.9634</v>
      </c>
      <c r="F14" s="1">
        <f t="shared" si="1"/>
        <v>1.78775</v>
      </c>
      <c r="G14" s="1">
        <f t="shared" si="1"/>
        <v>1.1095000000000002</v>
      </c>
      <c r="H14" s="1">
        <f t="shared" si="1"/>
        <v>0.1875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2021-06-22T08:28:51Z</dcterms:created>
  <dcterms:modified xsi:type="dcterms:W3CDTF">2021-06-26T16:31:58Z</dcterms:modified>
</cp:coreProperties>
</file>