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Map" sheetId="1" r:id="rId3"/>
    <sheet state="visible" name="TestCases" sheetId="2" r:id="rId4"/>
    <sheet state="visible" name="Test Metrics" sheetId="3" r:id="rId5"/>
    <sheet state="hidden" name="FundTransfer" sheetId="4" r:id="rId6"/>
    <sheet state="hidden" name="BalenceEnquiry" sheetId="5" r:id="rId7"/>
    <sheet state="hidden" name="Inter Bank Fund  Transfer" sheetId="6" r:id="rId8"/>
    <sheet state="hidden" name="Change  password" sheetId="7" r:id="rId9"/>
  </sheets>
  <definedNames/>
  <calcPr/>
</workbook>
</file>

<file path=xl/sharedStrings.xml><?xml version="1.0" encoding="utf-8"?>
<sst xmlns="http://schemas.openxmlformats.org/spreadsheetml/2006/main" count="616" uniqueCount="340">
  <si>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</si>
  <si>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</si>
  <si>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</si>
  <si>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</si>
  <si>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</si>
  <si>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</si>
  <si>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</si>
  <si>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</si>
  <si>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TS01_TC01</t>
  </si>
  <si>
    <t xml:space="preserve">Validate the "Login" functionality </t>
  </si>
  <si>
    <t>Verify that the user can successfully log in with valid "User ID" and "Password".</t>
  </si>
  <si>
    <t>1.Enter a valid "User ID".
2.Enter a valid "Password".
3.Click the "Login" button.</t>
  </si>
  <si>
    <t>The user should be login sucessfully</t>
  </si>
  <si>
    <t>Found As Per Expectaton</t>
  </si>
  <si>
    <t>Pass</t>
  </si>
  <si>
    <t>TEST CASE</t>
  </si>
  <si>
    <t>TS01_TC02</t>
  </si>
  <si>
    <t>Verify that the password is masked when entered.</t>
  </si>
  <si>
    <t>1.Enter a valid "User ID"
2.Enter a valid "Password"</t>
  </si>
  <si>
    <t>Password: 123456789</t>
  </si>
  <si>
    <t>The password should be displayed as dot or asterik</t>
  </si>
  <si>
    <t>PASS</t>
  </si>
  <si>
    <t>TS01_TC03</t>
  </si>
  <si>
    <t>Verify that the user can not login leaving userId field empty</t>
  </si>
  <si>
    <t>1. Keep userId field empty
2.Enter a valid "Password"</t>
  </si>
  <si>
    <t xml:space="preserve">A message a should be displayed saying that user id is mandatory </t>
  </si>
  <si>
    <t>FAIL</t>
  </si>
  <si>
    <t>TS01_TC04</t>
  </si>
  <si>
    <t>Verify that the user can not login leaving password field empty</t>
  </si>
  <si>
    <t>1.Enter a valid "User ID"
2.Keep password field empty</t>
  </si>
  <si>
    <t>userid:
 M0215478</t>
  </si>
  <si>
    <t xml:space="preserve">A message a should be displayed saying that password id is mandatory </t>
  </si>
  <si>
    <t>NO RUN</t>
  </si>
  <si>
    <t>TS01_TC05</t>
  </si>
  <si>
    <t xml:space="preserve">Verify that user can not login with invalid id and password </t>
  </si>
  <si>
    <t xml:space="preserve">1. Enter a invalid "UserID"
2.Enter a invalid password </t>
  </si>
  <si>
    <t>An appropriate error message should be displayed ( "Invalid User ID or Password").</t>
  </si>
  <si>
    <t>Out Of Scope</t>
  </si>
  <si>
    <t>TS01_TC06</t>
  </si>
  <si>
    <t>Verify the behavior when both fields are left empty and the "Login" button is clicked.</t>
  </si>
  <si>
    <t>1.Keep userid field empty
2.keep password field empty</t>
  </si>
  <si>
    <t>Both fields should show appropriate validation messages.</t>
  </si>
  <si>
    <t>TOTAL</t>
  </si>
  <si>
    <t>TS01_TC07</t>
  </si>
  <si>
    <t>Verify the behavior when special characters are entered in the "User ID" or "Password" fields.</t>
  </si>
  <si>
    <t>The system should handle special characters as per requirements (either allow or restrict them).</t>
  </si>
  <si>
    <t>TS01_TC08</t>
  </si>
  <si>
    <t xml:space="preserve"> Verify that clicking the "Reset" button clears the "User ID" and "Password" fields.
</t>
  </si>
  <si>
    <t>1.Enter a valid "User ID".
2.Enter a valid "Password".
3.Click the "Reset" button.</t>
  </si>
  <si>
    <t xml:space="preserve"> Both fields should be cleared.</t>
  </si>
  <si>
    <t>TS02_TC001</t>
  </si>
  <si>
    <t>Validate the "Add new customer form  " functionality</t>
  </si>
  <si>
    <t>Name cannot be empty</t>
  </si>
  <si>
    <t>1) Do not enter a value in NAME Field
2) Press TAB and move to next Field</t>
  </si>
  <si>
    <t>An error message "Customer name must not be blank" must shown</t>
  </si>
  <si>
    <t>TS02_TC002</t>
  </si>
  <si>
    <t>Name cannot be numeric</t>
  </si>
  <si>
    <t>1) Enter numeric value in NAME Field</t>
  </si>
  <si>
    <t>1234
name123</t>
  </si>
  <si>
    <t>An error message "Numbers are not allowed" must be shown</t>
  </si>
  <si>
    <t>TS02_TC003</t>
  </si>
  <si>
    <t>Name cannot have special characters</t>
  </si>
  <si>
    <t>1) Enter Special Character In NAME Field</t>
  </si>
  <si>
    <t>name!@#
!@#</t>
  </si>
  <si>
    <t>An error message "Special characters are not allowed" must be shown</t>
  </si>
  <si>
    <t>TS02_TC004</t>
  </si>
  <si>
    <t>Name cannot have first character as blank space</t>
  </si>
  <si>
    <t>1) Enter First character Blank space</t>
  </si>
  <si>
    <t>An error message "First character cannot be space" must be shown</t>
  </si>
  <si>
    <t>TS02_TC005</t>
  </si>
  <si>
    <t>Address cannot be empty</t>
  </si>
  <si>
    <t>1) Do not enter a value in ADDRESS Field
2) Press TAB and move to next Field</t>
  </si>
  <si>
    <t>An error message "ADDRESS cannot be empty" must be shown</t>
  </si>
  <si>
    <t>TS02_TC006</t>
  </si>
  <si>
    <t>Address cannot have first blank space</t>
  </si>
  <si>
    <t>TS02_TC007</t>
  </si>
  <si>
    <t>City cannot be empty</t>
  </si>
  <si>
    <t>1) Do not enter a value in CITY Field
2) Press TAB and move to next Field</t>
  </si>
  <si>
    <t>An error message "City Field must be not blank" must be shown</t>
  </si>
  <si>
    <t>TS02_TC008</t>
  </si>
  <si>
    <t>City cannot be numeric</t>
  </si>
  <si>
    <t>1) Enter numeric value in CITY Field</t>
  </si>
  <si>
    <t>1234
city123</t>
  </si>
  <si>
    <t>TS02_TC009</t>
  </si>
  <si>
    <t>City cannot have special
character</t>
  </si>
  <si>
    <t>1) Enter Special Character In CITY Field</t>
  </si>
  <si>
    <t>City!@#
!@#</t>
  </si>
  <si>
    <t>TS02_TC010</t>
  </si>
  <si>
    <t>City cannot have first blank space</t>
  </si>
  <si>
    <t>TS02_TC011</t>
  </si>
  <si>
    <t>State cannot be empty</t>
  </si>
  <si>
    <t>1) Do not enter a value in STATE Field
2) Press TAB and move to next Field</t>
  </si>
  <si>
    <t>An error message "State must not be blank" must be shown</t>
  </si>
  <si>
    <t>TS02_TC012</t>
  </si>
  <si>
    <t>State cannot be numeric</t>
  </si>
  <si>
    <t>1) Enter numeric value in STATE Field</t>
  </si>
  <si>
    <t>1234
State123</t>
  </si>
  <si>
    <t>TS02_TC013</t>
  </si>
  <si>
    <t>State cannot have special
character</t>
  </si>
  <si>
    <t>1) Enter Special Character In STATE Field</t>
  </si>
  <si>
    <t>State!@#
!@#</t>
  </si>
  <si>
    <t>TS02_TC014</t>
  </si>
  <si>
    <t>State cannot have first blank space</t>
  </si>
  <si>
    <t>TS02_TC015</t>
  </si>
  <si>
    <t>PIN must be numeric</t>
  </si>
  <si>
    <t>1) Enter character value in PIN  Field</t>
  </si>
  <si>
    <t>1234
1234PIN</t>
  </si>
  <si>
    <t>An error message "Characters are not allowed" must be shown</t>
  </si>
  <si>
    <t>TS02_TC016</t>
  </si>
  <si>
    <t>PIN cannot be empty</t>
  </si>
  <si>
    <t>1) Do not enter a value in PIN Field
2) Press TAB and move to next Field</t>
  </si>
  <si>
    <t>An error message "PIN code must not be blank" must be shown</t>
  </si>
  <si>
    <t>TS02_TC017</t>
  </si>
  <si>
    <t>PIN must have 6 digits</t>
  </si>
  <si>
    <t>1) Enter More than 6 digit in PIN field
2) Enter Less Than 6 digit in PIN field</t>
  </si>
  <si>
    <t>12
123</t>
  </si>
  <si>
    <t>An error message "PIN Code must have 6 Digits" must be shown</t>
  </si>
  <si>
    <t>TS02_TC018</t>
  </si>
  <si>
    <t>PIN cannot have special character</t>
  </si>
  <si>
    <t>1) Enter Special Character In PIN Field</t>
  </si>
  <si>
    <t>!@#
123!@#</t>
  </si>
  <si>
    <t>TS02_TC019</t>
  </si>
  <si>
    <t>PIN cannot have first blank space</t>
  </si>
  <si>
    <t>TS02_TC020</t>
  </si>
  <si>
    <t>PIN cannot have blank space</t>
  </si>
  <si>
    <t>An error message "PIN cannot have space" must be shown</t>
  </si>
  <si>
    <t>TS02_TC021</t>
  </si>
  <si>
    <t>Telephone cannot be empty</t>
  </si>
  <si>
    <t>1) Do not enter a value in Telephone Field
2) Press TAB and move to next Field</t>
  </si>
  <si>
    <t>An error message "Telephone no must not be blank" must be shown</t>
  </si>
  <si>
    <t>TS02_TC022</t>
  </si>
  <si>
    <t>Telephone cannot have first character as blank space</t>
  </si>
  <si>
    <t>TS02_TC023</t>
  </si>
  <si>
    <t>Telephone cannot have spaces</t>
  </si>
  <si>
    <t>1) Enter Blank space in Telephone</t>
  </si>
  <si>
    <t>123 123</t>
  </si>
  <si>
    <t>An error message "Telephone cannot have be space" must be shown</t>
  </si>
  <si>
    <t>TS02_TC024</t>
  </si>
  <si>
    <t>Telephone cannot have special character</t>
  </si>
  <si>
    <t>1) Enter Special Character In Telephone Field</t>
  </si>
  <si>
    <t>886636!@12
!@88662682
88663682!@</t>
  </si>
  <si>
    <t>TS02_TC025</t>
  </si>
  <si>
    <t>Email cannot be empty</t>
  </si>
  <si>
    <t>1) Do not enter a value in Email Field
2) Press TAB and move to next Field</t>
  </si>
  <si>
    <t>An error message "Email ID must not be blank" must be shown</t>
  </si>
  <si>
    <t>TS02_TC026</t>
  </si>
  <si>
    <t>Email must be in correct format</t>
  </si>
  <si>
    <t>Enter invalid email in Email field</t>
  </si>
  <si>
    <t>guru99@gmail 
guru99
Guru99@
guru99@gmail. 
guru99gmail.com</t>
  </si>
  <si>
    <t>An error message "Email-ID is not valid"" must be shown</t>
  </si>
  <si>
    <t>TS02_TC027</t>
  </si>
  <si>
    <t>Email cannot have space</t>
  </si>
  <si>
    <t>1) Enter Blank space in Email</t>
  </si>
  <si>
    <t>An error message "Email-ID is not valid" must be shown</t>
  </si>
  <si>
    <t>TS02_TC028</t>
  </si>
  <si>
    <t>Check all Fields name(Label) are as documented in SRS for all modules</t>
  </si>
  <si>
    <t>Cross check Field names with that in SRS</t>
  </si>
  <si>
    <t>Field names in SRS and system should match</t>
  </si>
  <si>
    <t>TS03_TC001</t>
  </si>
  <si>
    <t>Validate  the " add customer by Manager "  functionality</t>
  </si>
  <si>
    <t xml:space="preserve">Check new customer is created </t>
  </si>
  <si>
    <t xml:space="preserve">1) Enter all the valid data 
2)Click on Submit button </t>
  </si>
  <si>
    <t>"Sadman"
Male
24/02/1998
Address - Chittagong
City - Chittagong
State - Chittagong
PIN - 4100
Telephone - 8000187025
Email - sadman@test.com
UserId - 1234
and submit"</t>
  </si>
  <si>
    <t>A message should be displayed " Customer Added Successfully"</t>
  </si>
  <si>
    <t>Found As Per Expectation</t>
  </si>
  <si>
    <t>TS03_TC002</t>
  </si>
  <si>
    <t>Verify Customer is not added twice</t>
  </si>
  <si>
    <t>1) Enter all required field with existing user data
2) Submit</t>
  </si>
  <si>
    <t>Message Should be displayed"Email address already exist"</t>
  </si>
  <si>
    <t>TS03_TC003</t>
  </si>
  <si>
    <t>Check Customer can be edited</t>
  </si>
  <si>
    <t>1) Enter all required fields
2) Submit</t>
  </si>
  <si>
    <t>Message Should be displayed" customer records updated successfully!!"</t>
  </si>
  <si>
    <t>TS03_TC004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</si>
  <si>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</si>
  <si>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</si>
  <si>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</si>
  <si>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TS03_TC005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</si>
  <si>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</si>
  <si>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</si>
  <si>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</si>
  <si>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</si>
  <si>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TS03_TC006</t>
  </si>
  <si>
    <t>Check New account is added</t>
  </si>
  <si>
    <t>customer id -1234
account type-saving/current
Initial Deposit-500</t>
  </si>
  <si>
    <t>Message Should be display " account
generated successfully"</t>
  </si>
  <si>
    <t>TS03_TC007</t>
  </si>
  <si>
    <t>Verify that New Account is not added when same account id already exist</t>
  </si>
  <si>
    <t>1) Enter all fields with customer id and account type already exist</t>
  </si>
  <si>
    <t>TS03_TC008</t>
  </si>
  <si>
    <t>Check Ministatement is generated</t>
  </si>
  <si>
    <t>1) Enter Account Number
2) Submit</t>
  </si>
  <si>
    <t>Account Number - 360560330396</t>
  </si>
  <si>
    <t>Display Generated ministatement</t>
  </si>
  <si>
    <t>TS03_TC009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</si>
  <si>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</si>
  <si>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</si>
  <si>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</si>
  <si>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</si>
  <si>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TS03_TC010</t>
  </si>
  <si>
    <t>Check Customized Statement is generate</t>
  </si>
  <si>
    <t>TS03_TC011</t>
  </si>
  <si>
    <t>Verify Account is delete</t>
  </si>
  <si>
    <t xml:space="preserve">customer id -1234
account type-saving/current
</t>
  </si>
  <si>
    <t>Message Should be display"Account deleted Successfully"</t>
  </si>
  <si>
    <t>TS03_TC012</t>
  </si>
  <si>
    <t>Verify Non Existing Account is not edited</t>
  </si>
  <si>
    <t>Message Should be display"Account does not exist "</t>
  </si>
  <si>
    <t>TS03_TC013</t>
  </si>
  <si>
    <t>Verify Non Existing Account is not be deleted</t>
  </si>
  <si>
    <t>TS03_TC014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</si>
  <si>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</si>
  <si>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</si>
  <si>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</si>
  <si>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</si>
  <si>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TS03_TC015</t>
  </si>
  <si>
    <t>Verify Customer is Deleted</t>
  </si>
  <si>
    <t>Customer Id - 1234</t>
  </si>
  <si>
    <t>Message Should be display"Customer could not be deleted "</t>
  </si>
  <si>
    <t>TS03_TC016</t>
  </si>
  <si>
    <t>Check Customized Statement is not generated</t>
  </si>
  <si>
    <t>Message Should be display"You are not authorise to delete this account "</t>
  </si>
  <si>
    <t>TS03_TC017</t>
  </si>
  <si>
    <t>Verify Ministatement is generated</t>
  </si>
  <si>
    <t>Displayed Generated ministatement</t>
  </si>
  <si>
    <t>TS03_TC018</t>
  </si>
  <si>
    <t>Check Customized Statement is generated</t>
  </si>
  <si>
    <t>Display Generated Customized statement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</si>
  <si>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</si>
  <si>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</si>
  <si>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</si>
  <si>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</si>
  <si>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</si>
  <si>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</si>
  <si>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</si>
  <si>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(50/50)*100 = 100</t>
  </si>
  <si>
    <t>Percentage of Test Cases Not Executed</t>
  </si>
  <si>
    <t>(No. of Test Cases not Executed / Total no. of Test Cases Written) * 100</t>
  </si>
  <si>
    <t>(0/50)*100 = 0</t>
  </si>
  <si>
    <t>Percentage of Test Cases Passed</t>
  </si>
  <si>
    <t>(No. of Test Cases Passed / Total no. of Test Cases Executed) * 100</t>
  </si>
  <si>
    <t>(50/50)*100 = 100%</t>
  </si>
  <si>
    <t>Percentage of Test Cases Failed</t>
  </si>
  <si>
    <t>(No. of Test Cases Failed / Total no. of Test Cases Executed) * 100</t>
  </si>
  <si>
    <t>(5/50)*100 = 10%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</si>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</sst>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Droid Sans"/>
    </font>
    <font>
      <sz val="10.0"/>
      <name val="Droid Sans"/>
    </font>
    <font>
      <b/>
      <sz val="10.0"/>
      <name val="Hind Siliguri"/>
    </font>
    <font>
      <sz val="10.0"/>
      <name val="Hind Siliguri"/>
    </font>
    <font>
      <b/>
      <name val="Hind Siliguri"/>
    </font>
    <font/>
    <font>
      <name val="Hind Siliguri"/>
    </font>
    <font>
      <b/>
      <color rgb="FFFFFFFF"/>
      <name val="Hind Siliguri"/>
    </font>
    <font>
      <sz val="10.0"/>
      <color rgb="FF000000"/>
      <name val="Hind Siliguri"/>
    </font>
    <font>
      <b/>
      <sz val="18.0"/>
      <color rgb="FFFFFFFF"/>
      <name val="Hind Siliguri"/>
    </font>
    <font>
      <b/>
      <sz val="14.0"/>
      <name val="Hind Siliguri"/>
    </font>
    <font>
      <name val="Arial"/>
    </font>
    <font>
      <sz val="10.0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000000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FF9900"/>
        <bgColor rgb="FFFF9900"/>
      </patternFill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shrinkToFit="0" vertical="bottom" wrapText="1"/>
    </xf>
    <xf borderId="3" fillId="0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4" fontId="4" numFmtId="0" xfId="0" applyAlignment="1" applyFill="1" applyFont="1">
      <alignment readingOrder="0" shrinkToFit="0" vertical="center" wrapText="1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bottom" wrapText="1"/>
    </xf>
    <xf borderId="5" fillId="6" fontId="7" numFmtId="0" xfId="0" applyAlignment="1" applyBorder="1" applyFill="1" applyFont="1">
      <alignment horizontal="center" shrinkToFit="0" vertical="bottom" wrapText="1"/>
    </xf>
    <xf borderId="0" fillId="4" fontId="7" numFmtId="0" xfId="0" applyAlignment="1" applyFont="1">
      <alignment shrinkToFit="0" wrapText="1"/>
    </xf>
    <xf borderId="0" fillId="4" fontId="4" numFmtId="0" xfId="0" applyAlignment="1" applyFont="1">
      <alignment horizontal="left" readingOrder="0" shrinkToFit="0" vertical="center" wrapText="1"/>
    </xf>
    <xf borderId="4" fillId="7" fontId="8" numFmtId="0" xfId="0" applyAlignment="1" applyBorder="1" applyFill="1" applyFont="1">
      <alignment horizontal="center" shrinkToFit="0" vertical="bottom" wrapText="1"/>
    </xf>
    <xf borderId="4" fillId="8" fontId="5" numFmtId="0" xfId="0" applyAlignment="1" applyBorder="1" applyFill="1" applyFont="1">
      <alignment horizontal="center" shrinkToFit="0" vertical="bottom" wrapText="1"/>
    </xf>
    <xf borderId="0" fillId="4" fontId="4" numFmtId="0" xfId="0" applyAlignment="1" applyFont="1">
      <alignment shrinkToFit="0" wrapText="1"/>
    </xf>
    <xf borderId="4" fillId="9" fontId="5" numFmtId="0" xfId="0" applyAlignment="1" applyBorder="1" applyFill="1" applyFont="1">
      <alignment horizontal="center" shrinkToFit="0" vertical="bottom" wrapText="1"/>
    </xf>
    <xf borderId="5" fillId="10" fontId="7" numFmtId="0" xfId="0" applyAlignment="1" applyBorder="1" applyFill="1" applyFont="1">
      <alignment horizontal="center" shrinkToFit="0" vertical="bottom" wrapText="1"/>
    </xf>
    <xf borderId="0" fillId="4" fontId="9" numFmtId="0" xfId="0" applyAlignment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bottom" wrapText="1"/>
    </xf>
    <xf borderId="7" fillId="6" fontId="5" numFmtId="0" xfId="0" applyAlignment="1" applyBorder="1" applyFont="1">
      <alignment horizontal="center" shrinkToFit="0" vertical="bottom" wrapText="1"/>
    </xf>
    <xf borderId="0" fillId="4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8" fillId="11" fontId="10" numFmtId="0" xfId="0" applyAlignment="1" applyBorder="1" applyFill="1" applyFont="1">
      <alignment horizontal="center" shrinkToFit="0" wrapText="1"/>
    </xf>
    <xf borderId="9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11" fillId="0" fontId="6" numFmtId="0" xfId="0" applyAlignment="1" applyBorder="1" applyFont="1">
      <alignment shrinkToFit="0" wrapText="1"/>
    </xf>
    <xf borderId="12" fillId="0" fontId="6" numFmtId="0" xfId="0" applyAlignment="1" applyBorder="1" applyFont="1">
      <alignment shrinkToFit="0" wrapText="1"/>
    </xf>
    <xf borderId="13" fillId="0" fontId="6" numFmtId="0" xfId="0" applyAlignment="1" applyBorder="1" applyFont="1">
      <alignment shrinkToFit="0" wrapText="1"/>
    </xf>
    <xf borderId="14" fillId="12" fontId="11" numFmtId="0" xfId="0" applyAlignment="1" applyBorder="1" applyFill="1" applyFont="1">
      <alignment horizontal="center" shrinkToFit="0" wrapText="1"/>
    </xf>
    <xf borderId="15" fillId="12" fontId="11" numFmtId="0" xfId="0" applyAlignment="1" applyBorder="1" applyFont="1">
      <alignment horizontal="center" shrinkToFit="0" wrapText="1"/>
    </xf>
    <xf borderId="14" fillId="0" fontId="7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shrinkToFit="0" wrapText="1"/>
    </xf>
    <xf borderId="14" fillId="0" fontId="7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3" fontId="13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-66675</xdr:rowOff>
    </xdr:from>
    <xdr:ext cx="7886700" cy="6238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14.38"/>
    <col customWidth="1" min="3" max="3" width="16.25"/>
    <col customWidth="1" min="4" max="4" width="15.13"/>
    <col customWidth="1" min="5" max="5" width="27.25"/>
    <col customWidth="1" min="6" max="20" width="15.13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3"/>
      <c r="C2" s="3"/>
      <c r="D2" s="3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1.13"/>
    <col customWidth="1" min="2" max="2" width="19.0"/>
    <col customWidth="1" min="3" max="3" width="33.25"/>
    <col customWidth="1" min="4" max="4" width="29.38"/>
    <col customWidth="1" min="5" max="5" width="15.13"/>
    <col customWidth="1" min="6" max="6" width="36.0"/>
    <col customWidth="1" min="7" max="22" width="15.1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8</v>
      </c>
      <c r="B2" s="8" t="s">
        <v>9</v>
      </c>
      <c r="C2" s="8" t="s">
        <v>10</v>
      </c>
      <c r="D2" s="8" t="s">
        <v>11</v>
      </c>
      <c r="E2" s="9"/>
      <c r="F2" s="8" t="s">
        <v>12</v>
      </c>
      <c r="G2" s="10" t="s">
        <v>13</v>
      </c>
      <c r="H2" s="11" t="s">
        <v>14</v>
      </c>
      <c r="I2" s="12" t="s">
        <v>15</v>
      </c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>
      <c r="A3" s="15" t="s">
        <v>16</v>
      </c>
      <c r="B3" s="8" t="s">
        <v>9</v>
      </c>
      <c r="C3" s="16" t="s">
        <v>17</v>
      </c>
      <c r="D3" s="17" t="s">
        <v>18</v>
      </c>
      <c r="E3" s="18" t="s">
        <v>19</v>
      </c>
      <c r="F3" s="17" t="s">
        <v>20</v>
      </c>
      <c r="G3" s="10" t="s">
        <v>13</v>
      </c>
      <c r="H3" s="19" t="s">
        <v>14</v>
      </c>
      <c r="I3" s="20" t="s">
        <v>21</v>
      </c>
      <c r="J3" s="21">
        <f>COUNTIF(H2:H200, "Pass")</f>
        <v>54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>
      <c r="A4" s="15" t="s">
        <v>22</v>
      </c>
      <c r="B4" s="8" t="s">
        <v>9</v>
      </c>
      <c r="C4" s="17" t="s">
        <v>23</v>
      </c>
      <c r="D4" s="17" t="s">
        <v>24</v>
      </c>
      <c r="E4" s="18" t="s">
        <v>19</v>
      </c>
      <c r="F4" s="17" t="s">
        <v>25</v>
      </c>
      <c r="G4" s="23" t="s">
        <v>13</v>
      </c>
      <c r="H4" s="19" t="s">
        <v>14</v>
      </c>
      <c r="I4" s="24" t="s">
        <v>26</v>
      </c>
      <c r="J4" s="21">
        <f>COUNTIF(H2:H200, "Fail")</f>
        <v>0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>
      <c r="A5" s="19" t="s">
        <v>27</v>
      </c>
      <c r="B5" s="8" t="s">
        <v>9</v>
      </c>
      <c r="C5" s="17" t="s">
        <v>28</v>
      </c>
      <c r="D5" s="17" t="s">
        <v>29</v>
      </c>
      <c r="E5" s="18" t="s">
        <v>30</v>
      </c>
      <c r="F5" s="17" t="s">
        <v>31</v>
      </c>
      <c r="G5" s="23" t="s">
        <v>13</v>
      </c>
      <c r="H5" s="19" t="s">
        <v>14</v>
      </c>
      <c r="I5" s="25" t="s">
        <v>32</v>
      </c>
      <c r="J5" s="21">
        <f>COUNTIF(I8:I518, "Not Executed")</f>
        <v>0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>
      <c r="A6" s="19" t="s">
        <v>33</v>
      </c>
      <c r="B6" s="8" t="s">
        <v>9</v>
      </c>
      <c r="C6" s="17" t="s">
        <v>34</v>
      </c>
      <c r="D6" s="17" t="s">
        <v>35</v>
      </c>
      <c r="E6" s="26"/>
      <c r="F6" s="16" t="s">
        <v>36</v>
      </c>
      <c r="G6" s="23" t="s">
        <v>13</v>
      </c>
      <c r="H6" s="19" t="s">
        <v>14</v>
      </c>
      <c r="I6" s="27" t="s">
        <v>37</v>
      </c>
      <c r="J6" s="28">
        <f>COUNTIF(I8:I518, "Out of Scope")</f>
        <v>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>
      <c r="A7" s="19" t="s">
        <v>38</v>
      </c>
      <c r="B7" s="8" t="s">
        <v>9</v>
      </c>
      <c r="C7" s="17" t="s">
        <v>39</v>
      </c>
      <c r="D7" s="17" t="s">
        <v>40</v>
      </c>
      <c r="E7" s="26"/>
      <c r="F7" s="17" t="s">
        <v>41</v>
      </c>
      <c r="G7" s="23" t="s">
        <v>13</v>
      </c>
      <c r="H7" s="29" t="s">
        <v>14</v>
      </c>
      <c r="I7" s="30" t="s">
        <v>42</v>
      </c>
      <c r="J7" s="31">
        <f>SUM(J3:J6)</f>
        <v>54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19" t="s">
        <v>43</v>
      </c>
      <c r="B8" s="8" t="s">
        <v>9</v>
      </c>
      <c r="C8" s="17" t="s">
        <v>44</v>
      </c>
      <c r="D8" s="17"/>
      <c r="E8" s="26"/>
      <c r="F8" s="17" t="s">
        <v>45</v>
      </c>
      <c r="G8" s="23" t="s">
        <v>13</v>
      </c>
      <c r="H8" s="29" t="s">
        <v>14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>
      <c r="A9" s="19" t="s">
        <v>46</v>
      </c>
      <c r="B9" s="8" t="s">
        <v>9</v>
      </c>
      <c r="C9" s="17" t="s">
        <v>47</v>
      </c>
      <c r="D9" s="17" t="s">
        <v>48</v>
      </c>
      <c r="E9" s="26"/>
      <c r="F9" s="17" t="s">
        <v>49</v>
      </c>
      <c r="G9" s="23" t="s">
        <v>13</v>
      </c>
      <c r="H9" s="19" t="s">
        <v>14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>
      <c r="A10" s="32"/>
      <c r="B10" s="33"/>
      <c r="C10" s="33"/>
      <c r="D10" s="33"/>
      <c r="E10" s="26"/>
      <c r="F10" s="33"/>
      <c r="G10" s="34"/>
      <c r="H10" s="3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>
      <c r="A11" s="19" t="s">
        <v>50</v>
      </c>
      <c r="B11" s="17" t="s">
        <v>51</v>
      </c>
      <c r="C11" s="17" t="s">
        <v>52</v>
      </c>
      <c r="D11" s="17" t="s">
        <v>53</v>
      </c>
      <c r="E11" s="26"/>
      <c r="F11" s="17" t="s">
        <v>54</v>
      </c>
      <c r="G11" s="23" t="s">
        <v>13</v>
      </c>
      <c r="H11" s="19" t="s">
        <v>14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>
      <c r="A12" s="19" t="s">
        <v>55</v>
      </c>
      <c r="B12" s="17" t="s">
        <v>51</v>
      </c>
      <c r="C12" s="17" t="s">
        <v>56</v>
      </c>
      <c r="D12" s="17" t="s">
        <v>57</v>
      </c>
      <c r="E12" s="18" t="s">
        <v>58</v>
      </c>
      <c r="F12" s="17" t="s">
        <v>59</v>
      </c>
      <c r="G12" s="23" t="s">
        <v>13</v>
      </c>
      <c r="H12" s="19" t="s">
        <v>14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>
      <c r="A13" s="19" t="s">
        <v>60</v>
      </c>
      <c r="B13" s="17" t="s">
        <v>51</v>
      </c>
      <c r="C13" s="17" t="s">
        <v>61</v>
      </c>
      <c r="D13" s="17" t="s">
        <v>62</v>
      </c>
      <c r="E13" s="18" t="s">
        <v>63</v>
      </c>
      <c r="F13" s="17" t="s">
        <v>64</v>
      </c>
      <c r="G13" s="23" t="s">
        <v>13</v>
      </c>
      <c r="H13" s="19" t="s">
        <v>14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>
      <c r="A14" s="19" t="s">
        <v>65</v>
      </c>
      <c r="B14" s="17" t="s">
        <v>51</v>
      </c>
      <c r="C14" s="17" t="s">
        <v>66</v>
      </c>
      <c r="D14" s="17" t="s">
        <v>67</v>
      </c>
      <c r="E14" s="26"/>
      <c r="F14" s="17" t="s">
        <v>68</v>
      </c>
      <c r="G14" s="23" t="s">
        <v>13</v>
      </c>
      <c r="H14" s="19" t="s">
        <v>14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>
      <c r="A15" s="19" t="s">
        <v>69</v>
      </c>
      <c r="B15" s="17" t="s">
        <v>51</v>
      </c>
      <c r="C15" s="17" t="s">
        <v>70</v>
      </c>
      <c r="D15" s="17" t="s">
        <v>71</v>
      </c>
      <c r="E15" s="26"/>
      <c r="F15" s="17" t="s">
        <v>72</v>
      </c>
      <c r="G15" s="23" t="s">
        <v>13</v>
      </c>
      <c r="H15" s="19" t="s">
        <v>14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>
      <c r="A16" s="19" t="s">
        <v>73</v>
      </c>
      <c r="B16" s="17" t="s">
        <v>51</v>
      </c>
      <c r="C16" s="17" t="s">
        <v>74</v>
      </c>
      <c r="D16" s="17" t="s">
        <v>67</v>
      </c>
      <c r="E16" s="26"/>
      <c r="F16" s="17" t="s">
        <v>68</v>
      </c>
      <c r="G16" s="23" t="s">
        <v>13</v>
      </c>
      <c r="H16" s="19" t="s">
        <v>14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>
      <c r="A17" s="19" t="s">
        <v>75</v>
      </c>
      <c r="B17" s="17" t="s">
        <v>51</v>
      </c>
      <c r="C17" s="17" t="s">
        <v>76</v>
      </c>
      <c r="D17" s="17" t="s">
        <v>77</v>
      </c>
      <c r="E17" s="26"/>
      <c r="F17" s="17" t="s">
        <v>78</v>
      </c>
      <c r="G17" s="23" t="s">
        <v>13</v>
      </c>
      <c r="H17" s="19" t="s">
        <v>14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>
      <c r="A18" s="19" t="s">
        <v>79</v>
      </c>
      <c r="B18" s="17" t="s">
        <v>51</v>
      </c>
      <c r="C18" s="17" t="s">
        <v>80</v>
      </c>
      <c r="D18" s="17" t="s">
        <v>81</v>
      </c>
      <c r="E18" s="18" t="s">
        <v>82</v>
      </c>
      <c r="F18" s="17" t="s">
        <v>59</v>
      </c>
      <c r="G18" s="23" t="s">
        <v>13</v>
      </c>
      <c r="H18" s="19" t="s">
        <v>14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>
      <c r="A19" s="19" t="s">
        <v>83</v>
      </c>
      <c r="B19" s="17" t="s">
        <v>51</v>
      </c>
      <c r="C19" s="17" t="s">
        <v>84</v>
      </c>
      <c r="D19" s="17" t="s">
        <v>85</v>
      </c>
      <c r="E19" s="18" t="s">
        <v>86</v>
      </c>
      <c r="F19" s="17" t="s">
        <v>64</v>
      </c>
      <c r="G19" s="23" t="s">
        <v>13</v>
      </c>
      <c r="H19" s="19" t="s">
        <v>14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>
      <c r="A20" s="19" t="s">
        <v>87</v>
      </c>
      <c r="B20" s="17" t="s">
        <v>51</v>
      </c>
      <c r="C20" s="17" t="s">
        <v>88</v>
      </c>
      <c r="D20" s="17" t="s">
        <v>67</v>
      </c>
      <c r="E20" s="26"/>
      <c r="F20" s="17" t="s">
        <v>68</v>
      </c>
      <c r="G20" s="23" t="s">
        <v>13</v>
      </c>
      <c r="H20" s="19" t="s">
        <v>14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>
      <c r="A21" s="19" t="s">
        <v>89</v>
      </c>
      <c r="B21" s="17" t="s">
        <v>51</v>
      </c>
      <c r="C21" s="17" t="s">
        <v>90</v>
      </c>
      <c r="D21" s="17" t="s">
        <v>91</v>
      </c>
      <c r="E21" s="26"/>
      <c r="F21" s="17" t="s">
        <v>92</v>
      </c>
      <c r="G21" s="23" t="s">
        <v>13</v>
      </c>
      <c r="H21" s="19" t="s">
        <v>14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>
      <c r="A22" s="19" t="s">
        <v>93</v>
      </c>
      <c r="B22" s="17" t="s">
        <v>51</v>
      </c>
      <c r="C22" s="17" t="s">
        <v>94</v>
      </c>
      <c r="D22" s="17" t="s">
        <v>95</v>
      </c>
      <c r="E22" s="18" t="s">
        <v>96</v>
      </c>
      <c r="F22" s="17" t="s">
        <v>59</v>
      </c>
      <c r="G22" s="23" t="s">
        <v>13</v>
      </c>
      <c r="H22" s="19" t="s">
        <v>14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>
      <c r="A23" s="19" t="s">
        <v>97</v>
      </c>
      <c r="B23" s="17" t="s">
        <v>51</v>
      </c>
      <c r="C23" s="17" t="s">
        <v>98</v>
      </c>
      <c r="D23" s="17" t="s">
        <v>99</v>
      </c>
      <c r="E23" s="18" t="s">
        <v>100</v>
      </c>
      <c r="F23" s="17" t="s">
        <v>64</v>
      </c>
      <c r="G23" s="23" t="s">
        <v>13</v>
      </c>
      <c r="H23" s="19" t="s">
        <v>14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>
      <c r="A24" s="19" t="s">
        <v>101</v>
      </c>
      <c r="B24" s="17" t="s">
        <v>51</v>
      </c>
      <c r="C24" s="17" t="s">
        <v>102</v>
      </c>
      <c r="D24" s="17" t="s">
        <v>67</v>
      </c>
      <c r="E24" s="26"/>
      <c r="F24" s="17" t="s">
        <v>68</v>
      </c>
      <c r="G24" s="23" t="s">
        <v>13</v>
      </c>
      <c r="H24" s="19" t="s">
        <v>14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>
      <c r="A25" s="19" t="s">
        <v>103</v>
      </c>
      <c r="B25" s="17" t="s">
        <v>51</v>
      </c>
      <c r="C25" s="17" t="s">
        <v>104</v>
      </c>
      <c r="D25" s="17" t="s">
        <v>105</v>
      </c>
      <c r="E25" s="18" t="s">
        <v>106</v>
      </c>
      <c r="F25" s="17" t="s">
        <v>107</v>
      </c>
      <c r="G25" s="23" t="s">
        <v>13</v>
      </c>
      <c r="H25" s="19" t="s">
        <v>14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>
      <c r="A26" s="19" t="s">
        <v>108</v>
      </c>
      <c r="B26" s="17" t="s">
        <v>51</v>
      </c>
      <c r="C26" s="17" t="s">
        <v>109</v>
      </c>
      <c r="D26" s="17" t="s">
        <v>110</v>
      </c>
      <c r="E26" s="26"/>
      <c r="F26" s="17" t="s">
        <v>111</v>
      </c>
      <c r="G26" s="23" t="s">
        <v>13</v>
      </c>
      <c r="H26" s="19" t="s">
        <v>14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>
      <c r="A27" s="19" t="s">
        <v>112</v>
      </c>
      <c r="B27" s="17" t="s">
        <v>51</v>
      </c>
      <c r="C27" s="17" t="s">
        <v>113</v>
      </c>
      <c r="D27" s="17" t="s">
        <v>114</v>
      </c>
      <c r="E27" s="18" t="s">
        <v>115</v>
      </c>
      <c r="F27" s="17" t="s">
        <v>116</v>
      </c>
      <c r="G27" s="23" t="s">
        <v>13</v>
      </c>
      <c r="H27" s="19" t="s">
        <v>14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>
      <c r="A28" s="19" t="s">
        <v>117</v>
      </c>
      <c r="B28" s="17" t="s">
        <v>51</v>
      </c>
      <c r="C28" s="17" t="s">
        <v>118</v>
      </c>
      <c r="D28" s="17" t="s">
        <v>119</v>
      </c>
      <c r="E28" s="18" t="s">
        <v>120</v>
      </c>
      <c r="F28" s="17" t="s">
        <v>64</v>
      </c>
      <c r="G28" s="23" t="s">
        <v>13</v>
      </c>
      <c r="H28" s="19" t="s">
        <v>14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>
      <c r="A29" s="19" t="s">
        <v>121</v>
      </c>
      <c r="B29" s="17" t="s">
        <v>51</v>
      </c>
      <c r="C29" s="35" t="s">
        <v>122</v>
      </c>
      <c r="D29" s="35" t="s">
        <v>67</v>
      </c>
      <c r="E29" s="22"/>
      <c r="F29" s="35" t="s">
        <v>68</v>
      </c>
      <c r="G29" s="23" t="s">
        <v>13</v>
      </c>
      <c r="H29" s="19" t="s">
        <v>14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>
      <c r="A30" s="19" t="s">
        <v>123</v>
      </c>
      <c r="B30" s="17" t="s">
        <v>51</v>
      </c>
      <c r="C30" s="35" t="s">
        <v>124</v>
      </c>
      <c r="D30" s="35" t="s">
        <v>67</v>
      </c>
      <c r="E30" s="22"/>
      <c r="F30" s="35" t="s">
        <v>125</v>
      </c>
      <c r="G30" s="23" t="s">
        <v>13</v>
      </c>
      <c r="H30" s="19" t="s">
        <v>14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>
      <c r="A31" s="19" t="s">
        <v>126</v>
      </c>
      <c r="B31" s="17" t="s">
        <v>51</v>
      </c>
      <c r="C31" s="35" t="s">
        <v>127</v>
      </c>
      <c r="D31" s="35" t="s">
        <v>128</v>
      </c>
      <c r="E31" s="22"/>
      <c r="F31" s="35" t="s">
        <v>129</v>
      </c>
      <c r="G31" s="23" t="s">
        <v>13</v>
      </c>
      <c r="H31" s="19" t="s">
        <v>14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>
      <c r="A32" s="19" t="s">
        <v>130</v>
      </c>
      <c r="B32" s="17" t="s">
        <v>51</v>
      </c>
      <c r="C32" s="35" t="s">
        <v>131</v>
      </c>
      <c r="D32" s="35" t="s">
        <v>67</v>
      </c>
      <c r="E32" s="22"/>
      <c r="F32" s="35" t="s">
        <v>68</v>
      </c>
      <c r="G32" s="23" t="s">
        <v>13</v>
      </c>
      <c r="H32" s="19" t="s">
        <v>14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>
      <c r="A33" s="19" t="s">
        <v>132</v>
      </c>
      <c r="B33" s="17" t="s">
        <v>51</v>
      </c>
      <c r="C33" s="35" t="s">
        <v>133</v>
      </c>
      <c r="D33" s="35" t="s">
        <v>134</v>
      </c>
      <c r="E33" s="36" t="s">
        <v>135</v>
      </c>
      <c r="F33" s="35" t="s">
        <v>136</v>
      </c>
      <c r="G33" s="23" t="s">
        <v>13</v>
      </c>
      <c r="H33" s="19" t="s">
        <v>14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>
      <c r="A34" s="19" t="s">
        <v>137</v>
      </c>
      <c r="B34" s="17" t="s">
        <v>51</v>
      </c>
      <c r="C34" s="16" t="s">
        <v>138</v>
      </c>
      <c r="D34" s="16" t="s">
        <v>139</v>
      </c>
      <c r="E34" s="37" t="s">
        <v>140</v>
      </c>
      <c r="F34" s="16" t="s">
        <v>64</v>
      </c>
      <c r="G34" s="23" t="s">
        <v>13</v>
      </c>
      <c r="H34" s="19" t="s">
        <v>14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19" t="s">
        <v>141</v>
      </c>
      <c r="B35" s="17" t="s">
        <v>51</v>
      </c>
      <c r="C35" s="16" t="s">
        <v>142</v>
      </c>
      <c r="D35" s="16" t="s">
        <v>143</v>
      </c>
      <c r="E35" s="14"/>
      <c r="F35" s="16" t="s">
        <v>144</v>
      </c>
      <c r="G35" s="23" t="s">
        <v>13</v>
      </c>
      <c r="H35" s="19" t="s">
        <v>14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>
      <c r="A36" s="19" t="s">
        <v>145</v>
      </c>
      <c r="B36" s="17" t="s">
        <v>51</v>
      </c>
      <c r="C36" s="16" t="s">
        <v>146</v>
      </c>
      <c r="D36" s="16" t="s">
        <v>147</v>
      </c>
      <c r="E36" s="37" t="s">
        <v>148</v>
      </c>
      <c r="F36" s="16" t="s">
        <v>149</v>
      </c>
      <c r="G36" s="23" t="s">
        <v>13</v>
      </c>
      <c r="H36" s="19" t="s">
        <v>14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>
      <c r="A37" s="19" t="s">
        <v>150</v>
      </c>
      <c r="B37" s="17" t="s">
        <v>51</v>
      </c>
      <c r="C37" s="16" t="s">
        <v>151</v>
      </c>
      <c r="D37" s="16" t="s">
        <v>152</v>
      </c>
      <c r="E37" s="14"/>
      <c r="F37" s="16" t="s">
        <v>153</v>
      </c>
      <c r="G37" s="23" t="s">
        <v>13</v>
      </c>
      <c r="H37" s="19" t="s">
        <v>14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>
      <c r="A38" s="19" t="s">
        <v>154</v>
      </c>
      <c r="B38" s="17" t="s">
        <v>51</v>
      </c>
      <c r="C38" s="16" t="s">
        <v>155</v>
      </c>
      <c r="D38" s="16" t="s">
        <v>156</v>
      </c>
      <c r="E38" s="14"/>
      <c r="F38" s="16" t="s">
        <v>157</v>
      </c>
      <c r="G38" s="23" t="s">
        <v>13</v>
      </c>
      <c r="H38" s="19" t="s">
        <v>14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>
      <c r="A39" s="38"/>
      <c r="B39" s="39"/>
      <c r="C39" s="39"/>
      <c r="D39" s="39"/>
      <c r="E39" s="14"/>
      <c r="F39" s="39"/>
      <c r="G39" s="40"/>
      <c r="H39" s="3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15" t="s">
        <v>158</v>
      </c>
      <c r="B40" s="16" t="s">
        <v>159</v>
      </c>
      <c r="C40" s="16" t="s">
        <v>160</v>
      </c>
      <c r="D40" s="16" t="s">
        <v>161</v>
      </c>
      <c r="E40" s="37" t="s">
        <v>162</v>
      </c>
      <c r="F40" s="16" t="s">
        <v>163</v>
      </c>
      <c r="G40" s="41" t="s">
        <v>164</v>
      </c>
      <c r="H40" s="15" t="s">
        <v>14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>
      <c r="A41" s="15" t="s">
        <v>165</v>
      </c>
      <c r="B41" s="16" t="s">
        <v>159</v>
      </c>
      <c r="C41" s="16" t="s">
        <v>166</v>
      </c>
      <c r="D41" s="16" t="s">
        <v>167</v>
      </c>
      <c r="E41" s="37" t="s">
        <v>162</v>
      </c>
      <c r="F41" s="16" t="s">
        <v>168</v>
      </c>
      <c r="G41" s="41" t="s">
        <v>164</v>
      </c>
      <c r="H41" s="15" t="s">
        <v>14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>
      <c r="A42" s="15" t="s">
        <v>169</v>
      </c>
      <c r="B42" s="16" t="s">
        <v>159</v>
      </c>
      <c r="C42" s="16" t="s">
        <v>170</v>
      </c>
      <c r="D42" s="16" t="s">
        <v>171</v>
      </c>
      <c r="E42" s="37" t="s">
        <v>162</v>
      </c>
      <c r="F42" s="16" t="s">
        <v>172</v>
      </c>
      <c r="G42" s="41" t="s">
        <v>164</v>
      </c>
      <c r="H42" s="15" t="s">
        <v>14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>
      <c r="A43" s="15" t="s">
        <v>173</v>
      </c>
      <c r="B43" s="16" t="s">
        <v>159</v>
      </c>
      <c r="C43" s="16" t="s">
        <v>174</v>
      </c>
      <c r="D43" s="16" t="s">
        <v>171</v>
      </c>
      <c r="E43" s="37" t="s">
        <v>175</v>
      </c>
      <c r="F43" s="16" t="s">
        <v>176</v>
      </c>
      <c r="G43" s="41" t="s">
        <v>164</v>
      </c>
      <c r="H43" s="15" t="s">
        <v>14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>
      <c r="A44" s="15" t="s">
        <v>177</v>
      </c>
      <c r="B44" s="16" t="s">
        <v>159</v>
      </c>
      <c r="C44" s="16" t="s">
        <v>178</v>
      </c>
      <c r="D44" s="16" t="s">
        <v>179</v>
      </c>
      <c r="E44" s="37" t="s">
        <v>180</v>
      </c>
      <c r="F44" s="16" t="s">
        <v>181</v>
      </c>
      <c r="G44" s="41" t="s">
        <v>164</v>
      </c>
      <c r="H44" s="15" t="s">
        <v>14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>
      <c r="A45" s="15" t="s">
        <v>182</v>
      </c>
      <c r="B45" s="16" t="s">
        <v>159</v>
      </c>
      <c r="C45" s="16" t="s">
        <v>183</v>
      </c>
      <c r="D45" s="16" t="s">
        <v>171</v>
      </c>
      <c r="E45" s="37" t="s">
        <v>184</v>
      </c>
      <c r="F45" s="16" t="s">
        <v>185</v>
      </c>
      <c r="G45" s="41" t="s">
        <v>164</v>
      </c>
      <c r="H45" s="15" t="s">
        <v>14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>
      <c r="A46" s="15" t="s">
        <v>186</v>
      </c>
      <c r="B46" s="16" t="s">
        <v>159</v>
      </c>
      <c r="C46" s="16" t="s">
        <v>187</v>
      </c>
      <c r="D46" s="16" t="s">
        <v>188</v>
      </c>
      <c r="E46" s="37" t="s">
        <v>184</v>
      </c>
      <c r="F46" s="16" t="s">
        <v>185</v>
      </c>
      <c r="G46" s="41" t="s">
        <v>164</v>
      </c>
      <c r="H46" s="15" t="s">
        <v>14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>
      <c r="A47" s="15" t="s">
        <v>189</v>
      </c>
      <c r="B47" s="16" t="s">
        <v>159</v>
      </c>
      <c r="C47" s="16" t="s">
        <v>190</v>
      </c>
      <c r="D47" s="16" t="s">
        <v>191</v>
      </c>
      <c r="E47" s="37" t="s">
        <v>192</v>
      </c>
      <c r="F47" s="16" t="s">
        <v>193</v>
      </c>
      <c r="G47" s="41" t="s">
        <v>164</v>
      </c>
      <c r="H47" s="15" t="s">
        <v>14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>
      <c r="A48" s="15" t="s">
        <v>194</v>
      </c>
      <c r="B48" s="16" t="s">
        <v>159</v>
      </c>
      <c r="C48" s="16" t="s">
        <v>195</v>
      </c>
      <c r="D48" s="16" t="s">
        <v>196</v>
      </c>
      <c r="E48" s="37" t="s">
        <v>197</v>
      </c>
      <c r="F48" s="16" t="s">
        <v>198</v>
      </c>
      <c r="G48" s="41" t="s">
        <v>164</v>
      </c>
      <c r="H48" s="15" t="s">
        <v>14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>
      <c r="A49" s="15" t="s">
        <v>199</v>
      </c>
      <c r="B49" s="16" t="s">
        <v>159</v>
      </c>
      <c r="C49" s="16" t="s">
        <v>200</v>
      </c>
      <c r="D49" s="16" t="s">
        <v>171</v>
      </c>
      <c r="E49" s="37" t="s">
        <v>192</v>
      </c>
      <c r="F49" s="16" t="s">
        <v>193</v>
      </c>
      <c r="G49" s="41" t="s">
        <v>164</v>
      </c>
      <c r="H49" s="15" t="s">
        <v>14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>
      <c r="A50" s="15" t="s">
        <v>201</v>
      </c>
      <c r="B50" s="16" t="s">
        <v>159</v>
      </c>
      <c r="C50" s="16" t="s">
        <v>202</v>
      </c>
      <c r="D50" s="16" t="s">
        <v>171</v>
      </c>
      <c r="E50" s="37" t="s">
        <v>203</v>
      </c>
      <c r="F50" s="16" t="s">
        <v>204</v>
      </c>
      <c r="G50" s="41" t="s">
        <v>164</v>
      </c>
      <c r="H50" s="15" t="s">
        <v>14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>
      <c r="A51" s="15" t="s">
        <v>205</v>
      </c>
      <c r="B51" s="16" t="s">
        <v>159</v>
      </c>
      <c r="C51" s="16" t="s">
        <v>206</v>
      </c>
      <c r="D51" s="16" t="s">
        <v>171</v>
      </c>
      <c r="E51" s="37" t="s">
        <v>203</v>
      </c>
      <c r="F51" s="16" t="s">
        <v>207</v>
      </c>
      <c r="G51" s="41" t="s">
        <v>164</v>
      </c>
      <c r="H51" s="15" t="s">
        <v>14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>
      <c r="A52" s="15" t="s">
        <v>208</v>
      </c>
      <c r="B52" s="16" t="s">
        <v>159</v>
      </c>
      <c r="C52" s="16" t="s">
        <v>209</v>
      </c>
      <c r="D52" s="16" t="s">
        <v>171</v>
      </c>
      <c r="E52" s="37" t="s">
        <v>203</v>
      </c>
      <c r="F52" s="16" t="s">
        <v>207</v>
      </c>
      <c r="G52" s="41" t="s">
        <v>164</v>
      </c>
      <c r="H52" s="15" t="s">
        <v>14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>
      <c r="A53" s="15" t="s">
        <v>210</v>
      </c>
      <c r="B53" s="16" t="s">
        <v>159</v>
      </c>
      <c r="C53" s="16" t="s">
        <v>211</v>
      </c>
      <c r="D53" s="16" t="s">
        <v>212</v>
      </c>
      <c r="E53" s="37" t="s">
        <v>213</v>
      </c>
      <c r="F53" s="16" t="s">
        <v>214</v>
      </c>
      <c r="G53" s="41" t="s">
        <v>164</v>
      </c>
      <c r="H53" s="15" t="s">
        <v>14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>
      <c r="A54" s="15" t="s">
        <v>215</v>
      </c>
      <c r="B54" s="16" t="s">
        <v>159</v>
      </c>
      <c r="C54" s="16" t="s">
        <v>216</v>
      </c>
      <c r="D54" s="16" t="s">
        <v>171</v>
      </c>
      <c r="E54" s="37" t="s">
        <v>217</v>
      </c>
      <c r="F54" s="16" t="s">
        <v>218</v>
      </c>
      <c r="G54" s="41" t="s">
        <v>164</v>
      </c>
      <c r="H54" s="15" t="s">
        <v>14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>
      <c r="A55" s="15" t="s">
        <v>219</v>
      </c>
      <c r="B55" s="16" t="s">
        <v>159</v>
      </c>
      <c r="C55" s="16" t="s">
        <v>220</v>
      </c>
      <c r="D55" s="16" t="s">
        <v>212</v>
      </c>
      <c r="E55" s="37" t="s">
        <v>217</v>
      </c>
      <c r="F55" s="16" t="s">
        <v>221</v>
      </c>
      <c r="G55" s="41" t="s">
        <v>164</v>
      </c>
      <c r="H55" s="15" t="s">
        <v>14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>
      <c r="A56" s="15" t="s">
        <v>222</v>
      </c>
      <c r="B56" s="16" t="s">
        <v>159</v>
      </c>
      <c r="C56" s="16" t="s">
        <v>223</v>
      </c>
      <c r="D56" s="16" t="s">
        <v>191</v>
      </c>
      <c r="E56" s="37" t="s">
        <v>192</v>
      </c>
      <c r="F56" s="16" t="s">
        <v>224</v>
      </c>
      <c r="G56" s="41" t="s">
        <v>164</v>
      </c>
      <c r="H56" s="15" t="s">
        <v>14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>
      <c r="A57" s="15" t="s">
        <v>225</v>
      </c>
      <c r="B57" s="16" t="s">
        <v>159</v>
      </c>
      <c r="C57" s="16" t="s">
        <v>226</v>
      </c>
      <c r="D57" s="16" t="s">
        <v>171</v>
      </c>
      <c r="E57" s="37" t="s">
        <v>192</v>
      </c>
      <c r="F57" s="16" t="s">
        <v>227</v>
      </c>
      <c r="G57" s="41" t="s">
        <v>164</v>
      </c>
      <c r="H57" s="15" t="s">
        <v>14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>
      <c r="A58" s="38"/>
      <c r="B58" s="39"/>
      <c r="C58" s="39"/>
      <c r="D58" s="39"/>
      <c r="E58" s="14"/>
      <c r="F58" s="39"/>
      <c r="G58" s="40"/>
      <c r="H58" s="38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>
      <c r="A59" s="38"/>
      <c r="B59" s="39"/>
      <c r="C59" s="39"/>
      <c r="D59" s="39"/>
      <c r="E59" s="14"/>
      <c r="F59" s="39"/>
      <c r="G59" s="40"/>
      <c r="H59" s="3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>
      <c r="A60" s="38"/>
      <c r="B60" s="39"/>
      <c r="C60" s="39"/>
      <c r="D60" s="39"/>
      <c r="E60" s="14"/>
      <c r="F60" s="39"/>
      <c r="G60" s="40"/>
      <c r="H60" s="3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>
      <c r="A61" s="38"/>
      <c r="B61" s="39"/>
      <c r="C61" s="39"/>
      <c r="D61" s="39"/>
      <c r="E61" s="14"/>
      <c r="F61" s="39"/>
      <c r="G61" s="40"/>
      <c r="H61" s="38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>
      <c r="A62" s="38"/>
      <c r="B62" s="39"/>
      <c r="C62" s="39"/>
      <c r="D62" s="39"/>
      <c r="E62" s="14"/>
      <c r="F62" s="39"/>
      <c r="G62" s="40"/>
      <c r="H62" s="38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>
      <c r="A63" s="38"/>
      <c r="B63" s="39"/>
      <c r="C63" s="39"/>
      <c r="D63" s="39"/>
      <c r="E63" s="14"/>
      <c r="F63" s="39"/>
      <c r="G63" s="40"/>
      <c r="H63" s="3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38"/>
      <c r="B64" s="39"/>
      <c r="C64" s="39"/>
      <c r="D64" s="39"/>
      <c r="E64" s="14"/>
      <c r="F64" s="39"/>
      <c r="G64" s="40"/>
      <c r="H64" s="38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>
      <c r="A65" s="38"/>
      <c r="B65" s="39"/>
      <c r="C65" s="39"/>
      <c r="D65" s="39"/>
      <c r="E65" s="14"/>
      <c r="F65" s="39"/>
      <c r="G65" s="40"/>
      <c r="H65" s="38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>
      <c r="A66" s="38"/>
      <c r="B66" s="39"/>
      <c r="C66" s="39"/>
      <c r="D66" s="39"/>
      <c r="E66" s="14"/>
      <c r="F66" s="39"/>
      <c r="G66" s="40"/>
      <c r="H66" s="38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>
      <c r="A67" s="38"/>
      <c r="B67" s="39"/>
      <c r="C67" s="39"/>
      <c r="D67" s="39"/>
      <c r="E67" s="14"/>
      <c r="F67" s="39"/>
      <c r="G67" s="40"/>
      <c r="H67" s="38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>
      <c r="A68" s="38"/>
      <c r="B68" s="39"/>
      <c r="C68" s="39"/>
      <c r="D68" s="39"/>
      <c r="E68" s="14"/>
      <c r="F68" s="39"/>
      <c r="G68" s="40"/>
      <c r="H68" s="38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>
      <c r="A69" s="38"/>
      <c r="B69" s="39"/>
      <c r="C69" s="39"/>
      <c r="D69" s="39"/>
      <c r="E69" s="14"/>
      <c r="F69" s="39"/>
      <c r="G69" s="40"/>
      <c r="H69" s="38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>
      <c r="A70" s="38"/>
      <c r="B70" s="39"/>
      <c r="C70" s="39"/>
      <c r="D70" s="39"/>
      <c r="E70" s="14"/>
      <c r="F70" s="39"/>
      <c r="G70" s="40"/>
      <c r="H70" s="38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>
      <c r="A71" s="38"/>
      <c r="B71" s="39"/>
      <c r="C71" s="39"/>
      <c r="D71" s="39"/>
      <c r="E71" s="14"/>
      <c r="F71" s="39"/>
      <c r="G71" s="40"/>
      <c r="H71" s="38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>
      <c r="A72" s="38"/>
      <c r="B72" s="39"/>
      <c r="C72" s="39"/>
      <c r="D72" s="39"/>
      <c r="E72" s="14"/>
      <c r="F72" s="39"/>
      <c r="G72" s="40"/>
      <c r="H72" s="38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>
      <c r="A73" s="38"/>
      <c r="B73" s="39"/>
      <c r="C73" s="39"/>
      <c r="D73" s="39"/>
      <c r="E73" s="14"/>
      <c r="F73" s="39"/>
      <c r="G73" s="40"/>
      <c r="H73" s="38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>
      <c r="A74" s="38"/>
      <c r="B74" s="39"/>
      <c r="C74" s="39"/>
      <c r="D74" s="39"/>
      <c r="E74" s="14"/>
      <c r="F74" s="39"/>
      <c r="G74" s="40"/>
      <c r="H74" s="38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>
      <c r="A75" s="38"/>
      <c r="B75" s="39"/>
      <c r="C75" s="39"/>
      <c r="D75" s="39"/>
      <c r="E75" s="14"/>
      <c r="F75" s="39"/>
      <c r="G75" s="40"/>
      <c r="H75" s="38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>
      <c r="A76" s="38"/>
      <c r="B76" s="39"/>
      <c r="C76" s="39"/>
      <c r="D76" s="39"/>
      <c r="E76" s="14"/>
      <c r="F76" s="39"/>
      <c r="G76" s="40"/>
      <c r="H76" s="38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>
      <c r="A77" s="38"/>
      <c r="B77" s="39"/>
      <c r="C77" s="39"/>
      <c r="D77" s="39"/>
      <c r="E77" s="14"/>
      <c r="F77" s="39"/>
      <c r="G77" s="40"/>
      <c r="H77" s="38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>
      <c r="A78" s="38"/>
      <c r="B78" s="39"/>
      <c r="C78" s="39"/>
      <c r="D78" s="39"/>
      <c r="E78" s="14"/>
      <c r="F78" s="39"/>
      <c r="G78" s="40"/>
      <c r="H78" s="38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>
      <c r="A79" s="38"/>
      <c r="B79" s="39"/>
      <c r="C79" s="39"/>
      <c r="D79" s="39"/>
      <c r="E79" s="14"/>
      <c r="F79" s="39"/>
      <c r="G79" s="40"/>
      <c r="H79" s="38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>
      <c r="A80" s="38"/>
      <c r="B80" s="39"/>
      <c r="C80" s="39"/>
      <c r="D80" s="39"/>
      <c r="E80" s="14"/>
      <c r="F80" s="39"/>
      <c r="G80" s="40"/>
      <c r="H80" s="38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>
      <c r="A81" s="38"/>
      <c r="B81" s="39"/>
      <c r="C81" s="39"/>
      <c r="D81" s="39"/>
      <c r="E81" s="14"/>
      <c r="F81" s="39"/>
      <c r="G81" s="40"/>
      <c r="H81" s="38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>
      <c r="A82" s="38"/>
      <c r="B82" s="39"/>
      <c r="C82" s="39"/>
      <c r="D82" s="39"/>
      <c r="E82" s="14"/>
      <c r="F82" s="39"/>
      <c r="G82" s="40"/>
      <c r="H82" s="38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>
      <c r="A83" s="38"/>
      <c r="B83" s="39"/>
      <c r="C83" s="39"/>
      <c r="D83" s="39"/>
      <c r="E83" s="14"/>
      <c r="F83" s="39"/>
      <c r="G83" s="40"/>
      <c r="H83" s="38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>
      <c r="A84" s="38"/>
      <c r="B84" s="39"/>
      <c r="C84" s="39"/>
      <c r="D84" s="39"/>
      <c r="E84" s="14"/>
      <c r="F84" s="39"/>
      <c r="G84" s="40"/>
      <c r="H84" s="38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>
      <c r="A85" s="38"/>
      <c r="B85" s="39"/>
      <c r="C85" s="39"/>
      <c r="D85" s="39"/>
      <c r="E85" s="14"/>
      <c r="F85" s="39"/>
      <c r="G85" s="40"/>
      <c r="H85" s="38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>
      <c r="A86" s="38"/>
      <c r="B86" s="39"/>
      <c r="C86" s="39"/>
      <c r="D86" s="39"/>
      <c r="E86" s="14"/>
      <c r="F86" s="39"/>
      <c r="G86" s="40"/>
      <c r="H86" s="38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>
      <c r="A87" s="38"/>
      <c r="B87" s="39"/>
      <c r="C87" s="39"/>
      <c r="D87" s="39"/>
      <c r="E87" s="14"/>
      <c r="F87" s="39"/>
      <c r="G87" s="40"/>
      <c r="H87" s="38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>
      <c r="A88" s="38"/>
      <c r="B88" s="39"/>
      <c r="C88" s="39"/>
      <c r="D88" s="39"/>
      <c r="E88" s="14"/>
      <c r="F88" s="39"/>
      <c r="G88" s="40"/>
      <c r="H88" s="38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>
      <c r="A89" s="38"/>
      <c r="B89" s="39"/>
      <c r="C89" s="39"/>
      <c r="D89" s="39"/>
      <c r="E89" s="14"/>
      <c r="F89" s="39"/>
      <c r="G89" s="40"/>
      <c r="H89" s="38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>
      <c r="A90" s="38"/>
      <c r="B90" s="39"/>
      <c r="C90" s="39"/>
      <c r="D90" s="39"/>
      <c r="E90" s="14"/>
      <c r="F90" s="39"/>
      <c r="G90" s="40"/>
      <c r="H90" s="38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>
      <c r="A91" s="38"/>
      <c r="B91" s="39"/>
      <c r="C91" s="39"/>
      <c r="D91" s="39"/>
      <c r="E91" s="14"/>
      <c r="F91" s="39"/>
      <c r="G91" s="40"/>
      <c r="H91" s="38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>
      <c r="A92" s="38"/>
      <c r="B92" s="39"/>
      <c r="C92" s="39"/>
      <c r="D92" s="39"/>
      <c r="E92" s="14"/>
      <c r="F92" s="39"/>
      <c r="G92" s="40"/>
      <c r="H92" s="38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>
      <c r="A93" s="38"/>
      <c r="B93" s="39"/>
      <c r="C93" s="39"/>
      <c r="D93" s="39"/>
      <c r="E93" s="14"/>
      <c r="F93" s="39"/>
      <c r="G93" s="40"/>
      <c r="H93" s="38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>
      <c r="A94" s="38"/>
      <c r="B94" s="39"/>
      <c r="C94" s="39"/>
      <c r="D94" s="39"/>
      <c r="E94" s="14"/>
      <c r="F94" s="39"/>
      <c r="G94" s="40"/>
      <c r="H94" s="38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>
      <c r="A95" s="38"/>
      <c r="B95" s="39"/>
      <c r="C95" s="39"/>
      <c r="D95" s="39"/>
      <c r="E95" s="14"/>
      <c r="F95" s="39"/>
      <c r="G95" s="40"/>
      <c r="H95" s="38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>
      <c r="A96" s="38"/>
      <c r="B96" s="39"/>
      <c r="C96" s="39"/>
      <c r="D96" s="39"/>
      <c r="E96" s="14"/>
      <c r="F96" s="39"/>
      <c r="G96" s="40"/>
      <c r="H96" s="38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>
      <c r="A97" s="38"/>
      <c r="B97" s="39"/>
      <c r="C97" s="39"/>
      <c r="D97" s="39"/>
      <c r="E97" s="14"/>
      <c r="F97" s="39"/>
      <c r="G97" s="40"/>
      <c r="H97" s="38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>
      <c r="A98" s="38"/>
      <c r="B98" s="39"/>
      <c r="C98" s="39"/>
      <c r="D98" s="39"/>
      <c r="E98" s="14"/>
      <c r="F98" s="39"/>
      <c r="G98" s="40"/>
      <c r="H98" s="38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>
      <c r="A99" s="38"/>
      <c r="B99" s="39"/>
      <c r="C99" s="39"/>
      <c r="D99" s="39"/>
      <c r="E99" s="14"/>
      <c r="F99" s="39"/>
      <c r="G99" s="40"/>
      <c r="H99" s="38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>
      <c r="A100" s="38"/>
      <c r="B100" s="39"/>
      <c r="C100" s="39"/>
      <c r="D100" s="39"/>
      <c r="E100" s="14"/>
      <c r="F100" s="39"/>
      <c r="G100" s="40"/>
      <c r="H100" s="38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>
      <c r="A101" s="38"/>
      <c r="B101" s="39"/>
      <c r="C101" s="39"/>
      <c r="D101" s="39"/>
      <c r="E101" s="14"/>
      <c r="F101" s="39"/>
      <c r="G101" s="40"/>
      <c r="H101" s="38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</sheetData>
  <mergeCells count="1">
    <mergeCell ref="I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2" max="2" width="36.63"/>
    <col customWidth="1" min="3" max="3" width="46.38"/>
    <col customWidth="1" min="4" max="4" width="57.75"/>
  </cols>
  <sheetData>
    <row r="1" ht="33.0" customHeight="1">
      <c r="A1" s="42" t="s">
        <v>228</v>
      </c>
      <c r="B1" s="43"/>
      <c r="C1" s="43"/>
      <c r="D1" s="44"/>
    </row>
    <row r="2" ht="33.0" customHeight="1">
      <c r="A2" s="45"/>
      <c r="B2" s="46"/>
      <c r="C2" s="46"/>
      <c r="D2" s="47"/>
    </row>
    <row r="3" ht="33.0" customHeight="1">
      <c r="A3" s="48" t="s">
        <v>229</v>
      </c>
      <c r="B3" s="49" t="s">
        <v>230</v>
      </c>
      <c r="C3" s="49" t="s">
        <v>231</v>
      </c>
      <c r="D3" s="49" t="s">
        <v>232</v>
      </c>
    </row>
    <row r="4" ht="33.0" customHeight="1">
      <c r="A4" s="50">
        <v>1.0</v>
      </c>
      <c r="B4" s="51" t="s">
        <v>233</v>
      </c>
      <c r="C4" s="52" t="s">
        <v>234</v>
      </c>
      <c r="D4" s="50" t="s">
        <v>235</v>
      </c>
    </row>
    <row r="5" ht="33.0" customHeight="1">
      <c r="A5" s="50">
        <v>2.0</v>
      </c>
      <c r="B5" s="51" t="s">
        <v>236</v>
      </c>
      <c r="C5" s="52" t="s">
        <v>237</v>
      </c>
      <c r="D5" s="50" t="s">
        <v>238</v>
      </c>
    </row>
    <row r="6" ht="33.0" customHeight="1">
      <c r="A6" s="50">
        <v>3.0</v>
      </c>
      <c r="B6" s="51" t="s">
        <v>239</v>
      </c>
      <c r="C6" s="52" t="s">
        <v>240</v>
      </c>
      <c r="D6" s="50" t="s">
        <v>241</v>
      </c>
    </row>
    <row r="7" ht="33.0" customHeight="1">
      <c r="A7" s="50">
        <v>4.0</v>
      </c>
      <c r="B7" s="51" t="s">
        <v>242</v>
      </c>
      <c r="C7" s="52" t="s">
        <v>243</v>
      </c>
      <c r="D7" s="50" t="s">
        <v>244</v>
      </c>
    </row>
    <row r="8" ht="33.0" customHeight="1">
      <c r="A8" s="50">
        <v>5.0</v>
      </c>
      <c r="B8" s="51" t="s">
        <v>245</v>
      </c>
      <c r="C8" s="52" t="s">
        <v>246</v>
      </c>
      <c r="D8" s="50" t="s">
        <v>238</v>
      </c>
    </row>
    <row r="9" ht="33.0" customHeight="1">
      <c r="A9" s="50">
        <v>6.0</v>
      </c>
      <c r="B9" s="51" t="s">
        <v>247</v>
      </c>
      <c r="C9" s="52" t="s">
        <v>248</v>
      </c>
      <c r="D9" s="50" t="s">
        <v>249</v>
      </c>
    </row>
    <row r="10" ht="33.0" customHeight="1">
      <c r="A10" s="50">
        <v>7.0</v>
      </c>
      <c r="B10" s="51" t="s">
        <v>250</v>
      </c>
      <c r="C10" s="52" t="s">
        <v>251</v>
      </c>
      <c r="D10" s="50" t="s">
        <v>249</v>
      </c>
    </row>
    <row r="11" ht="33.0" customHeight="1">
      <c r="A11" s="50">
        <v>8.0</v>
      </c>
      <c r="B11" s="51" t="s">
        <v>252</v>
      </c>
      <c r="C11" s="52" t="s">
        <v>253</v>
      </c>
      <c r="D11" s="50" t="s">
        <v>249</v>
      </c>
    </row>
    <row r="12" ht="33.0" customHeight="1">
      <c r="A12" s="50">
        <v>9.0</v>
      </c>
      <c r="B12" s="51" t="s">
        <v>254</v>
      </c>
      <c r="C12" s="52" t="s">
        <v>255</v>
      </c>
      <c r="D12" s="50" t="s">
        <v>249</v>
      </c>
    </row>
    <row r="13" ht="33.0" customHeight="1">
      <c r="A13" s="50">
        <v>10.0</v>
      </c>
      <c r="B13" s="51" t="s">
        <v>256</v>
      </c>
      <c r="C13" s="52" t="s">
        <v>257</v>
      </c>
      <c r="D13" s="50" t="s">
        <v>249</v>
      </c>
    </row>
    <row r="14" ht="33.0" customHeight="1">
      <c r="A14" s="50">
        <v>11.0</v>
      </c>
      <c r="B14" s="51" t="s">
        <v>258</v>
      </c>
      <c r="C14" s="52" t="s">
        <v>259</v>
      </c>
      <c r="D14" s="50" t="s">
        <v>249</v>
      </c>
    </row>
    <row r="15" ht="33.0" customHeight="1">
      <c r="A15" s="53"/>
      <c r="B15" s="53"/>
      <c r="C15" s="53"/>
      <c r="D15" s="53"/>
    </row>
  </sheetData>
  <mergeCells count="1">
    <mergeCell ref="A1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1.75"/>
    <col customWidth="1" min="5" max="5" width="15.13"/>
    <col customWidth="1" min="6" max="6" width="24.25"/>
    <col customWidth="1" min="7" max="19" width="15.13"/>
  </cols>
  <sheetData>
    <row r="1">
      <c r="A1" s="54" t="s">
        <v>260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>
      <c r="A2" s="55">
        <v>1.0</v>
      </c>
      <c r="B2" s="55" t="s">
        <v>261</v>
      </c>
      <c r="C2" s="55" t="s">
        <v>262</v>
      </c>
      <c r="D2" s="56" t="s">
        <v>263</v>
      </c>
      <c r="F2" s="56" t="s">
        <v>264</v>
      </c>
    </row>
    <row r="3">
      <c r="C3" s="55" t="s">
        <v>265</v>
      </c>
      <c r="D3" s="56" t="s">
        <v>266</v>
      </c>
      <c r="E3" s="56" t="s">
        <v>267</v>
      </c>
      <c r="F3" s="56" t="s">
        <v>268</v>
      </c>
    </row>
    <row r="4">
      <c r="C4" s="55" t="s">
        <v>269</v>
      </c>
      <c r="D4" s="56" t="s">
        <v>270</v>
      </c>
      <c r="E4" s="56" t="s">
        <v>271</v>
      </c>
      <c r="F4" s="56" t="s">
        <v>272</v>
      </c>
    </row>
    <row r="5">
      <c r="A5" s="55">
        <v>2.0</v>
      </c>
      <c r="B5" s="55" t="s">
        <v>273</v>
      </c>
      <c r="C5" s="55" t="s">
        <v>274</v>
      </c>
      <c r="D5" s="56" t="s">
        <v>275</v>
      </c>
      <c r="F5" s="56" t="s">
        <v>276</v>
      </c>
    </row>
    <row r="6">
      <c r="C6" s="55" t="s">
        <v>277</v>
      </c>
      <c r="D6" s="56" t="s">
        <v>278</v>
      </c>
      <c r="E6" s="56" t="s">
        <v>267</v>
      </c>
      <c r="F6" s="56" t="s">
        <v>279</v>
      </c>
    </row>
    <row r="7">
      <c r="C7" s="55" t="s">
        <v>280</v>
      </c>
      <c r="D7" s="56" t="s">
        <v>281</v>
      </c>
      <c r="E7" s="56" t="s">
        <v>271</v>
      </c>
      <c r="F7" s="56" t="s">
        <v>282</v>
      </c>
    </row>
    <row r="8">
      <c r="A8" s="55">
        <v>3.0</v>
      </c>
      <c r="B8" s="55" t="s">
        <v>283</v>
      </c>
      <c r="C8" s="55" t="s">
        <v>284</v>
      </c>
      <c r="D8" s="56" t="s">
        <v>285</v>
      </c>
      <c r="F8" s="56" t="s">
        <v>286</v>
      </c>
    </row>
    <row r="9">
      <c r="C9" s="55" t="s">
        <v>287</v>
      </c>
      <c r="D9" s="56" t="s">
        <v>288</v>
      </c>
      <c r="E9" s="56" t="s">
        <v>289</v>
      </c>
      <c r="F9" s="56" t="s">
        <v>290</v>
      </c>
    </row>
    <row r="10">
      <c r="C10" s="55" t="s">
        <v>291</v>
      </c>
      <c r="D10" s="56" t="s">
        <v>292</v>
      </c>
      <c r="E10" s="56" t="s">
        <v>271</v>
      </c>
      <c r="F10" s="56" t="s">
        <v>293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2.63"/>
    <col customWidth="1" min="5" max="5" width="15.13"/>
    <col customWidth="1" min="6" max="6" width="19.25"/>
    <col customWidth="1" min="7" max="19" width="15.13"/>
  </cols>
  <sheetData>
    <row r="1">
      <c r="A1" s="54" t="s">
        <v>260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>
      <c r="A2" s="55">
        <v>1.0</v>
      </c>
      <c r="B2" s="55" t="s">
        <v>294</v>
      </c>
      <c r="C2" s="55" t="s">
        <v>295</v>
      </c>
      <c r="D2" s="56" t="s">
        <v>296</v>
      </c>
      <c r="F2" s="56" t="s">
        <v>297</v>
      </c>
    </row>
    <row r="3">
      <c r="C3" s="55" t="s">
        <v>298</v>
      </c>
      <c r="D3" s="56" t="s">
        <v>299</v>
      </c>
      <c r="E3" s="56" t="s">
        <v>300</v>
      </c>
      <c r="F3" s="56" t="s">
        <v>301</v>
      </c>
    </row>
    <row r="4">
      <c r="C4" s="55" t="s">
        <v>302</v>
      </c>
      <c r="D4" s="56" t="s">
        <v>303</v>
      </c>
      <c r="E4" s="56" t="s">
        <v>271</v>
      </c>
      <c r="F4" s="56" t="s">
        <v>304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3" width="15.13"/>
    <col customWidth="1" min="4" max="4" width="20.88"/>
    <col customWidth="1" min="5" max="20" width="15.13"/>
  </cols>
  <sheetData>
    <row r="1">
      <c r="A1" s="54" t="s">
        <v>260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>
      <c r="A2" s="55">
        <v>1.0</v>
      </c>
      <c r="B2" s="55" t="s">
        <v>305</v>
      </c>
      <c r="C2" s="55" t="s">
        <v>306</v>
      </c>
      <c r="D2" s="56" t="s">
        <v>307</v>
      </c>
      <c r="E2" s="57"/>
      <c r="F2" s="56" t="s">
        <v>308</v>
      </c>
    </row>
    <row r="3">
      <c r="C3" s="55" t="s">
        <v>309</v>
      </c>
      <c r="D3" s="56" t="s">
        <v>310</v>
      </c>
      <c r="E3" s="56" t="s">
        <v>271</v>
      </c>
      <c r="F3" s="56" t="s">
        <v>311</v>
      </c>
    </row>
    <row r="4">
      <c r="C4" s="55" t="s">
        <v>312</v>
      </c>
    </row>
    <row r="5">
      <c r="A5" s="55">
        <v>2.0</v>
      </c>
      <c r="B5" s="55" t="s">
        <v>261</v>
      </c>
      <c r="C5" s="55" t="s">
        <v>262</v>
      </c>
      <c r="D5" s="56" t="s">
        <v>263</v>
      </c>
      <c r="F5" s="56" t="s">
        <v>264</v>
      </c>
    </row>
    <row r="6">
      <c r="C6" s="55" t="s">
        <v>265</v>
      </c>
      <c r="D6" s="56" t="s">
        <v>266</v>
      </c>
      <c r="E6" s="56" t="s">
        <v>267</v>
      </c>
      <c r="F6" s="56" t="s">
        <v>268</v>
      </c>
    </row>
    <row r="7">
      <c r="C7" s="55" t="s">
        <v>269</v>
      </c>
      <c r="D7" s="56" t="s">
        <v>270</v>
      </c>
      <c r="E7" s="56" t="s">
        <v>271</v>
      </c>
      <c r="F7" s="56" t="s">
        <v>272</v>
      </c>
    </row>
    <row r="8">
      <c r="A8" s="55">
        <v>3.0</v>
      </c>
      <c r="B8" s="55" t="s">
        <v>273</v>
      </c>
      <c r="C8" s="55" t="s">
        <v>274</v>
      </c>
      <c r="D8" s="56" t="s">
        <v>275</v>
      </c>
      <c r="F8" s="56" t="s">
        <v>276</v>
      </c>
    </row>
    <row r="9">
      <c r="C9" s="55" t="s">
        <v>277</v>
      </c>
      <c r="D9" s="56" t="s">
        <v>278</v>
      </c>
      <c r="E9" s="56" t="s">
        <v>267</v>
      </c>
      <c r="F9" s="56" t="s">
        <v>279</v>
      </c>
    </row>
    <row r="10">
      <c r="C10" s="55" t="s">
        <v>280</v>
      </c>
      <c r="D10" s="56" t="s">
        <v>281</v>
      </c>
      <c r="E10" s="56" t="s">
        <v>271</v>
      </c>
      <c r="F10" s="56" t="s">
        <v>282</v>
      </c>
    </row>
    <row r="11">
      <c r="A11" s="55">
        <v>4.0</v>
      </c>
      <c r="B11" s="55" t="s">
        <v>283</v>
      </c>
      <c r="C11" s="55" t="s">
        <v>284</v>
      </c>
      <c r="D11" s="56" t="s">
        <v>285</v>
      </c>
      <c r="F11" s="56" t="s">
        <v>286</v>
      </c>
    </row>
    <row r="12">
      <c r="C12" s="55" t="s">
        <v>287</v>
      </c>
      <c r="D12" s="56" t="s">
        <v>288</v>
      </c>
      <c r="E12" s="56" t="s">
        <v>289</v>
      </c>
      <c r="F12" s="56" t="s">
        <v>290</v>
      </c>
    </row>
    <row r="13">
      <c r="C13" s="55" t="s">
        <v>291</v>
      </c>
      <c r="D13" s="56" t="s">
        <v>292</v>
      </c>
      <c r="E13" s="56" t="s">
        <v>271</v>
      </c>
      <c r="F13" s="56" t="s">
        <v>293</v>
      </c>
    </row>
    <row r="14">
      <c r="A14" s="55">
        <v>5.0</v>
      </c>
      <c r="B14" s="55" t="s">
        <v>313</v>
      </c>
      <c r="C14" s="55" t="s">
        <v>314</v>
      </c>
    </row>
    <row r="15">
      <c r="C15" s="55" t="s">
        <v>314</v>
      </c>
    </row>
    <row r="16">
      <c r="C16" s="55" t="s">
        <v>314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1.63"/>
    <col customWidth="1" min="7" max="20" width="15.13"/>
  </cols>
  <sheetData>
    <row r="1">
      <c r="A1" s="54" t="s">
        <v>260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>
      <c r="A2" s="55">
        <v>1.0</v>
      </c>
      <c r="B2" s="55" t="s">
        <v>315</v>
      </c>
      <c r="C2" s="55" t="s">
        <v>316</v>
      </c>
      <c r="D2" s="56" t="s">
        <v>317</v>
      </c>
      <c r="F2" s="56" t="s">
        <v>318</v>
      </c>
    </row>
    <row r="3">
      <c r="A3" s="55">
        <v>2.0</v>
      </c>
      <c r="B3" s="55" t="s">
        <v>319</v>
      </c>
      <c r="C3" s="55" t="s">
        <v>320</v>
      </c>
      <c r="D3" s="56" t="s">
        <v>321</v>
      </c>
      <c r="F3" s="56" t="s">
        <v>322</v>
      </c>
    </row>
    <row r="4">
      <c r="C4" s="55" t="s">
        <v>323</v>
      </c>
      <c r="D4" s="55" t="s">
        <v>324</v>
      </c>
      <c r="E4" s="55" t="s">
        <v>325</v>
      </c>
      <c r="F4" s="56" t="s">
        <v>326</v>
      </c>
    </row>
    <row r="5">
      <c r="C5" s="55" t="s">
        <v>327</v>
      </c>
      <c r="D5" s="55" t="s">
        <v>328</v>
      </c>
      <c r="E5" s="55" t="s">
        <v>329</v>
      </c>
      <c r="F5" s="56" t="s">
        <v>330</v>
      </c>
    </row>
    <row r="6">
      <c r="C6" s="55" t="s">
        <v>331</v>
      </c>
      <c r="D6" s="55" t="s">
        <v>332</v>
      </c>
      <c r="E6" s="55" t="s">
        <v>333</v>
      </c>
      <c r="F6" s="56" t="s">
        <v>334</v>
      </c>
    </row>
    <row r="7">
      <c r="A7" s="55">
        <v>3.0</v>
      </c>
      <c r="B7" s="55" t="s">
        <v>335</v>
      </c>
      <c r="C7" s="55" t="s">
        <v>336</v>
      </c>
      <c r="D7" s="55" t="s">
        <v>337</v>
      </c>
      <c r="E7" s="55" t="s">
        <v>338</v>
      </c>
      <c r="F7" s="56" t="s">
        <v>339</v>
      </c>
    </row>
  </sheetData>
  <drawing r:id="rId1"/>
</worksheet>
</file>